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havkhat.faizov.AL-MIN\Desktop\изжога\"/>
    </mc:Choice>
  </mc:AlternateContent>
  <bookViews>
    <workbookView xWindow="0" yWindow="0" windowWidth="20955" windowHeight="1359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9" i="1" l="1" a="1"/>
  <c r="L109" i="1" s="1"/>
  <c r="L88" i="1" a="1"/>
  <c r="L88" i="1" s="1"/>
  <c r="L67" i="1" a="1"/>
  <c r="L67" i="1" s="1"/>
  <c r="L46" i="1" a="1"/>
  <c r="L46" i="1" s="1"/>
  <c r="L25" i="1" a="1"/>
  <c r="L25" i="1" s="1"/>
  <c r="L4" i="1" a="1"/>
  <c r="L4" i="1" s="1"/>
  <c r="J125" i="1" l="1"/>
  <c r="D125" i="1"/>
  <c r="G122" i="1"/>
  <c r="J119" i="1"/>
  <c r="D119" i="1"/>
  <c r="I118" i="1"/>
  <c r="F115" i="1"/>
  <c r="M113" i="1"/>
  <c r="L113" i="1"/>
  <c r="K113" i="1"/>
  <c r="H113" i="1"/>
  <c r="G109" i="1"/>
  <c r="I125" i="1" s="1"/>
  <c r="J104" i="1"/>
  <c r="I104" i="1"/>
  <c r="G104" i="1"/>
  <c r="F104" i="1"/>
  <c r="D104" i="1"/>
  <c r="J103" i="1"/>
  <c r="I103" i="1"/>
  <c r="G103" i="1"/>
  <c r="F103" i="1"/>
  <c r="D103" i="1"/>
  <c r="J102" i="1"/>
  <c r="I102" i="1"/>
  <c r="G102" i="1"/>
  <c r="F102" i="1"/>
  <c r="D102" i="1"/>
  <c r="J101" i="1"/>
  <c r="I101" i="1"/>
  <c r="G101" i="1"/>
  <c r="F101" i="1"/>
  <c r="D101" i="1"/>
  <c r="J100" i="1"/>
  <c r="I100" i="1"/>
  <c r="G100" i="1"/>
  <c r="F100" i="1"/>
  <c r="L100" i="1" s="1"/>
  <c r="D100" i="1"/>
  <c r="J99" i="1"/>
  <c r="I99" i="1"/>
  <c r="G99" i="1"/>
  <c r="F99" i="1"/>
  <c r="D99" i="1"/>
  <c r="J98" i="1"/>
  <c r="I98" i="1"/>
  <c r="G98" i="1"/>
  <c r="F98" i="1"/>
  <c r="D98" i="1"/>
  <c r="J97" i="1"/>
  <c r="I97" i="1"/>
  <c r="G97" i="1"/>
  <c r="F97" i="1"/>
  <c r="D97" i="1"/>
  <c r="J96" i="1"/>
  <c r="I96" i="1"/>
  <c r="G96" i="1"/>
  <c r="F96" i="1"/>
  <c r="D96" i="1"/>
  <c r="J95" i="1"/>
  <c r="I95" i="1"/>
  <c r="G95" i="1"/>
  <c r="F95" i="1"/>
  <c r="D95" i="1"/>
  <c r="J94" i="1"/>
  <c r="I94" i="1"/>
  <c r="G94" i="1"/>
  <c r="F94" i="1"/>
  <c r="D94" i="1"/>
  <c r="J93" i="1"/>
  <c r="I93" i="1"/>
  <c r="G93" i="1"/>
  <c r="F93" i="1"/>
  <c r="D93" i="1"/>
  <c r="M92" i="1"/>
  <c r="L92" i="1"/>
  <c r="K92" i="1"/>
  <c r="H92" i="1"/>
  <c r="D92" i="1"/>
  <c r="G86" i="1" s="1"/>
  <c r="M71" i="1"/>
  <c r="L71" i="1"/>
  <c r="K71" i="1"/>
  <c r="H71" i="1"/>
  <c r="G67" i="1"/>
  <c r="J74" i="1" s="1"/>
  <c r="J62" i="1"/>
  <c r="I62" i="1"/>
  <c r="G62" i="1"/>
  <c r="F62" i="1"/>
  <c r="D62" i="1"/>
  <c r="J61" i="1"/>
  <c r="I61" i="1"/>
  <c r="G61" i="1"/>
  <c r="F61" i="1"/>
  <c r="D61" i="1"/>
  <c r="J60" i="1"/>
  <c r="I60" i="1"/>
  <c r="G60" i="1"/>
  <c r="F60" i="1"/>
  <c r="D60" i="1"/>
  <c r="J59" i="1"/>
  <c r="I59" i="1"/>
  <c r="G59" i="1"/>
  <c r="F59" i="1"/>
  <c r="D59" i="1"/>
  <c r="J58" i="1"/>
  <c r="I58" i="1"/>
  <c r="G58" i="1"/>
  <c r="F58" i="1"/>
  <c r="D58" i="1"/>
  <c r="J57" i="1"/>
  <c r="I57" i="1"/>
  <c r="G57" i="1"/>
  <c r="F57" i="1"/>
  <c r="D57" i="1"/>
  <c r="J56" i="1"/>
  <c r="I56" i="1"/>
  <c r="G56" i="1"/>
  <c r="F56" i="1"/>
  <c r="D56" i="1"/>
  <c r="J55" i="1"/>
  <c r="I55" i="1"/>
  <c r="G55" i="1"/>
  <c r="F55" i="1"/>
  <c r="D55" i="1"/>
  <c r="J54" i="1"/>
  <c r="I54" i="1"/>
  <c r="G54" i="1"/>
  <c r="F54" i="1"/>
  <c r="D54" i="1"/>
  <c r="J53" i="1"/>
  <c r="I53" i="1"/>
  <c r="G53" i="1"/>
  <c r="F53" i="1"/>
  <c r="D53" i="1"/>
  <c r="J52" i="1"/>
  <c r="I52" i="1"/>
  <c r="G52" i="1"/>
  <c r="F52" i="1"/>
  <c r="D52" i="1"/>
  <c r="J51" i="1"/>
  <c r="I51" i="1"/>
  <c r="G51" i="1"/>
  <c r="F51" i="1"/>
  <c r="D51" i="1"/>
  <c r="M50" i="1"/>
  <c r="L50" i="1"/>
  <c r="K50" i="1"/>
  <c r="H50" i="1"/>
  <c r="D50" i="1"/>
  <c r="G44" i="1" s="1"/>
  <c r="M29" i="1"/>
  <c r="L29" i="1"/>
  <c r="K29" i="1"/>
  <c r="H29" i="1"/>
  <c r="G25" i="1"/>
  <c r="I40" i="1" s="1"/>
  <c r="J20" i="1"/>
  <c r="I20" i="1"/>
  <c r="G20" i="1"/>
  <c r="F20" i="1"/>
  <c r="D20" i="1"/>
  <c r="J19" i="1"/>
  <c r="I19" i="1"/>
  <c r="G19" i="1"/>
  <c r="F19" i="1"/>
  <c r="D19" i="1"/>
  <c r="J18" i="1"/>
  <c r="I18" i="1"/>
  <c r="G18" i="1"/>
  <c r="F18" i="1"/>
  <c r="D18" i="1"/>
  <c r="J17" i="1"/>
  <c r="M17" i="1" s="1"/>
  <c r="I17" i="1"/>
  <c r="G17" i="1"/>
  <c r="F17" i="1"/>
  <c r="D17" i="1"/>
  <c r="J16" i="1"/>
  <c r="I16" i="1"/>
  <c r="G16" i="1"/>
  <c r="F16" i="1"/>
  <c r="D16" i="1"/>
  <c r="J15" i="1"/>
  <c r="I15" i="1"/>
  <c r="G15" i="1"/>
  <c r="F15" i="1"/>
  <c r="D15" i="1"/>
  <c r="J14" i="1"/>
  <c r="I14" i="1"/>
  <c r="G14" i="1"/>
  <c r="F14" i="1"/>
  <c r="D14" i="1"/>
  <c r="J13" i="1"/>
  <c r="I13" i="1"/>
  <c r="G13" i="1"/>
  <c r="F13" i="1"/>
  <c r="D13" i="1"/>
  <c r="J12" i="1"/>
  <c r="I12" i="1"/>
  <c r="G12" i="1"/>
  <c r="F12" i="1"/>
  <c r="D12" i="1"/>
  <c r="J11" i="1"/>
  <c r="I11" i="1"/>
  <c r="G11" i="1"/>
  <c r="F11" i="1"/>
  <c r="D11" i="1"/>
  <c r="J10" i="1"/>
  <c r="I10" i="1"/>
  <c r="G10" i="1"/>
  <c r="F10" i="1"/>
  <c r="D10" i="1"/>
  <c r="J9" i="1"/>
  <c r="I9" i="1"/>
  <c r="G9" i="1"/>
  <c r="F9" i="1"/>
  <c r="D9" i="1"/>
  <c r="M8" i="1"/>
  <c r="L8" i="1"/>
  <c r="K8" i="1"/>
  <c r="H8" i="1"/>
  <c r="D8" i="1"/>
  <c r="G2" i="1" s="1"/>
  <c r="M12" i="1" l="1"/>
  <c r="M18" i="1"/>
  <c r="M52" i="1"/>
  <c r="M58" i="1"/>
  <c r="L99" i="1"/>
  <c r="L11" i="1"/>
  <c r="L17" i="1"/>
  <c r="L51" i="1"/>
  <c r="E56" i="1"/>
  <c r="L57" i="1"/>
  <c r="E62" i="1"/>
  <c r="M93" i="1"/>
  <c r="M99" i="1"/>
  <c r="L9" i="1"/>
  <c r="M103" i="1"/>
  <c r="M9" i="1"/>
  <c r="M15" i="1"/>
  <c r="M55" i="1"/>
  <c r="L59" i="1"/>
  <c r="L93" i="1"/>
  <c r="E98" i="1"/>
  <c r="L12" i="1"/>
  <c r="L52" i="1"/>
  <c r="M54" i="1"/>
  <c r="L15" i="1"/>
  <c r="M51" i="1"/>
  <c r="L95" i="1"/>
  <c r="M97" i="1"/>
  <c r="L94" i="1"/>
  <c r="L101" i="1"/>
  <c r="D30" i="1"/>
  <c r="F31" i="1"/>
  <c r="G32" i="1"/>
  <c r="F34" i="1"/>
  <c r="D37" i="1"/>
  <c r="J38" i="1"/>
  <c r="J40" i="1"/>
  <c r="M40" i="1" s="1"/>
  <c r="L18" i="1"/>
  <c r="D29" i="1"/>
  <c r="G31" i="1"/>
  <c r="J32" i="1"/>
  <c r="G34" i="1"/>
  <c r="J35" i="1"/>
  <c r="F37" i="1"/>
  <c r="F39" i="1"/>
  <c r="D41" i="1"/>
  <c r="L58" i="1"/>
  <c r="M61" i="1"/>
  <c r="D74" i="1"/>
  <c r="E100" i="1"/>
  <c r="H100" i="1" s="1"/>
  <c r="E101" i="1"/>
  <c r="K101" i="1" s="1"/>
  <c r="L102" i="1"/>
  <c r="F121" i="1"/>
  <c r="E16" i="1"/>
  <c r="H16" i="1" s="1"/>
  <c r="F30" i="1"/>
  <c r="I31" i="1"/>
  <c r="F33" i="1"/>
  <c r="I34" i="1"/>
  <c r="D36" i="1"/>
  <c r="G37" i="1"/>
  <c r="G39" i="1"/>
  <c r="G41" i="1"/>
  <c r="G77" i="1"/>
  <c r="I35" i="1"/>
  <c r="E1" i="1"/>
  <c r="E14" i="1"/>
  <c r="K14" i="1" s="1"/>
  <c r="I30" i="1"/>
  <c r="J31" i="1"/>
  <c r="M31" i="1" s="1"/>
  <c r="G33" i="1"/>
  <c r="J34" i="1"/>
  <c r="F36" i="1"/>
  <c r="I37" i="1"/>
  <c r="D40" i="1"/>
  <c r="J41" i="1"/>
  <c r="M60" i="1"/>
  <c r="J80" i="1"/>
  <c r="M94" i="1"/>
  <c r="H98" i="1"/>
  <c r="G116" i="1"/>
  <c r="I124" i="1"/>
  <c r="E9" i="1"/>
  <c r="K9" i="1" s="1"/>
  <c r="E10" i="1"/>
  <c r="H10" i="1" s="1"/>
  <c r="E2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M10" i="1"/>
  <c r="M11" i="1"/>
  <c r="E13" i="1"/>
  <c r="K13" i="1" s="1"/>
  <c r="L14" i="1"/>
  <c r="E20" i="1"/>
  <c r="K20" i="1" s="1"/>
  <c r="J30" i="1"/>
  <c r="D32" i="1"/>
  <c r="I33" i="1"/>
  <c r="D35" i="1"/>
  <c r="I36" i="1"/>
  <c r="D38" i="1"/>
  <c r="E38" i="1" s="1"/>
  <c r="G40" i="1"/>
  <c r="E44" i="1"/>
  <c r="B50" i="1" s="1"/>
  <c r="B51" i="1" s="1"/>
  <c r="B52" i="1" s="1"/>
  <c r="B53" i="1" s="1"/>
  <c r="E53" i="1"/>
  <c r="K53" i="1" s="1"/>
  <c r="L54" i="1"/>
  <c r="L55" i="1"/>
  <c r="E60" i="1"/>
  <c r="K60" i="1" s="1"/>
  <c r="F82" i="1"/>
  <c r="E104" i="1"/>
  <c r="K104" i="1" s="1"/>
  <c r="M16" i="1"/>
  <c r="E19" i="1"/>
  <c r="K19" i="1" s="1"/>
  <c r="L20" i="1"/>
  <c r="D31" i="1"/>
  <c r="E31" i="1" s="1"/>
  <c r="F32" i="1"/>
  <c r="D34" i="1"/>
  <c r="G35" i="1"/>
  <c r="J36" i="1"/>
  <c r="G38" i="1"/>
  <c r="E51" i="1"/>
  <c r="H51" i="1" s="1"/>
  <c r="E52" i="1"/>
  <c r="H52" i="1" s="1"/>
  <c r="L53" i="1"/>
  <c r="E59" i="1"/>
  <c r="K59" i="1" s="1"/>
  <c r="L60" i="1"/>
  <c r="L61" i="1"/>
  <c r="E85" i="1"/>
  <c r="E94" i="1"/>
  <c r="H94" i="1" s="1"/>
  <c r="E95" i="1"/>
  <c r="H95" i="1" s="1"/>
  <c r="L96" i="1"/>
  <c r="K98" i="1"/>
  <c r="M100" i="1"/>
  <c r="M14" i="1"/>
  <c r="M53" i="1"/>
  <c r="L13" i="1"/>
  <c r="L19" i="1"/>
  <c r="M20" i="1"/>
  <c r="M95" i="1"/>
  <c r="M101" i="1"/>
  <c r="E11" i="1"/>
  <c r="H11" i="1" s="1"/>
  <c r="M13" i="1"/>
  <c r="M56" i="1"/>
  <c r="K56" i="1"/>
  <c r="M57" i="1"/>
  <c r="M62" i="1"/>
  <c r="K62" i="1"/>
  <c r="L98" i="1"/>
  <c r="L104" i="1"/>
  <c r="E12" i="1"/>
  <c r="E18" i="1"/>
  <c r="K52" i="1"/>
  <c r="E17" i="1"/>
  <c r="H17" i="1" s="1"/>
  <c r="M19" i="1"/>
  <c r="H20" i="1"/>
  <c r="F41" i="1"/>
  <c r="J39" i="1"/>
  <c r="D39" i="1"/>
  <c r="I38" i="1"/>
  <c r="G30" i="1"/>
  <c r="I32" i="1"/>
  <c r="D33" i="1"/>
  <c r="J33" i="1"/>
  <c r="F35" i="1"/>
  <c r="G36" i="1"/>
  <c r="J37" i="1"/>
  <c r="F38" i="1"/>
  <c r="I39" i="1"/>
  <c r="F40" i="1"/>
  <c r="I41" i="1"/>
  <c r="E43" i="1"/>
  <c r="E96" i="1"/>
  <c r="H96" i="1" s="1"/>
  <c r="E97" i="1"/>
  <c r="K97" i="1" s="1"/>
  <c r="E102" i="1"/>
  <c r="H102" i="1" s="1"/>
  <c r="E103" i="1"/>
  <c r="K103" i="1" s="1"/>
  <c r="E15" i="1"/>
  <c r="L34" i="1"/>
  <c r="E54" i="1"/>
  <c r="K54" i="1" s="1"/>
  <c r="E55" i="1"/>
  <c r="B54" i="1"/>
  <c r="B55" i="1" s="1"/>
  <c r="B56" i="1" s="1"/>
  <c r="B57" i="1" s="1"/>
  <c r="B58" i="1" s="1"/>
  <c r="B59" i="1" s="1"/>
  <c r="B60" i="1" s="1"/>
  <c r="B61" i="1" s="1"/>
  <c r="B62" i="1" s="1"/>
  <c r="E57" i="1"/>
  <c r="K57" i="1" s="1"/>
  <c r="E58" i="1"/>
  <c r="M125" i="1"/>
  <c r="L10" i="1"/>
  <c r="L16" i="1"/>
  <c r="F83" i="1"/>
  <c r="J81" i="1"/>
  <c r="D81" i="1"/>
  <c r="I80" i="1"/>
  <c r="G78" i="1"/>
  <c r="F77" i="1"/>
  <c r="J75" i="1"/>
  <c r="D75" i="1"/>
  <c r="I74" i="1"/>
  <c r="G72" i="1"/>
  <c r="J82" i="1"/>
  <c r="D82" i="1"/>
  <c r="I81" i="1"/>
  <c r="G79" i="1"/>
  <c r="F78" i="1"/>
  <c r="J76" i="1"/>
  <c r="D76" i="1"/>
  <c r="I75" i="1"/>
  <c r="G73" i="1"/>
  <c r="F72" i="1"/>
  <c r="J83" i="1"/>
  <c r="D83" i="1"/>
  <c r="I82" i="1"/>
  <c r="G80" i="1"/>
  <c r="F79" i="1"/>
  <c r="J77" i="1"/>
  <c r="D77" i="1"/>
  <c r="I76" i="1"/>
  <c r="G74" i="1"/>
  <c r="F73" i="1"/>
  <c r="I83" i="1"/>
  <c r="G81" i="1"/>
  <c r="F80" i="1"/>
  <c r="J78" i="1"/>
  <c r="D78" i="1"/>
  <c r="I77" i="1"/>
  <c r="G75" i="1"/>
  <c r="F74" i="1"/>
  <c r="J72" i="1"/>
  <c r="D72" i="1"/>
  <c r="D71" i="1"/>
  <c r="G82" i="1"/>
  <c r="L82" i="1" s="1"/>
  <c r="F81" i="1"/>
  <c r="J79" i="1"/>
  <c r="D79" i="1"/>
  <c r="I78" i="1"/>
  <c r="G76" i="1"/>
  <c r="F75" i="1"/>
  <c r="J73" i="1"/>
  <c r="D73" i="1"/>
  <c r="E74" i="1" s="1"/>
  <c r="I72" i="1"/>
  <c r="F76" i="1"/>
  <c r="I79" i="1"/>
  <c r="H54" i="1"/>
  <c r="H56" i="1"/>
  <c r="H60" i="1"/>
  <c r="H62" i="1"/>
  <c r="I73" i="1"/>
  <c r="D80" i="1"/>
  <c r="G83" i="1"/>
  <c r="M96" i="1"/>
  <c r="M102" i="1"/>
  <c r="M59" i="1"/>
  <c r="K96" i="1"/>
  <c r="L97" i="1"/>
  <c r="M98" i="1"/>
  <c r="L103" i="1"/>
  <c r="M104" i="1"/>
  <c r="F114" i="1"/>
  <c r="G115" i="1"/>
  <c r="L115" i="1" s="1"/>
  <c r="I117" i="1"/>
  <c r="D118" i="1"/>
  <c r="J118" i="1"/>
  <c r="M118" i="1" s="1"/>
  <c r="F120" i="1"/>
  <c r="G121" i="1"/>
  <c r="I123" i="1"/>
  <c r="D124" i="1"/>
  <c r="J124" i="1"/>
  <c r="M124" i="1" s="1"/>
  <c r="G114" i="1"/>
  <c r="I116" i="1"/>
  <c r="D117" i="1"/>
  <c r="J117" i="1"/>
  <c r="F119" i="1"/>
  <c r="G120" i="1"/>
  <c r="I122" i="1"/>
  <c r="D123" i="1"/>
  <c r="J123" i="1"/>
  <c r="F125" i="1"/>
  <c r="L56" i="1"/>
  <c r="E61" i="1"/>
  <c r="H61" i="1" s="1"/>
  <c r="L62" i="1"/>
  <c r="K100" i="1"/>
  <c r="I115" i="1"/>
  <c r="D116" i="1"/>
  <c r="J116" i="1"/>
  <c r="F118" i="1"/>
  <c r="G119" i="1"/>
  <c r="I121" i="1"/>
  <c r="D122" i="1"/>
  <c r="J122" i="1"/>
  <c r="F124" i="1"/>
  <c r="G125" i="1"/>
  <c r="E86" i="1"/>
  <c r="E93" i="1"/>
  <c r="K93" i="1" s="1"/>
  <c r="E99" i="1"/>
  <c r="K99" i="1" s="1"/>
  <c r="I114" i="1"/>
  <c r="D115" i="1"/>
  <c r="J115" i="1"/>
  <c r="F117" i="1"/>
  <c r="G118" i="1"/>
  <c r="I120" i="1"/>
  <c r="D121" i="1"/>
  <c r="J121" i="1"/>
  <c r="F123" i="1"/>
  <c r="G124" i="1"/>
  <c r="D113" i="1"/>
  <c r="D114" i="1"/>
  <c r="J114" i="1"/>
  <c r="F116" i="1"/>
  <c r="G117" i="1"/>
  <c r="I119" i="1"/>
  <c r="D120" i="1"/>
  <c r="J120" i="1"/>
  <c r="F122" i="1"/>
  <c r="G123" i="1"/>
  <c r="L31" i="1" l="1"/>
  <c r="M35" i="1"/>
  <c r="H59" i="1"/>
  <c r="L37" i="1"/>
  <c r="H13" i="1"/>
  <c r="H31" i="1"/>
  <c r="K102" i="1"/>
  <c r="H101" i="1"/>
  <c r="H19" i="1"/>
  <c r="H14" i="1"/>
  <c r="E35" i="1"/>
  <c r="K35" i="1" s="1"/>
  <c r="L39" i="1"/>
  <c r="K16" i="1"/>
  <c r="E36" i="1"/>
  <c r="K36" i="1" s="1"/>
  <c r="L32" i="1"/>
  <c r="K94" i="1"/>
  <c r="K61" i="1"/>
  <c r="M30" i="1"/>
  <c r="H53" i="1"/>
  <c r="K95" i="1"/>
  <c r="H9" i="1"/>
  <c r="H57" i="1"/>
  <c r="K10" i="1"/>
  <c r="M34" i="1"/>
  <c r="G23" i="1"/>
  <c r="E23" i="1"/>
  <c r="E22" i="1"/>
  <c r="E37" i="1"/>
  <c r="H37" i="1" s="1"/>
  <c r="K11" i="1"/>
  <c r="E32" i="1"/>
  <c r="H32" i="1" s="1"/>
  <c r="L33" i="1"/>
  <c r="E34" i="1"/>
  <c r="H34" i="1" s="1"/>
  <c r="H104" i="1"/>
  <c r="K31" i="1"/>
  <c r="K51" i="1"/>
  <c r="K17" i="1"/>
  <c r="M36" i="1"/>
  <c r="E30" i="1"/>
  <c r="K30" i="1" s="1"/>
  <c r="H36" i="1"/>
  <c r="E41" i="1"/>
  <c r="H41" i="1" s="1"/>
  <c r="L119" i="1"/>
  <c r="E118" i="1"/>
  <c r="K118" i="1" s="1"/>
  <c r="E119" i="1"/>
  <c r="H119" i="1" s="1"/>
  <c r="L76" i="1"/>
  <c r="M78" i="1"/>
  <c r="E72" i="1"/>
  <c r="K72" i="1" s="1"/>
  <c r="M76" i="1"/>
  <c r="E83" i="1"/>
  <c r="K83" i="1" s="1"/>
  <c r="M80" i="1"/>
  <c r="L40" i="1"/>
  <c r="H35" i="1"/>
  <c r="L35" i="1"/>
  <c r="L30" i="1"/>
  <c r="L123" i="1"/>
  <c r="H118" i="1"/>
  <c r="L118" i="1"/>
  <c r="L125" i="1"/>
  <c r="E124" i="1"/>
  <c r="H124" i="1" s="1"/>
  <c r="M117" i="1"/>
  <c r="E125" i="1"/>
  <c r="K125" i="1" s="1"/>
  <c r="M72" i="1"/>
  <c r="E79" i="1"/>
  <c r="K79" i="1" s="1"/>
  <c r="L80" i="1"/>
  <c r="E77" i="1"/>
  <c r="K77" i="1" s="1"/>
  <c r="L78" i="1"/>
  <c r="M74" i="1"/>
  <c r="K74" i="1"/>
  <c r="E81" i="1"/>
  <c r="K81" i="1" s="1"/>
  <c r="H103" i="1"/>
  <c r="M39" i="1"/>
  <c r="M38" i="1"/>
  <c r="K38" i="1"/>
  <c r="L36" i="1"/>
  <c r="B92" i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L116" i="1"/>
  <c r="E115" i="1"/>
  <c r="H115" i="1" s="1"/>
  <c r="L124" i="1"/>
  <c r="E117" i="1"/>
  <c r="K117" i="1" s="1"/>
  <c r="M123" i="1"/>
  <c r="H99" i="1"/>
  <c r="E73" i="1"/>
  <c r="H73" i="1" s="1"/>
  <c r="H74" i="1"/>
  <c r="L74" i="1"/>
  <c r="L72" i="1"/>
  <c r="E75" i="1"/>
  <c r="H75" i="1" s="1"/>
  <c r="K124" i="1"/>
  <c r="H97" i="1"/>
  <c r="K55" i="1"/>
  <c r="H55" i="1"/>
  <c r="H38" i="1"/>
  <c r="L38" i="1"/>
  <c r="M33" i="1"/>
  <c r="E39" i="1"/>
  <c r="H39" i="1" s="1"/>
  <c r="E40" i="1"/>
  <c r="K40" i="1" s="1"/>
  <c r="L117" i="1"/>
  <c r="E116" i="1"/>
  <c r="H116" i="1" s="1"/>
  <c r="K116" i="1"/>
  <c r="M116" i="1"/>
  <c r="L114" i="1"/>
  <c r="E80" i="1"/>
  <c r="K80" i="1" s="1"/>
  <c r="L121" i="1"/>
  <c r="L81" i="1"/>
  <c r="M83" i="1"/>
  <c r="L79" i="1"/>
  <c r="M81" i="1"/>
  <c r="L83" i="1"/>
  <c r="M37" i="1"/>
  <c r="E33" i="1"/>
  <c r="H33" i="1" s="1"/>
  <c r="E121" i="1"/>
  <c r="H121" i="1" s="1"/>
  <c r="E114" i="1"/>
  <c r="K114" i="1" s="1"/>
  <c r="M120" i="1"/>
  <c r="E122" i="1"/>
  <c r="K122" i="1" s="1"/>
  <c r="M115" i="1"/>
  <c r="M122" i="1"/>
  <c r="L120" i="1"/>
  <c r="H93" i="1"/>
  <c r="M73" i="1"/>
  <c r="L75" i="1"/>
  <c r="M77" i="1"/>
  <c r="L73" i="1"/>
  <c r="M75" i="1"/>
  <c r="E82" i="1"/>
  <c r="K82" i="1" s="1"/>
  <c r="L77" i="1"/>
  <c r="H58" i="1"/>
  <c r="K58" i="1"/>
  <c r="K32" i="1"/>
  <c r="M32" i="1"/>
  <c r="L41" i="1"/>
  <c r="H18" i="1"/>
  <c r="K18" i="1"/>
  <c r="M119" i="1"/>
  <c r="L122" i="1"/>
  <c r="M114" i="1"/>
  <c r="E123" i="1"/>
  <c r="H123" i="1" s="1"/>
  <c r="E120" i="1"/>
  <c r="H120" i="1" s="1"/>
  <c r="E107" i="1"/>
  <c r="E106" i="1"/>
  <c r="G107" i="1"/>
  <c r="K121" i="1"/>
  <c r="M121" i="1"/>
  <c r="M79" i="1"/>
  <c r="G65" i="1"/>
  <c r="E65" i="1"/>
  <c r="E64" i="1"/>
  <c r="E78" i="1"/>
  <c r="H78" i="1" s="1"/>
  <c r="M82" i="1"/>
  <c r="E76" i="1"/>
  <c r="H76" i="1" s="1"/>
  <c r="K15" i="1"/>
  <c r="H15" i="1"/>
  <c r="M41" i="1"/>
  <c r="H12" i="1"/>
  <c r="K12" i="1"/>
  <c r="K63" i="1" l="1"/>
  <c r="H81" i="1"/>
  <c r="K105" i="1"/>
  <c r="K41" i="1"/>
  <c r="H72" i="1"/>
  <c r="K37" i="1"/>
  <c r="K39" i="1"/>
  <c r="K120" i="1"/>
  <c r="K34" i="1"/>
  <c r="H77" i="1"/>
  <c r="H122" i="1"/>
  <c r="H30" i="1"/>
  <c r="K119" i="1"/>
  <c r="H79" i="1"/>
  <c r="H63" i="1"/>
  <c r="K21" i="1"/>
  <c r="H114" i="1"/>
  <c r="H80" i="1"/>
  <c r="K73" i="1"/>
  <c r="H21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E25" i="1" a="1"/>
  <c r="E25" i="1" s="1"/>
  <c r="K115" i="1"/>
  <c r="H105" i="1"/>
  <c r="B71" i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113" i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K75" i="1"/>
  <c r="H83" i="1"/>
  <c r="K33" i="1"/>
  <c r="K123" i="1"/>
  <c r="H82" i="1"/>
  <c r="H117" i="1"/>
  <c r="H125" i="1"/>
  <c r="K78" i="1"/>
  <c r="H40" i="1"/>
  <c r="K76" i="1"/>
  <c r="E46" i="1" l="1" a="1"/>
  <c r="E46" i="1" s="1"/>
  <c r="K42" i="1"/>
  <c r="H126" i="1"/>
  <c r="K84" i="1"/>
  <c r="H42" i="1"/>
  <c r="K126" i="1"/>
  <c r="H84" i="1"/>
  <c r="E67" i="1" l="1" a="1"/>
  <c r="E67" i="1" s="1"/>
  <c r="E88" i="1" s="1" a="1"/>
  <c r="E88" i="1" s="1"/>
  <c r="E109" i="1" s="1" a="1"/>
  <c r="E109" i="1" s="1"/>
</calcChain>
</file>

<file path=xl/comments1.xml><?xml version="1.0" encoding="utf-8"?>
<comments xmlns="http://schemas.openxmlformats.org/spreadsheetml/2006/main">
  <authors>
    <author>Автор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86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107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</commentList>
</comments>
</file>

<file path=xl/sharedStrings.xml><?xml version="1.0" encoding="utf-8"?>
<sst xmlns="http://schemas.openxmlformats.org/spreadsheetml/2006/main" count="124" uniqueCount="25">
  <si>
    <t>время вкл. Нагрева</t>
  </si>
  <si>
    <t>время вкл. Эл-ра</t>
  </si>
  <si>
    <t xml:space="preserve">время остановки </t>
  </si>
  <si>
    <t>Дата</t>
  </si>
  <si>
    <t>Цикл №</t>
  </si>
  <si>
    <t>NaOH, г/л</t>
  </si>
  <si>
    <t>Показания сумматора</t>
  </si>
  <si>
    <t>проток</t>
  </si>
  <si>
    <t>Au, мг/л</t>
  </si>
  <si>
    <t>Ag, мг/л</t>
  </si>
  <si>
    <t>Извлечение, %</t>
  </si>
  <si>
    <t>вход</t>
  </si>
  <si>
    <t>выход</t>
  </si>
  <si>
    <t>Осаждено, Гр</t>
  </si>
  <si>
    <t>Au</t>
  </si>
  <si>
    <t>Ag</t>
  </si>
  <si>
    <t>NaOH</t>
  </si>
  <si>
    <t>Вот тут всё правильно пишет.</t>
  </si>
  <si>
    <t>Тут не пишет ничего.</t>
  </si>
  <si>
    <t>то что должно</t>
  </si>
  <si>
    <t xml:space="preserve">Здесь  ставит тоже самое число </t>
  </si>
  <si>
    <t>потому что да за 02.06 нет данных NaOH/1</t>
  </si>
  <si>
    <t>верно</t>
  </si>
  <si>
    <t xml:space="preserve">не верно  ставит тот же результат а должен второе число ставить </t>
  </si>
  <si>
    <t xml:space="preserve">ну и так далее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</si>
</sst>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&quot;/1&quot;"/>
    <numFmt numFmtId="166" formatCode="hh:mm"/>
    <numFmt numFmtId="167" formatCode="0.00;\-0.00;;\ 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color rgb="FFFF0000"/>
      <name val="Bernard MT Condensed"/>
      <family val="1"/>
    </font>
    <font>
      <b/>
      <sz val="12"/>
      <name val="Arial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7" fontId="8" fillId="3" borderId="2" xfId="0" applyNumberFormat="1" applyFont="1" applyFill="1" applyBorder="1" applyAlignment="1">
      <alignment horizontal="center"/>
    </xf>
    <xf numFmtId="167" fontId="2" fillId="3" borderId="10" xfId="0" applyNumberFormat="1" applyFont="1" applyFill="1" applyBorder="1" applyAlignment="1">
      <alignment horizontal="center"/>
    </xf>
    <xf numFmtId="167" fontId="4" fillId="0" borderId="0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167" fontId="2" fillId="3" borderId="2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7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7" fontId="0" fillId="0" borderId="17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4" fontId="2" fillId="0" borderId="0" xfId="1" applyNumberFormat="1" applyFont="1" applyAlignment="1">
      <alignment horizontal="center" vertical="center"/>
    </xf>
    <xf numFmtId="167" fontId="2" fillId="3" borderId="0" xfId="0" applyNumberFormat="1" applyFont="1" applyFill="1" applyAlignment="1">
      <alignment horizontal="center"/>
    </xf>
    <xf numFmtId="20" fontId="2" fillId="0" borderId="0" xfId="0" applyNumberFormat="1" applyFont="1" applyAlignment="1">
      <alignment horizontal="center" vertical="center" wrapText="1"/>
    </xf>
    <xf numFmtId="20" fontId="0" fillId="0" borderId="0" xfId="0" applyNumberFormat="1"/>
    <xf numFmtId="167" fontId="2" fillId="4" borderId="16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67" fontId="2" fillId="4" borderId="15" xfId="0" applyNumberFormat="1" applyFont="1" applyFill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164" fontId="2" fillId="4" borderId="16" xfId="0" applyNumberFormat="1" applyFont="1" applyFill="1" applyBorder="1" applyAlignment="1">
      <alignment horizontal="center"/>
    </xf>
    <xf numFmtId="164" fontId="1" fillId="4" borderId="16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67" fontId="1" fillId="4" borderId="18" xfId="0" applyNumberFormat="1" applyFont="1" applyFill="1" applyBorder="1" applyAlignment="1">
      <alignment horizontal="center"/>
    </xf>
    <xf numFmtId="167" fontId="1" fillId="4" borderId="16" xfId="0" applyNumberFormat="1" applyFont="1" applyFill="1" applyBorder="1" applyAlignment="1">
      <alignment horizontal="center"/>
    </xf>
    <xf numFmtId="2" fontId="2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2" fontId="1" fillId="4" borderId="16" xfId="0" applyNumberFormat="1" applyFont="1" applyFill="1" applyBorder="1" applyAlignment="1">
      <alignment horizontal="center"/>
    </xf>
    <xf numFmtId="167" fontId="12" fillId="4" borderId="16" xfId="0" applyNumberFormat="1" applyFont="1" applyFill="1" applyBorder="1" applyAlignment="1">
      <alignment horizontal="center"/>
    </xf>
    <xf numFmtId="2" fontId="6" fillId="5" borderId="0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7" fontId="2" fillId="3" borderId="1" xfId="0" applyNumberFormat="1" applyFont="1" applyFill="1" applyBorder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2" fontId="4" fillId="0" borderId="0" xfId="0" applyNumberFormat="1" applyFont="1" applyBorder="1" applyAlignment="1">
      <alignment horizontal="center" vertical="center"/>
    </xf>
    <xf numFmtId="2" fontId="13" fillId="0" borderId="16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5">
    <dxf>
      <fill>
        <patternFill patternType="lightUp">
          <fgColor rgb="FFFF0000"/>
          <bgColor auto="1"/>
        </patternFill>
      </fill>
    </dxf>
    <dxf>
      <fill>
        <patternFill patternType="lightUp">
          <fgColor rgb="FFFF0000"/>
          <bgColor auto="1"/>
        </patternFill>
      </fill>
    </dxf>
    <dxf>
      <fill>
        <patternFill patternType="lightUp">
          <fgColor rgb="FFFF0000"/>
          <bgColor auto="1"/>
        </patternFill>
      </fill>
    </dxf>
    <dxf>
      <fill>
        <patternFill patternType="lightUp">
          <fgColor rgb="FFFF0000"/>
          <bgColor auto="1"/>
        </patternFill>
      </fill>
    </dxf>
    <dxf>
      <fill>
        <patternFill patternType="lightUp">
          <fgColor rgb="FFFF0000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lock-30\Laboratory\&#1056;&#1077;&#1079;&#1091;&#1083;&#1100;&#1090;&#1072;&#1090;&#1099;\C&#1074;&#1086;&#1076;&#1085;&#1099;&#1081;%20&#1078;&#1091;&#1088;&#1085;&#1072;&#1083;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 XRF"/>
      <sheetName val="Gold AAS"/>
      <sheetName val="Jan"/>
      <sheetName val="Feb"/>
      <sheetName val="Mar"/>
      <sheetName val="Apr"/>
      <sheetName val="May"/>
      <sheetName val="Jun"/>
      <sheetName val="Carb"/>
      <sheetName val="Расчет"/>
      <sheetName val="Calc"/>
      <sheetName val="Кол-во проб"/>
    </sheetNames>
    <sheetDataSet>
      <sheetData sheetId="0">
        <row r="1">
          <cell r="A1" t="str">
            <v>Дата</v>
          </cell>
        </row>
      </sheetData>
      <sheetData sheetId="1"/>
      <sheetData sheetId="2"/>
      <sheetData sheetId="3"/>
      <sheetData sheetId="4"/>
      <sheetData sheetId="5">
        <row r="1">
          <cell r="A1" t="str">
            <v>Sample</v>
          </cell>
        </row>
      </sheetData>
      <sheetData sheetId="6"/>
      <sheetData sheetId="7">
        <row r="1">
          <cell r="A1" t="str">
            <v>Sample</v>
          </cell>
          <cell r="B1" t="str">
            <v>Au</v>
          </cell>
          <cell r="C1" t="str">
            <v>Ag</v>
          </cell>
          <cell r="D1" t="str">
            <v>Cu</v>
          </cell>
          <cell r="E1" t="str">
            <v>CN</v>
          </cell>
          <cell r="F1" t="str">
            <v>рН</v>
          </cell>
          <cell r="G1" t="str">
            <v>Alkalinity</v>
          </cell>
          <cell r="H1" t="str">
            <v>Сounter</v>
          </cell>
          <cell r="I1" t="str">
            <v>Circulation</v>
          </cell>
          <cell r="J1" t="str">
            <v xml:space="preserve">Electrolysis </v>
          </cell>
        </row>
        <row r="2">
          <cell r="A2" t="str">
            <v>Night</v>
          </cell>
          <cell r="B2"/>
          <cell r="C2" t="str">
            <v xml:space="preserve"> </v>
          </cell>
          <cell r="D2" t="str">
            <v xml:space="preserve"> </v>
          </cell>
          <cell r="E2"/>
          <cell r="F2">
            <v>45444</v>
          </cell>
          <cell r="G2" t="str">
            <v xml:space="preserve"> 1 Смена</v>
          </cell>
          <cell r="H2"/>
          <cell r="I2"/>
          <cell r="J2"/>
          <cell r="K2">
            <v>45444</v>
          </cell>
        </row>
        <row r="3">
          <cell r="A3" t="str">
            <v>48/1 5-1</v>
          </cell>
          <cell r="B3">
            <v>77.112309999999994</v>
          </cell>
          <cell r="C3">
            <v>9.1203800000000008</v>
          </cell>
          <cell r="H3">
            <v>42352.98</v>
          </cell>
          <cell r="K3">
            <v>45444</v>
          </cell>
        </row>
        <row r="4">
          <cell r="A4" t="str">
            <v>48/1 5-2</v>
          </cell>
          <cell r="B4">
            <v>34.329340000000002</v>
          </cell>
          <cell r="C4">
            <v>4.3383200000000004</v>
          </cell>
          <cell r="K4">
            <v>45444</v>
          </cell>
        </row>
        <row r="5">
          <cell r="A5" t="str">
            <v>48/1 6-1</v>
          </cell>
          <cell r="B5">
            <v>75.147999999999996</v>
          </cell>
          <cell r="C5">
            <v>7.0548400000000004</v>
          </cell>
          <cell r="H5">
            <v>42356.46</v>
          </cell>
          <cell r="K5">
            <v>45444</v>
          </cell>
        </row>
        <row r="6">
          <cell r="A6" t="str">
            <v>48/1 6-2</v>
          </cell>
          <cell r="B6">
            <v>32.067050000000002</v>
          </cell>
          <cell r="C6">
            <v>4.3289299999999997</v>
          </cell>
          <cell r="K6">
            <v>45444</v>
          </cell>
        </row>
        <row r="7">
          <cell r="A7" t="str">
            <v>48/2 3-1</v>
          </cell>
          <cell r="B7">
            <v>136.07599999999999</v>
          </cell>
          <cell r="C7">
            <v>26.939299999999999</v>
          </cell>
          <cell r="H7">
            <v>70956.039999999994</v>
          </cell>
          <cell r="K7">
            <v>45444</v>
          </cell>
        </row>
        <row r="8">
          <cell r="A8" t="str">
            <v>48/2 3-2</v>
          </cell>
          <cell r="B8">
            <v>63.204270000000001</v>
          </cell>
          <cell r="C8">
            <v>13.372730000000001</v>
          </cell>
          <cell r="K8">
            <v>45444</v>
          </cell>
        </row>
        <row r="9">
          <cell r="A9" t="str">
            <v>48/2 4-1</v>
          </cell>
          <cell r="B9">
            <v>140.79</v>
          </cell>
          <cell r="C9">
            <v>21.414159999999999</v>
          </cell>
          <cell r="H9">
            <v>70959.490000000005</v>
          </cell>
          <cell r="K9">
            <v>45444</v>
          </cell>
        </row>
        <row r="10">
          <cell r="A10" t="str">
            <v>48/2 4-2</v>
          </cell>
          <cell r="B10">
            <v>74.371309999999994</v>
          </cell>
          <cell r="C10">
            <v>12.47748</v>
          </cell>
          <cell r="K10">
            <v>45444</v>
          </cell>
        </row>
        <row r="11">
          <cell r="A11" t="str">
            <v>401 19:00</v>
          </cell>
          <cell r="B11">
            <v>0.67503999999999997</v>
          </cell>
          <cell r="C11"/>
          <cell r="D11"/>
          <cell r="E11">
            <v>0.08</v>
          </cell>
          <cell r="F11">
            <v>11.02</v>
          </cell>
          <cell r="K11">
            <v>45444</v>
          </cell>
        </row>
        <row r="12">
          <cell r="A12" t="str">
            <v>Qa 19:00</v>
          </cell>
          <cell r="B12">
            <v>3.9860899999999999</v>
          </cell>
          <cell r="C12">
            <v>0.96736</v>
          </cell>
          <cell r="D12">
            <v>0.99585000000000001</v>
          </cell>
          <cell r="K12">
            <v>45444</v>
          </cell>
        </row>
        <row r="13">
          <cell r="A13" t="str">
            <v>1EM 19:00</v>
          </cell>
          <cell r="B13">
            <v>2.2794099999999999</v>
          </cell>
          <cell r="C13">
            <v>0.38907000000000003</v>
          </cell>
          <cell r="D13">
            <v>37.432259999999999</v>
          </cell>
          <cell r="E13">
            <v>0.3</v>
          </cell>
          <cell r="F13">
            <v>11.1</v>
          </cell>
          <cell r="K13">
            <v>45444</v>
          </cell>
        </row>
        <row r="14">
          <cell r="A14" t="str">
            <v>2EM 19:00</v>
          </cell>
          <cell r="B14">
            <v>1.2826900000000001</v>
          </cell>
          <cell r="C14">
            <v>0.36043999999999998</v>
          </cell>
          <cell r="D14">
            <v>43.291400000000003</v>
          </cell>
          <cell r="E14">
            <v>0.3</v>
          </cell>
          <cell r="K14">
            <v>45444</v>
          </cell>
        </row>
        <row r="15">
          <cell r="A15" t="str">
            <v>3EM 19:00</v>
          </cell>
          <cell r="B15">
            <v>0.67844000000000004</v>
          </cell>
          <cell r="C15">
            <v>0.30225999999999997</v>
          </cell>
          <cell r="D15">
            <v>41.780799999999999</v>
          </cell>
          <cell r="E15">
            <v>0.28999999999999998</v>
          </cell>
          <cell r="K15">
            <v>45444</v>
          </cell>
        </row>
        <row r="16">
          <cell r="A16" t="str">
            <v>4EM 19:00</v>
          </cell>
          <cell r="B16">
            <v>0.39774999999999999</v>
          </cell>
          <cell r="C16">
            <v>0.24292</v>
          </cell>
          <cell r="D16">
            <v>45.90296</v>
          </cell>
          <cell r="E16">
            <v>0.27</v>
          </cell>
          <cell r="K16">
            <v>45444</v>
          </cell>
        </row>
        <row r="17">
          <cell r="A17" t="str">
            <v>5EM 19:00</v>
          </cell>
          <cell r="B17">
            <v>0.18769</v>
          </cell>
          <cell r="C17">
            <v>0.16669999999999999</v>
          </cell>
          <cell r="D17">
            <v>45.76341</v>
          </cell>
          <cell r="E17">
            <v>0.25</v>
          </cell>
          <cell r="K17">
            <v>45444</v>
          </cell>
        </row>
        <row r="18">
          <cell r="A18" t="str">
            <v>6EM 19:00</v>
          </cell>
          <cell r="B18">
            <v>0.12575</v>
          </cell>
          <cell r="C18">
            <v>0.12923999999999999</v>
          </cell>
          <cell r="D18">
            <v>41.554580000000001</v>
          </cell>
          <cell r="E18">
            <v>0.24</v>
          </cell>
          <cell r="F18">
            <v>11.01</v>
          </cell>
          <cell r="K18">
            <v>45444</v>
          </cell>
        </row>
        <row r="19">
          <cell r="A19" t="str">
            <v>7EM 19:00</v>
          </cell>
          <cell r="B19">
            <v>4.904E-2</v>
          </cell>
          <cell r="C19">
            <v>8.0369999999999997E-2</v>
          </cell>
          <cell r="D19">
            <v>39.566079999999999</v>
          </cell>
          <cell r="E19">
            <v>0.23</v>
          </cell>
          <cell r="K19">
            <v>45444</v>
          </cell>
        </row>
        <row r="20">
          <cell r="A20" t="str">
            <v>8EM 19:00</v>
          </cell>
          <cell r="B20" t="str">
            <v>***</v>
          </cell>
          <cell r="C20" t="str">
            <v>***</v>
          </cell>
          <cell r="D20" t="str">
            <v>***</v>
          </cell>
          <cell r="E20" t="str">
            <v>***</v>
          </cell>
          <cell r="K20">
            <v>45444</v>
          </cell>
        </row>
        <row r="21">
          <cell r="A21" t="str">
            <v>9EM 19:00</v>
          </cell>
          <cell r="B21" t="str">
            <v>***</v>
          </cell>
          <cell r="C21" t="str">
            <v>***</v>
          </cell>
          <cell r="D21" t="str">
            <v>***</v>
          </cell>
          <cell r="E21" t="str">
            <v>***</v>
          </cell>
          <cell r="K21">
            <v>45444</v>
          </cell>
        </row>
        <row r="22">
          <cell r="A22" t="str">
            <v>1EM/2 19:00</v>
          </cell>
          <cell r="B22">
            <v>2.25414</v>
          </cell>
          <cell r="C22">
            <v>0.39783000000000002</v>
          </cell>
          <cell r="D22">
            <v>37.116489999999999</v>
          </cell>
          <cell r="E22">
            <v>0.34</v>
          </cell>
          <cell r="F22">
            <v>11.12</v>
          </cell>
          <cell r="K22">
            <v>45444</v>
          </cell>
        </row>
        <row r="23">
          <cell r="A23" t="str">
            <v>2EM/2 19:00</v>
          </cell>
          <cell r="B23">
            <v>2.5971899999999999</v>
          </cell>
          <cell r="C23">
            <v>0.48077999999999999</v>
          </cell>
          <cell r="D23">
            <v>45.676310000000001</v>
          </cell>
          <cell r="E23">
            <v>0.33</v>
          </cell>
          <cell r="F23"/>
          <cell r="K23">
            <v>45444</v>
          </cell>
        </row>
        <row r="24">
          <cell r="A24" t="str">
            <v>3EM/2 19:00</v>
          </cell>
          <cell r="B24">
            <v>1.1832499999999999</v>
          </cell>
          <cell r="C24">
            <v>0.36576999999999998</v>
          </cell>
          <cell r="D24">
            <v>41.733710000000002</v>
          </cell>
          <cell r="E24">
            <v>0.32</v>
          </cell>
          <cell r="F24"/>
          <cell r="K24">
            <v>45444</v>
          </cell>
        </row>
        <row r="25">
          <cell r="A25" t="str">
            <v>4EM/2 19:00</v>
          </cell>
          <cell r="B25">
            <v>0.68339000000000005</v>
          </cell>
          <cell r="C25">
            <v>0.30079</v>
          </cell>
          <cell r="D25">
            <v>40.85783</v>
          </cell>
          <cell r="E25">
            <v>0.31</v>
          </cell>
          <cell r="F25"/>
          <cell r="K25">
            <v>45444</v>
          </cell>
        </row>
        <row r="26">
          <cell r="A26" t="str">
            <v>5EM/2 19:00</v>
          </cell>
          <cell r="B26">
            <v>0.33474999999999999</v>
          </cell>
          <cell r="C26">
            <v>0.20519000000000001</v>
          </cell>
          <cell r="D26">
            <v>47.247079999999997</v>
          </cell>
          <cell r="E26">
            <v>0.28999999999999998</v>
          </cell>
          <cell r="F26"/>
          <cell r="K26">
            <v>45444</v>
          </cell>
        </row>
        <row r="27">
          <cell r="A27" t="str">
            <v>6EM/2 19:00</v>
          </cell>
          <cell r="B27">
            <v>0.19692000000000001</v>
          </cell>
          <cell r="C27">
            <v>0.15375</v>
          </cell>
          <cell r="D27">
            <v>47.820169999999997</v>
          </cell>
          <cell r="E27">
            <v>0.27</v>
          </cell>
          <cell r="F27"/>
          <cell r="K27">
            <v>45444</v>
          </cell>
        </row>
        <row r="28">
          <cell r="A28" t="str">
            <v>7EM/2 19:00</v>
          </cell>
          <cell r="B28">
            <v>0.16471</v>
          </cell>
          <cell r="C28">
            <v>0.14890999999999999</v>
          </cell>
          <cell r="D28">
            <v>51.413449999999997</v>
          </cell>
          <cell r="E28">
            <v>0.26</v>
          </cell>
          <cell r="F28"/>
          <cell r="K28">
            <v>45444</v>
          </cell>
        </row>
        <row r="29">
          <cell r="A29" t="str">
            <v>8EM/2 19:00</v>
          </cell>
          <cell r="B29">
            <v>9.4670000000000004E-2</v>
          </cell>
          <cell r="C29">
            <v>0.10718999999999999</v>
          </cell>
          <cell r="D29">
            <v>47.68074</v>
          </cell>
          <cell r="E29">
            <v>0.24</v>
          </cell>
          <cell r="F29">
            <v>10.99</v>
          </cell>
          <cell r="K29">
            <v>45444</v>
          </cell>
        </row>
        <row r="30">
          <cell r="A30" t="str">
            <v>9EM/2 19:00</v>
          </cell>
          <cell r="B30">
            <v>8.4029999999999994E-2</v>
          </cell>
          <cell r="C30">
            <v>0.10609</v>
          </cell>
          <cell r="D30">
            <v>48.765219999999999</v>
          </cell>
          <cell r="E30">
            <v>0.23</v>
          </cell>
          <cell r="F30"/>
          <cell r="K30">
            <v>45444</v>
          </cell>
        </row>
        <row r="31">
          <cell r="A31" t="str">
            <v>St 19:00</v>
          </cell>
          <cell r="B31">
            <v>5.0128199999999996</v>
          </cell>
          <cell r="C31">
            <v>1.9856499999999999</v>
          </cell>
          <cell r="D31">
            <v>2.00345</v>
          </cell>
          <cell r="K31">
            <v>45444</v>
          </cell>
        </row>
        <row r="32">
          <cell r="A32" t="str">
            <v>48/1 7-1</v>
          </cell>
          <cell r="B32">
            <v>60.356900000000003</v>
          </cell>
          <cell r="C32">
            <v>3.8652000000000002</v>
          </cell>
          <cell r="H32">
            <v>42360.25</v>
          </cell>
          <cell r="K32">
            <v>45444</v>
          </cell>
        </row>
        <row r="33">
          <cell r="A33" t="str">
            <v>48/1 7-2</v>
          </cell>
          <cell r="B33">
            <v>25.61383</v>
          </cell>
          <cell r="C33">
            <v>3.7233800000000001</v>
          </cell>
          <cell r="K33">
            <v>45444</v>
          </cell>
        </row>
        <row r="34">
          <cell r="A34" t="str">
            <v>48/1 8-1</v>
          </cell>
          <cell r="B34">
            <v>57.941110000000002</v>
          </cell>
          <cell r="C34">
            <v>2.7822499999999999</v>
          </cell>
          <cell r="H34">
            <v>42363.62</v>
          </cell>
          <cell r="K34">
            <v>45444</v>
          </cell>
        </row>
        <row r="35">
          <cell r="A35" t="str">
            <v>48/1 8-2</v>
          </cell>
          <cell r="B35">
            <v>20.366620000000001</v>
          </cell>
          <cell r="C35">
            <v>2.3699300000000001</v>
          </cell>
          <cell r="K35">
            <v>45444</v>
          </cell>
        </row>
        <row r="36">
          <cell r="A36" t="str">
            <v>48/2 5-1</v>
          </cell>
          <cell r="B36">
            <v>108.44</v>
          </cell>
          <cell r="C36">
            <v>11.53998</v>
          </cell>
          <cell r="H36">
            <v>70962.52</v>
          </cell>
          <cell r="K36">
            <v>45444</v>
          </cell>
        </row>
        <row r="37">
          <cell r="A37" t="str">
            <v>48/2 52</v>
          </cell>
          <cell r="B37">
            <v>58.860509999999998</v>
          </cell>
          <cell r="C37">
            <v>7.6098400000000002</v>
          </cell>
          <cell r="K37">
            <v>45444</v>
          </cell>
        </row>
        <row r="38">
          <cell r="A38" t="str">
            <v>48/2 6-1</v>
          </cell>
          <cell r="B38">
            <v>84.544290000000004</v>
          </cell>
          <cell r="C38">
            <v>7.3376200000000003</v>
          </cell>
          <cell r="H38">
            <v>70965.37</v>
          </cell>
          <cell r="K38">
            <v>45444</v>
          </cell>
        </row>
        <row r="39">
          <cell r="A39" t="str">
            <v>48/2 6-2</v>
          </cell>
          <cell r="B39">
            <v>47.385980000000004</v>
          </cell>
          <cell r="C39">
            <v>5.4244399999999997</v>
          </cell>
          <cell r="K39">
            <v>45444</v>
          </cell>
        </row>
        <row r="40">
          <cell r="A40" t="str">
            <v>1/3 0-0</v>
          </cell>
          <cell r="H40">
            <v>67060.59</v>
          </cell>
          <cell r="I40" t="str">
            <v>16:45</v>
          </cell>
          <cell r="J40" t="str">
            <v>18:00</v>
          </cell>
          <cell r="K40">
            <v>45444</v>
          </cell>
        </row>
        <row r="41">
          <cell r="A41" t="str">
            <v>1/3 1-1</v>
          </cell>
          <cell r="B41">
            <v>88.897949999999994</v>
          </cell>
          <cell r="C41">
            <v>20.304200000000002</v>
          </cell>
          <cell r="H41">
            <v>67064.14</v>
          </cell>
          <cell r="K41">
            <v>45444</v>
          </cell>
        </row>
        <row r="42">
          <cell r="A42" t="str">
            <v>1/3 1-2</v>
          </cell>
          <cell r="B42">
            <v>51.134010000000004</v>
          </cell>
          <cell r="C42">
            <v>13.48166</v>
          </cell>
          <cell r="K42">
            <v>45444</v>
          </cell>
        </row>
        <row r="43">
          <cell r="A43" t="str">
            <v>1/3 2-1</v>
          </cell>
          <cell r="B43">
            <v>101.35599999999999</v>
          </cell>
          <cell r="C43">
            <v>19.75995</v>
          </cell>
          <cell r="H43">
            <v>67067.31</v>
          </cell>
          <cell r="K43">
            <v>45444</v>
          </cell>
        </row>
        <row r="44">
          <cell r="A44" t="str">
            <v>1/3 2-2</v>
          </cell>
          <cell r="B44">
            <v>53.54692</v>
          </cell>
          <cell r="C44">
            <v>11.039070000000001</v>
          </cell>
          <cell r="K44">
            <v>45444</v>
          </cell>
        </row>
        <row r="45">
          <cell r="A45" t="str">
            <v>401 21:00</v>
          </cell>
          <cell r="B45">
            <v>0.67086000000000001</v>
          </cell>
          <cell r="C45"/>
          <cell r="D45"/>
          <cell r="E45">
            <v>0.09</v>
          </cell>
          <cell r="F45">
            <v>10.55</v>
          </cell>
          <cell r="K45">
            <v>45444</v>
          </cell>
        </row>
        <row r="46">
          <cell r="A46" t="str">
            <v>1EM 21:00</v>
          </cell>
          <cell r="E46">
            <v>0.27</v>
          </cell>
          <cell r="F46">
            <v>10.89</v>
          </cell>
          <cell r="K46">
            <v>45444</v>
          </cell>
        </row>
        <row r="47">
          <cell r="A47" t="str">
            <v>1EM/2 21:00</v>
          </cell>
          <cell r="B47"/>
          <cell r="C47"/>
          <cell r="D47"/>
          <cell r="E47">
            <v>0.33</v>
          </cell>
          <cell r="F47">
            <v>10.5</v>
          </cell>
          <cell r="K47">
            <v>45444</v>
          </cell>
        </row>
        <row r="48">
          <cell r="A48" t="str">
            <v>48/1 9-1</v>
          </cell>
          <cell r="B48">
            <v>44.005600000000001</v>
          </cell>
          <cell r="C48">
            <v>1.9059900000000001</v>
          </cell>
          <cell r="H48">
            <v>42367.18</v>
          </cell>
          <cell r="K48">
            <v>45444</v>
          </cell>
        </row>
        <row r="49">
          <cell r="A49" t="str">
            <v>48/1 9-2</v>
          </cell>
          <cell r="B49">
            <v>16.787990000000001</v>
          </cell>
          <cell r="C49">
            <v>0.47574</v>
          </cell>
          <cell r="K49">
            <v>45444</v>
          </cell>
        </row>
        <row r="50">
          <cell r="A50" t="str">
            <v>48/1 10-1</v>
          </cell>
          <cell r="B50">
            <v>43.944360000000003</v>
          </cell>
          <cell r="C50">
            <v>1.6048899999999999</v>
          </cell>
          <cell r="H50">
            <v>42370.720000000001</v>
          </cell>
          <cell r="K50">
            <v>45444</v>
          </cell>
        </row>
        <row r="51">
          <cell r="A51" t="str">
            <v>48/1 10-2</v>
          </cell>
          <cell r="B51">
            <v>13.741289999999999</v>
          </cell>
          <cell r="C51">
            <v>0.68305000000000005</v>
          </cell>
          <cell r="K51">
            <v>45444</v>
          </cell>
        </row>
        <row r="52">
          <cell r="A52" t="str">
            <v>48/2 7-1</v>
          </cell>
          <cell r="B52">
            <v>68.687539999999998</v>
          </cell>
          <cell r="C52">
            <v>5.4448999999999996</v>
          </cell>
          <cell r="H52">
            <v>70968.61</v>
          </cell>
          <cell r="K52">
            <v>45444</v>
          </cell>
        </row>
        <row r="53">
          <cell r="A53" t="str">
            <v>48/2 7-2</v>
          </cell>
          <cell r="B53">
            <v>38.072389999999999</v>
          </cell>
          <cell r="C53">
            <v>3.7968700000000002</v>
          </cell>
          <cell r="K53">
            <v>45444</v>
          </cell>
        </row>
        <row r="54">
          <cell r="A54" t="str">
            <v>48/2 8-1</v>
          </cell>
          <cell r="B54">
            <v>60.165909999999997</v>
          </cell>
          <cell r="C54">
            <v>3.6371500000000001</v>
          </cell>
          <cell r="H54">
            <v>70971.710000000006</v>
          </cell>
          <cell r="K54">
            <v>45444</v>
          </cell>
        </row>
        <row r="55">
          <cell r="A55" t="str">
            <v>48/2 8-2</v>
          </cell>
          <cell r="B55">
            <v>35.629660000000001</v>
          </cell>
          <cell r="C55">
            <v>2.6515</v>
          </cell>
          <cell r="K55">
            <v>45444</v>
          </cell>
        </row>
        <row r="56">
          <cell r="A56" t="str">
            <v>1/3 3-1</v>
          </cell>
          <cell r="B56">
            <v>112.375</v>
          </cell>
          <cell r="C56">
            <v>18.82225</v>
          </cell>
          <cell r="H56">
            <v>67070.44</v>
          </cell>
          <cell r="K56">
            <v>45444</v>
          </cell>
        </row>
        <row r="57">
          <cell r="A57" t="str">
            <v>1/3 3-2</v>
          </cell>
          <cell r="B57">
            <v>57.393729999999998</v>
          </cell>
          <cell r="C57">
            <v>9.5614899999999992</v>
          </cell>
          <cell r="K57">
            <v>45444</v>
          </cell>
        </row>
        <row r="58">
          <cell r="A58" t="str">
            <v>1/3 4-1</v>
          </cell>
          <cell r="B58">
            <v>100.003</v>
          </cell>
          <cell r="C58">
            <v>12.84524</v>
          </cell>
          <cell r="H58">
            <v>67073.62</v>
          </cell>
          <cell r="K58">
            <v>45444</v>
          </cell>
        </row>
        <row r="59">
          <cell r="A59" t="str">
            <v>1/3 4-2</v>
          </cell>
          <cell r="B59">
            <v>54.1843</v>
          </cell>
          <cell r="C59">
            <v>6.6705800000000002</v>
          </cell>
          <cell r="K59">
            <v>45444</v>
          </cell>
        </row>
        <row r="60">
          <cell r="A60" t="str">
            <v>401 23:00</v>
          </cell>
          <cell r="B60">
            <v>0.67288000000000003</v>
          </cell>
          <cell r="C60"/>
          <cell r="D60"/>
          <cell r="E60">
            <v>0.09</v>
          </cell>
          <cell r="F60">
            <v>10.7</v>
          </cell>
          <cell r="K60">
            <v>45444</v>
          </cell>
        </row>
        <row r="61">
          <cell r="A61" t="str">
            <v>Blank</v>
          </cell>
          <cell r="B61"/>
          <cell r="C61">
            <v>0</v>
          </cell>
          <cell r="D61">
            <v>0</v>
          </cell>
          <cell r="K61">
            <v>45444</v>
          </cell>
        </row>
        <row r="62">
          <cell r="A62" t="str">
            <v>GBM912-6</v>
          </cell>
          <cell r="B62"/>
          <cell r="C62">
            <v>2.9806520000000001</v>
          </cell>
          <cell r="D62">
            <v>271.947</v>
          </cell>
          <cell r="K62">
            <v>45444</v>
          </cell>
        </row>
        <row r="63">
          <cell r="A63" t="str">
            <v>ТП-24-7249</v>
          </cell>
          <cell r="B63"/>
          <cell r="C63">
            <v>0.43854799999999999</v>
          </cell>
          <cell r="D63">
            <v>37.704250000000002</v>
          </cell>
          <cell r="K63">
            <v>45444</v>
          </cell>
        </row>
        <row r="64">
          <cell r="A64" t="str">
            <v>ТП-24-7250</v>
          </cell>
          <cell r="B64"/>
          <cell r="C64">
            <v>0.45268000000000003</v>
          </cell>
          <cell r="D64">
            <v>36.034669999999998</v>
          </cell>
          <cell r="K64">
            <v>45444</v>
          </cell>
        </row>
        <row r="65">
          <cell r="A65" t="str">
            <v>ТП-24-7251</v>
          </cell>
          <cell r="B65"/>
          <cell r="C65">
            <v>0.47205999999999998</v>
          </cell>
          <cell r="D65">
            <v>39.367899999999999</v>
          </cell>
          <cell r="K65">
            <v>45444</v>
          </cell>
        </row>
        <row r="66">
          <cell r="A66" t="str">
            <v>ТП-24-7252</v>
          </cell>
          <cell r="B66"/>
          <cell r="C66">
            <v>0.25724999999999998</v>
          </cell>
          <cell r="D66">
            <v>40.409669999999998</v>
          </cell>
          <cell r="K66">
            <v>45444</v>
          </cell>
        </row>
        <row r="67">
          <cell r="A67" t="str">
            <v>ТП-24-7253</v>
          </cell>
          <cell r="B67"/>
          <cell r="C67">
            <v>0.21543999999999999</v>
          </cell>
          <cell r="D67">
            <v>40.047960000000003</v>
          </cell>
          <cell r="K67">
            <v>45444</v>
          </cell>
        </row>
        <row r="68">
          <cell r="A68" t="str">
            <v>ТП-24-7254</v>
          </cell>
          <cell r="B68"/>
          <cell r="C68">
            <v>0.27139999999999997</v>
          </cell>
          <cell r="D68">
            <v>41.150210000000001</v>
          </cell>
          <cell r="K68">
            <v>45444</v>
          </cell>
        </row>
        <row r="69">
          <cell r="A69" t="str">
            <v>ТП-24-7255</v>
          </cell>
          <cell r="B69"/>
          <cell r="C69">
            <v>0.433309</v>
          </cell>
          <cell r="D69">
            <v>38.064360000000001</v>
          </cell>
          <cell r="K69">
            <v>45444</v>
          </cell>
        </row>
        <row r="70">
          <cell r="A70" t="str">
            <v>ТП-24-7256</v>
          </cell>
          <cell r="B70"/>
          <cell r="C70">
            <v>0.45256000000000002</v>
          </cell>
          <cell r="D70">
            <v>38.053449999999998</v>
          </cell>
          <cell r="K70">
            <v>45444</v>
          </cell>
        </row>
        <row r="71">
          <cell r="A71" t="str">
            <v>ТП-24-7257</v>
          </cell>
          <cell r="B71"/>
          <cell r="C71">
            <v>0.39833000000000002</v>
          </cell>
          <cell r="D71">
            <v>42.692270000000001</v>
          </cell>
          <cell r="K71">
            <v>45444</v>
          </cell>
        </row>
        <row r="72">
          <cell r="A72" t="str">
            <v>Qa 23:00</v>
          </cell>
          <cell r="B72">
            <v>3.97133</v>
          </cell>
          <cell r="K72">
            <v>45444</v>
          </cell>
        </row>
        <row r="73">
          <cell r="A73" t="str">
            <v>1EM 23:00</v>
          </cell>
          <cell r="B73">
            <v>2.2361800000000001</v>
          </cell>
          <cell r="E73">
            <v>0.26</v>
          </cell>
          <cell r="F73">
            <v>10.9</v>
          </cell>
          <cell r="K73">
            <v>45444</v>
          </cell>
        </row>
        <row r="74">
          <cell r="A74" t="str">
            <v>2EM 23:00</v>
          </cell>
          <cell r="B74">
            <v>1.2868200000000001</v>
          </cell>
          <cell r="E74">
            <v>0.26</v>
          </cell>
          <cell r="K74">
            <v>45444</v>
          </cell>
        </row>
        <row r="75">
          <cell r="A75" t="str">
            <v>3EM 23:00</v>
          </cell>
          <cell r="B75">
            <v>0.77029000000000003</v>
          </cell>
          <cell r="E75">
            <v>0.25</v>
          </cell>
          <cell r="K75">
            <v>45444</v>
          </cell>
        </row>
        <row r="76">
          <cell r="A76" t="str">
            <v>4EM 23:00</v>
          </cell>
          <cell r="B76">
            <v>0.36626999999999998</v>
          </cell>
          <cell r="E76">
            <v>0.25</v>
          </cell>
          <cell r="K76">
            <v>45444</v>
          </cell>
        </row>
        <row r="77">
          <cell r="A77" t="str">
            <v>5EM 23:00</v>
          </cell>
          <cell r="B77">
            <v>0.20580000000000001</v>
          </cell>
          <cell r="E77">
            <v>0.24</v>
          </cell>
          <cell r="K77">
            <v>45444</v>
          </cell>
        </row>
        <row r="78">
          <cell r="A78" t="str">
            <v>6EM 23:00</v>
          </cell>
          <cell r="B78">
            <v>0.12703</v>
          </cell>
          <cell r="E78">
            <v>0.23</v>
          </cell>
          <cell r="F78">
            <v>10.96</v>
          </cell>
          <cell r="K78">
            <v>45444</v>
          </cell>
        </row>
        <row r="79">
          <cell r="A79" t="str">
            <v>7EM 23:00</v>
          </cell>
          <cell r="B79">
            <v>7.1379999999999999E-2</v>
          </cell>
          <cell r="E79">
            <v>0.22</v>
          </cell>
          <cell r="K79">
            <v>45444</v>
          </cell>
        </row>
        <row r="80">
          <cell r="A80" t="str">
            <v>8EM 23:00</v>
          </cell>
          <cell r="B80" t="str">
            <v>***</v>
          </cell>
          <cell r="E80" t="str">
            <v>***</v>
          </cell>
          <cell r="K80">
            <v>45444</v>
          </cell>
        </row>
        <row r="81">
          <cell r="A81" t="str">
            <v>9EM 23:00</v>
          </cell>
          <cell r="B81" t="str">
            <v>***</v>
          </cell>
          <cell r="E81" t="str">
            <v>***</v>
          </cell>
          <cell r="K81">
            <v>45444</v>
          </cell>
        </row>
        <row r="82">
          <cell r="A82" t="str">
            <v>1EM/2 23:00</v>
          </cell>
          <cell r="B82">
            <v>2.3630900000000001</v>
          </cell>
          <cell r="C82"/>
          <cell r="D82"/>
          <cell r="E82">
            <v>0.31</v>
          </cell>
          <cell r="F82">
            <v>10.86</v>
          </cell>
          <cell r="K82">
            <v>45444</v>
          </cell>
        </row>
        <row r="83">
          <cell r="A83" t="str">
            <v>2EM/2 23:00</v>
          </cell>
          <cell r="B83">
            <v>2.5360499999999999</v>
          </cell>
          <cell r="C83"/>
          <cell r="D83"/>
          <cell r="E83">
            <v>0.31</v>
          </cell>
          <cell r="F83"/>
          <cell r="K83">
            <v>45444</v>
          </cell>
        </row>
        <row r="84">
          <cell r="A84" t="str">
            <v>3EM/2 23:00</v>
          </cell>
          <cell r="B84">
            <v>1.2965599999999999</v>
          </cell>
          <cell r="C84"/>
          <cell r="D84"/>
          <cell r="E84">
            <v>0.3</v>
          </cell>
          <cell r="F84"/>
          <cell r="K84">
            <v>45444</v>
          </cell>
        </row>
        <row r="85">
          <cell r="A85" t="str">
            <v>4EM/2 23:00</v>
          </cell>
          <cell r="B85">
            <v>0.55306999999999995</v>
          </cell>
          <cell r="C85"/>
          <cell r="D85"/>
          <cell r="E85">
            <v>0.3</v>
          </cell>
          <cell r="F85"/>
          <cell r="K85">
            <v>45444</v>
          </cell>
        </row>
        <row r="86">
          <cell r="A86" t="str">
            <v>5EM/2 23:00</v>
          </cell>
          <cell r="B86">
            <v>0.31125000000000003</v>
          </cell>
          <cell r="C86"/>
          <cell r="D86"/>
          <cell r="E86">
            <v>0.28999999999999998</v>
          </cell>
          <cell r="F86"/>
          <cell r="K86">
            <v>45444</v>
          </cell>
        </row>
        <row r="87">
          <cell r="A87" t="str">
            <v>6EM/2 23:00</v>
          </cell>
          <cell r="B87">
            <v>0.17488000000000001</v>
          </cell>
          <cell r="C87"/>
          <cell r="D87"/>
          <cell r="E87">
            <v>0.27</v>
          </cell>
          <cell r="F87"/>
          <cell r="K87">
            <v>45444</v>
          </cell>
        </row>
        <row r="88">
          <cell r="A88" t="str">
            <v>7EM/2 23:00</v>
          </cell>
          <cell r="B88">
            <v>0.13147</v>
          </cell>
          <cell r="C88"/>
          <cell r="D88"/>
          <cell r="E88">
            <v>0.25</v>
          </cell>
          <cell r="F88"/>
          <cell r="K88">
            <v>45444</v>
          </cell>
        </row>
        <row r="89">
          <cell r="A89" t="str">
            <v>8EM/2 23:00</v>
          </cell>
          <cell r="B89">
            <v>8.0320000000000003E-2</v>
          </cell>
          <cell r="C89"/>
          <cell r="D89"/>
          <cell r="E89">
            <v>0.23</v>
          </cell>
          <cell r="F89">
            <v>10.81</v>
          </cell>
          <cell r="K89">
            <v>45444</v>
          </cell>
        </row>
        <row r="90">
          <cell r="A90" t="str">
            <v>9EM/2 23:00</v>
          </cell>
          <cell r="B90">
            <v>7.102E-2</v>
          </cell>
          <cell r="C90"/>
          <cell r="D90"/>
          <cell r="E90">
            <v>0.21</v>
          </cell>
          <cell r="F90"/>
          <cell r="K90">
            <v>45444</v>
          </cell>
        </row>
        <row r="91">
          <cell r="A91" t="str">
            <v>St 23:00</v>
          </cell>
          <cell r="B91">
            <v>5</v>
          </cell>
          <cell r="K91">
            <v>45444</v>
          </cell>
        </row>
        <row r="92">
          <cell r="A92" t="str">
            <v>48/1 11-1</v>
          </cell>
          <cell r="B92">
            <v>35.876779999999997</v>
          </cell>
          <cell r="C92">
            <v>2.06088</v>
          </cell>
          <cell r="H92">
            <v>42374.15</v>
          </cell>
          <cell r="K92">
            <v>45444</v>
          </cell>
        </row>
        <row r="93">
          <cell r="A93" t="str">
            <v>48/1 11-2</v>
          </cell>
          <cell r="B93">
            <v>12.85253</v>
          </cell>
          <cell r="C93">
            <v>0</v>
          </cell>
          <cell r="K93">
            <v>45444</v>
          </cell>
        </row>
        <row r="94">
          <cell r="A94" t="str">
            <v>48/1 12-1</v>
          </cell>
          <cell r="B94">
            <v>33.356299999999997</v>
          </cell>
          <cell r="C94">
            <v>0.68916999999999995</v>
          </cell>
          <cell r="H94">
            <v>42377.760000000002</v>
          </cell>
          <cell r="K94">
            <v>45444</v>
          </cell>
        </row>
        <row r="95">
          <cell r="A95" t="str">
            <v>48/1 12-2</v>
          </cell>
          <cell r="B95">
            <v>11.822039999999999</v>
          </cell>
          <cell r="C95">
            <v>0.30624000000000001</v>
          </cell>
          <cell r="K95">
            <v>45444</v>
          </cell>
        </row>
        <row r="96">
          <cell r="A96" t="str">
            <v>48/2 9-1</v>
          </cell>
          <cell r="B96">
            <v>56.986910000000002</v>
          </cell>
          <cell r="C96">
            <v>2.6150099999999998</v>
          </cell>
          <cell r="H96">
            <v>70974.77</v>
          </cell>
          <cell r="K96">
            <v>45444</v>
          </cell>
        </row>
        <row r="97">
          <cell r="A97" t="str">
            <v>48/2 9-2</v>
          </cell>
          <cell r="B97">
            <v>29.34591</v>
          </cell>
          <cell r="C97">
            <v>1.5026999999999999</v>
          </cell>
          <cell r="K97">
            <v>45444</v>
          </cell>
        </row>
        <row r="98">
          <cell r="A98" t="str">
            <v>48/2 10-1</v>
          </cell>
          <cell r="B98">
            <v>55.225769999999997</v>
          </cell>
          <cell r="C98">
            <v>2.0996999999999999</v>
          </cell>
          <cell r="H98">
            <v>70977.87</v>
          </cell>
          <cell r="K98">
            <v>45444</v>
          </cell>
        </row>
        <row r="99">
          <cell r="A99" t="str">
            <v>48/2 10-2</v>
          </cell>
          <cell r="B99">
            <v>27.271229999999999</v>
          </cell>
          <cell r="C99">
            <v>1.1692199999999999</v>
          </cell>
          <cell r="K99">
            <v>45444</v>
          </cell>
        </row>
        <row r="100">
          <cell r="A100" t="str">
            <v>1/3 5-1</v>
          </cell>
          <cell r="B100">
            <v>85.363749999999996</v>
          </cell>
          <cell r="C100">
            <v>7.83995</v>
          </cell>
          <cell r="H100">
            <v>67076.649999999994</v>
          </cell>
          <cell r="K100">
            <v>45444</v>
          </cell>
        </row>
        <row r="101">
          <cell r="A101" t="str">
            <v>1/3 5-2</v>
          </cell>
          <cell r="B101">
            <v>44.827469999999998</v>
          </cell>
          <cell r="C101">
            <v>3.9687399999999999</v>
          </cell>
          <cell r="K101">
            <v>45444</v>
          </cell>
        </row>
        <row r="102">
          <cell r="A102" t="str">
            <v>1/3 6-1</v>
          </cell>
          <cell r="B102">
            <v>70.936120000000003</v>
          </cell>
          <cell r="C102">
            <v>4.0456399999999997</v>
          </cell>
          <cell r="H102">
            <v>67079.81</v>
          </cell>
          <cell r="K102">
            <v>45444</v>
          </cell>
        </row>
        <row r="103">
          <cell r="A103" t="str">
            <v>1/3 6-2</v>
          </cell>
          <cell r="B103">
            <v>40.019680000000001</v>
          </cell>
          <cell r="C103">
            <v>2.8581799999999999</v>
          </cell>
          <cell r="K103">
            <v>45444</v>
          </cell>
        </row>
        <row r="104">
          <cell r="A104" t="str">
            <v>401 01:00</v>
          </cell>
          <cell r="B104">
            <v>0.64378000000000002</v>
          </cell>
          <cell r="C104"/>
          <cell r="D104"/>
          <cell r="E104">
            <v>0.09</v>
          </cell>
          <cell r="F104">
            <v>10.79</v>
          </cell>
          <cell r="K104">
            <v>45444</v>
          </cell>
        </row>
        <row r="105">
          <cell r="A105" t="str">
            <v>1EM 01:00</v>
          </cell>
          <cell r="E105">
            <v>0.38</v>
          </cell>
          <cell r="F105">
            <v>10.84</v>
          </cell>
          <cell r="K105">
            <v>45444</v>
          </cell>
        </row>
        <row r="106">
          <cell r="A106" t="str">
            <v>1EM/2 01:00</v>
          </cell>
          <cell r="B106"/>
          <cell r="C106"/>
          <cell r="D106"/>
          <cell r="E106">
            <v>0.34</v>
          </cell>
          <cell r="F106">
            <v>10.5</v>
          </cell>
          <cell r="K106">
            <v>45444</v>
          </cell>
        </row>
        <row r="107">
          <cell r="A107" t="str">
            <v>NaOH/1</v>
          </cell>
          <cell r="G107">
            <v>22</v>
          </cell>
          <cell r="K107">
            <v>45444</v>
          </cell>
        </row>
        <row r="108">
          <cell r="A108" t="str">
            <v>48/2 11-1</v>
          </cell>
          <cell r="B108">
            <v>46.540950000000002</v>
          </cell>
          <cell r="C108">
            <v>0.71196000000000004</v>
          </cell>
          <cell r="H108">
            <v>70980.710000000006</v>
          </cell>
          <cell r="K108">
            <v>45444</v>
          </cell>
        </row>
        <row r="109">
          <cell r="A109" t="str">
            <v>48/2 11-2</v>
          </cell>
          <cell r="B109">
            <v>23.371390000000002</v>
          </cell>
          <cell r="C109">
            <v>0.26282</v>
          </cell>
          <cell r="K109">
            <v>45444</v>
          </cell>
        </row>
        <row r="110">
          <cell r="A110" t="str">
            <v>48/2 12-1</v>
          </cell>
          <cell r="B110">
            <v>41.969380000000001</v>
          </cell>
          <cell r="C110">
            <v>0.68523000000000001</v>
          </cell>
          <cell r="H110">
            <v>70983.77</v>
          </cell>
          <cell r="K110">
            <v>45444</v>
          </cell>
        </row>
        <row r="111">
          <cell r="A111" t="str">
            <v>48/2 12-2</v>
          </cell>
          <cell r="B111">
            <v>24.482679999999998</v>
          </cell>
          <cell r="C111">
            <v>0.42262</v>
          </cell>
          <cell r="K111">
            <v>45444</v>
          </cell>
        </row>
        <row r="112">
          <cell r="A112" t="str">
            <v>1/3 7-1</v>
          </cell>
          <cell r="B112">
            <v>66.803619999999995</v>
          </cell>
          <cell r="C112">
            <v>2.30145</v>
          </cell>
          <cell r="H112">
            <v>67082.83</v>
          </cell>
          <cell r="K112">
            <v>45444</v>
          </cell>
        </row>
        <row r="113">
          <cell r="A113" t="str">
            <v>1/3 7-2</v>
          </cell>
          <cell r="B113">
            <v>38.154510000000002</v>
          </cell>
          <cell r="C113">
            <v>2.1590099999999999</v>
          </cell>
          <cell r="K113">
            <v>45444</v>
          </cell>
        </row>
        <row r="114">
          <cell r="A114" t="str">
            <v>1/3 8-1</v>
          </cell>
          <cell r="B114">
            <v>62.49577</v>
          </cell>
          <cell r="C114">
            <v>1.5035799999999999</v>
          </cell>
          <cell r="H114">
            <v>67086.05</v>
          </cell>
          <cell r="K114">
            <v>45444</v>
          </cell>
        </row>
        <row r="115">
          <cell r="A115" t="str">
            <v>1/3 8-2</v>
          </cell>
          <cell r="B115">
            <v>30.345369999999999</v>
          </cell>
          <cell r="C115">
            <v>1.2014</v>
          </cell>
          <cell r="K115">
            <v>45444</v>
          </cell>
        </row>
        <row r="116">
          <cell r="A116" t="str">
            <v>401 03:00</v>
          </cell>
          <cell r="B116">
            <v>0.62444</v>
          </cell>
          <cell r="C116"/>
          <cell r="D116"/>
          <cell r="E116">
            <v>0.08</v>
          </cell>
          <cell r="F116">
            <v>10.6</v>
          </cell>
          <cell r="K116">
            <v>45444</v>
          </cell>
        </row>
        <row r="117">
          <cell r="A117" t="str">
            <v>Qa 03:00</v>
          </cell>
          <cell r="B117">
            <v>4.00305</v>
          </cell>
          <cell r="K117">
            <v>45444</v>
          </cell>
        </row>
        <row r="118">
          <cell r="A118" t="str">
            <v>1EM 03:00</v>
          </cell>
          <cell r="B118">
            <v>2.1228199999999999</v>
          </cell>
          <cell r="E118">
            <v>0.33</v>
          </cell>
          <cell r="F118">
            <v>10.85</v>
          </cell>
          <cell r="K118">
            <v>45444</v>
          </cell>
        </row>
        <row r="119">
          <cell r="A119" t="str">
            <v>2EM 03:00</v>
          </cell>
          <cell r="B119">
            <v>1.17648</v>
          </cell>
          <cell r="E119">
            <v>0.28999999999999998</v>
          </cell>
          <cell r="K119">
            <v>45444</v>
          </cell>
        </row>
        <row r="120">
          <cell r="A120" t="str">
            <v>3EM 03:00</v>
          </cell>
          <cell r="B120">
            <v>0.71338000000000001</v>
          </cell>
          <cell r="E120">
            <v>0.27</v>
          </cell>
          <cell r="K120">
            <v>45444</v>
          </cell>
        </row>
        <row r="121">
          <cell r="A121" t="str">
            <v>4EM 03:00</v>
          </cell>
          <cell r="B121">
            <v>0.34464</v>
          </cell>
          <cell r="E121">
            <v>0.26</v>
          </cell>
          <cell r="K121">
            <v>45444</v>
          </cell>
        </row>
        <row r="122">
          <cell r="A122" t="str">
            <v>5EM 03:00</v>
          </cell>
          <cell r="B122">
            <v>0.20510999999999999</v>
          </cell>
          <cell r="E122">
            <v>0.25</v>
          </cell>
          <cell r="K122">
            <v>45444</v>
          </cell>
        </row>
        <row r="123">
          <cell r="A123" t="str">
            <v>6EM 03:00</v>
          </cell>
          <cell r="B123">
            <v>0.10159</v>
          </cell>
          <cell r="E123">
            <v>0.24</v>
          </cell>
          <cell r="F123">
            <v>10.94</v>
          </cell>
          <cell r="K123">
            <v>45444</v>
          </cell>
        </row>
        <row r="124">
          <cell r="A124" t="str">
            <v>7EM 03:00</v>
          </cell>
          <cell r="B124">
            <v>7.4440000000000006E-2</v>
          </cell>
          <cell r="E124">
            <v>0.24</v>
          </cell>
          <cell r="K124">
            <v>45444</v>
          </cell>
        </row>
        <row r="125">
          <cell r="A125" t="str">
            <v>8EM 03:00</v>
          </cell>
          <cell r="B125" t="str">
            <v>***</v>
          </cell>
          <cell r="E125" t="str">
            <v>***</v>
          </cell>
          <cell r="K125">
            <v>45444</v>
          </cell>
        </row>
        <row r="126">
          <cell r="A126" t="str">
            <v>9EM 03:00</v>
          </cell>
          <cell r="B126" t="str">
            <v>***</v>
          </cell>
          <cell r="E126" t="str">
            <v>***</v>
          </cell>
          <cell r="K126">
            <v>45444</v>
          </cell>
        </row>
        <row r="127">
          <cell r="A127" t="str">
            <v>1EM/2 03:00</v>
          </cell>
          <cell r="B127">
            <v>2.1888000000000001</v>
          </cell>
          <cell r="C127"/>
          <cell r="D127"/>
          <cell r="E127">
            <v>0.31</v>
          </cell>
          <cell r="F127">
            <v>10.56</v>
          </cell>
          <cell r="K127">
            <v>45444</v>
          </cell>
        </row>
        <row r="128">
          <cell r="A128" t="str">
            <v>2EM/2 03:00</v>
          </cell>
          <cell r="B128">
            <v>2.4615</v>
          </cell>
          <cell r="C128"/>
          <cell r="D128"/>
          <cell r="E128">
            <v>0.3</v>
          </cell>
          <cell r="F128"/>
          <cell r="K128">
            <v>45444</v>
          </cell>
        </row>
        <row r="129">
          <cell r="A129" t="str">
            <v>3EM/2 03:00</v>
          </cell>
          <cell r="B129">
            <v>1.23872</v>
          </cell>
          <cell r="C129"/>
          <cell r="D129"/>
          <cell r="E129">
            <v>0.3</v>
          </cell>
          <cell r="F129"/>
          <cell r="K129">
            <v>45444</v>
          </cell>
        </row>
        <row r="130">
          <cell r="A130" t="str">
            <v>4EM/2 03:00</v>
          </cell>
          <cell r="B130">
            <v>0.56889999999999996</v>
          </cell>
          <cell r="C130"/>
          <cell r="D130"/>
          <cell r="E130">
            <v>0.28999999999999998</v>
          </cell>
          <cell r="F130"/>
          <cell r="K130">
            <v>45444</v>
          </cell>
        </row>
        <row r="131">
          <cell r="A131" t="str">
            <v>5EM/2 03:00</v>
          </cell>
          <cell r="B131">
            <v>0.29342000000000001</v>
          </cell>
          <cell r="C131"/>
          <cell r="D131"/>
          <cell r="E131">
            <v>0.28999999999999998</v>
          </cell>
          <cell r="F131"/>
          <cell r="K131">
            <v>45444</v>
          </cell>
        </row>
        <row r="132">
          <cell r="A132" t="str">
            <v>6EM/2 03:00</v>
          </cell>
          <cell r="B132">
            <v>0.1663</v>
          </cell>
          <cell r="C132"/>
          <cell r="D132"/>
          <cell r="E132">
            <v>0.25</v>
          </cell>
          <cell r="F132"/>
          <cell r="K132">
            <v>45444</v>
          </cell>
        </row>
        <row r="133">
          <cell r="A133" t="str">
            <v>7EM/2 03:00</v>
          </cell>
          <cell r="B133">
            <v>0.10409</v>
          </cell>
          <cell r="C133"/>
          <cell r="D133"/>
          <cell r="E133">
            <v>0.24</v>
          </cell>
          <cell r="F133"/>
          <cell r="K133">
            <v>45444</v>
          </cell>
        </row>
        <row r="134">
          <cell r="A134" t="str">
            <v>8EM/2 03:00</v>
          </cell>
          <cell r="B134">
            <v>6.973E-2</v>
          </cell>
          <cell r="C134"/>
          <cell r="D134"/>
          <cell r="E134">
            <v>0.23</v>
          </cell>
          <cell r="F134">
            <v>10.84</v>
          </cell>
          <cell r="K134">
            <v>45444</v>
          </cell>
        </row>
        <row r="135">
          <cell r="A135" t="str">
            <v>9EM/2 03:00</v>
          </cell>
          <cell r="B135">
            <v>7.0800000000000002E-2</v>
          </cell>
          <cell r="C135"/>
          <cell r="D135"/>
          <cell r="E135">
            <v>0.22</v>
          </cell>
          <cell r="F135"/>
          <cell r="K135">
            <v>45444</v>
          </cell>
        </row>
        <row r="136">
          <cell r="A136" t="str">
            <v>St 23:00</v>
          </cell>
          <cell r="B136">
            <v>5</v>
          </cell>
          <cell r="K136">
            <v>45444</v>
          </cell>
        </row>
        <row r="137">
          <cell r="A137" t="str">
            <v>ТП-24-7333</v>
          </cell>
          <cell r="B137"/>
          <cell r="C137"/>
          <cell r="D137"/>
          <cell r="E137">
            <v>4</v>
          </cell>
          <cell r="K137">
            <v>45444</v>
          </cell>
        </row>
        <row r="138">
          <cell r="A138" t="str">
            <v>ТП-24-7334</v>
          </cell>
          <cell r="B138">
            <v>0.96672000000000002</v>
          </cell>
          <cell r="C138"/>
          <cell r="D138">
            <v>37.693339999999999</v>
          </cell>
          <cell r="E138"/>
          <cell r="K138">
            <v>45444</v>
          </cell>
        </row>
        <row r="139">
          <cell r="A139" t="str">
            <v>ТП-24-7335</v>
          </cell>
          <cell r="B139">
            <v>1.0108600000000001</v>
          </cell>
          <cell r="C139"/>
          <cell r="D139">
            <v>37.171300000000002</v>
          </cell>
          <cell r="E139"/>
          <cell r="K139">
            <v>45444</v>
          </cell>
        </row>
        <row r="140">
          <cell r="A140" t="str">
            <v>ТП-24-7336</v>
          </cell>
          <cell r="B140">
            <v>7.2849999999999998E-2</v>
          </cell>
          <cell r="C140"/>
          <cell r="D140">
            <v>42.689050000000002</v>
          </cell>
          <cell r="E140"/>
          <cell r="K140">
            <v>45444</v>
          </cell>
        </row>
        <row r="141">
          <cell r="A141" t="str">
            <v>ТП-24-7337</v>
          </cell>
          <cell r="B141">
            <v>8.8719999999999993E-2</v>
          </cell>
          <cell r="C141"/>
          <cell r="D141">
            <v>40.185040000000001</v>
          </cell>
          <cell r="E141"/>
          <cell r="K141">
            <v>45444</v>
          </cell>
        </row>
        <row r="142">
          <cell r="A142" t="str">
            <v>1EM 05:00</v>
          </cell>
          <cell r="E142">
            <v>0.25</v>
          </cell>
          <cell r="F142">
            <v>10.43</v>
          </cell>
          <cell r="K142">
            <v>45444</v>
          </cell>
        </row>
        <row r="143">
          <cell r="A143" t="str">
            <v>1EM/2 05:00</v>
          </cell>
          <cell r="B143"/>
          <cell r="C143"/>
          <cell r="D143"/>
          <cell r="E143">
            <v>0.31</v>
          </cell>
          <cell r="F143">
            <v>10.58</v>
          </cell>
          <cell r="K143">
            <v>45444</v>
          </cell>
        </row>
        <row r="144">
          <cell r="A144" t="str">
            <v>401 05:00</v>
          </cell>
          <cell r="B144">
            <v>0.5575</v>
          </cell>
          <cell r="C144"/>
          <cell r="D144"/>
          <cell r="E144">
            <v>0.09</v>
          </cell>
          <cell r="F144">
            <v>10.57</v>
          </cell>
          <cell r="K144">
            <v>45444</v>
          </cell>
        </row>
        <row r="145">
          <cell r="A145" t="str">
            <v>1/1 0-0</v>
          </cell>
          <cell r="H145">
            <v>42385.8</v>
          </cell>
          <cell r="I145" t="str">
            <v>01:30</v>
          </cell>
          <cell r="J145" t="str">
            <v>03:00</v>
          </cell>
          <cell r="K145">
            <v>45444</v>
          </cell>
        </row>
        <row r="146">
          <cell r="A146" t="str">
            <v>1/1 1-1</v>
          </cell>
          <cell r="B146">
            <v>47.876399999999997</v>
          </cell>
          <cell r="C146">
            <v>13.32052</v>
          </cell>
          <cell r="H146">
            <v>42389.599999999999</v>
          </cell>
          <cell r="K146">
            <v>45444</v>
          </cell>
        </row>
        <row r="147">
          <cell r="A147" t="str">
            <v>1/1 1-2</v>
          </cell>
          <cell r="B147">
            <v>31.212029999999999</v>
          </cell>
          <cell r="C147">
            <v>9.9520099999999996</v>
          </cell>
          <cell r="K147">
            <v>45444</v>
          </cell>
        </row>
        <row r="148">
          <cell r="A148" t="str">
            <v>48/2 13-1</v>
          </cell>
          <cell r="B148">
            <v>40.552329999999998</v>
          </cell>
          <cell r="C148">
            <v>0.54862</v>
          </cell>
          <cell r="H148">
            <v>70986.679999999993</v>
          </cell>
          <cell r="K148">
            <v>45444</v>
          </cell>
        </row>
        <row r="149">
          <cell r="A149" t="str">
            <v>48/2 13-2</v>
          </cell>
          <cell r="B149">
            <v>19.680689999999998</v>
          </cell>
          <cell r="C149">
            <v>0.53178999999999998</v>
          </cell>
          <cell r="K149">
            <v>45444</v>
          </cell>
        </row>
        <row r="150">
          <cell r="A150" t="str">
            <v>1/3 9-1</v>
          </cell>
          <cell r="B150">
            <v>55.131450000000001</v>
          </cell>
          <cell r="C150">
            <v>1.5228200000000001</v>
          </cell>
          <cell r="H150">
            <v>67089.2</v>
          </cell>
          <cell r="K150">
            <v>45444</v>
          </cell>
        </row>
        <row r="151">
          <cell r="A151" t="str">
            <v>1/3 9-2</v>
          </cell>
          <cell r="B151">
            <v>28.308800000000002</v>
          </cell>
          <cell r="C151">
            <v>0.37869000000000003</v>
          </cell>
          <cell r="K151">
            <v>45444</v>
          </cell>
        </row>
        <row r="152">
          <cell r="A152" t="str">
            <v>1/3 10-1</v>
          </cell>
          <cell r="B152">
            <v>48.450980000000001</v>
          </cell>
          <cell r="C152">
            <v>0.52929000000000004</v>
          </cell>
          <cell r="H152">
            <v>67092.77</v>
          </cell>
          <cell r="K152">
            <v>45444</v>
          </cell>
        </row>
        <row r="153">
          <cell r="A153" t="str">
            <v>1/3 10-2</v>
          </cell>
          <cell r="B153">
            <v>22.482279999999999</v>
          </cell>
          <cell r="C153">
            <v>0.29482999999999998</v>
          </cell>
          <cell r="K153">
            <v>45444</v>
          </cell>
        </row>
        <row r="154">
          <cell r="A154" t="str">
            <v>Day</v>
          </cell>
          <cell r="B154"/>
          <cell r="C154" t="str">
            <v xml:space="preserve"> </v>
          </cell>
          <cell r="D154" t="str">
            <v xml:space="preserve"> </v>
          </cell>
          <cell r="E154"/>
          <cell r="F154">
            <v>45444</v>
          </cell>
          <cell r="G154" t="str">
            <v xml:space="preserve"> 2 Смена</v>
          </cell>
          <cell r="H154"/>
          <cell r="I154"/>
          <cell r="J154"/>
          <cell r="K154">
            <v>45444</v>
          </cell>
        </row>
        <row r="155">
          <cell r="A155" t="str">
            <v>NaOH/2</v>
          </cell>
          <cell r="G155">
            <v>18</v>
          </cell>
          <cell r="K155">
            <v>45444</v>
          </cell>
        </row>
        <row r="156">
          <cell r="A156" t="str">
            <v>1/1 2-1</v>
          </cell>
          <cell r="B156">
            <v>82.735330000000005</v>
          </cell>
          <cell r="C156">
            <v>18.76906</v>
          </cell>
          <cell r="H156">
            <v>42392.95</v>
          </cell>
          <cell r="K156">
            <v>45444</v>
          </cell>
        </row>
        <row r="157">
          <cell r="A157" t="str">
            <v>1/1 2-2</v>
          </cell>
          <cell r="B157">
            <v>41.778480000000002</v>
          </cell>
          <cell r="C157">
            <v>8.82456</v>
          </cell>
          <cell r="K157">
            <v>45444</v>
          </cell>
        </row>
        <row r="158">
          <cell r="A158" t="str">
            <v>1/1 3-1</v>
          </cell>
          <cell r="B158">
            <v>89.175470000000004</v>
          </cell>
          <cell r="C158">
            <v>17.039580000000001</v>
          </cell>
          <cell r="H158">
            <v>42396.23</v>
          </cell>
          <cell r="K158">
            <v>45444</v>
          </cell>
        </row>
        <row r="159">
          <cell r="A159" t="str">
            <v>1/1 3-2</v>
          </cell>
          <cell r="B159">
            <v>45.433799999999998</v>
          </cell>
          <cell r="C159">
            <v>8.1149100000000001</v>
          </cell>
          <cell r="K159">
            <v>45444</v>
          </cell>
        </row>
        <row r="160">
          <cell r="A160" t="str">
            <v>1/3 11-1</v>
          </cell>
          <cell r="B160">
            <v>43.392110000000002</v>
          </cell>
          <cell r="C160">
            <v>0.26349</v>
          </cell>
          <cell r="H160">
            <v>67095.91</v>
          </cell>
          <cell r="K160">
            <v>45444</v>
          </cell>
        </row>
        <row r="161">
          <cell r="A161" t="str">
            <v>1/3 11-2</v>
          </cell>
          <cell r="B161">
            <v>18.344909999999999</v>
          </cell>
          <cell r="C161">
            <v>6.6960000000000006E-2</v>
          </cell>
          <cell r="K161">
            <v>45444</v>
          </cell>
        </row>
        <row r="162">
          <cell r="A162" t="str">
            <v>1/3 12-1</v>
          </cell>
          <cell r="B162">
            <v>31.366209999999999</v>
          </cell>
          <cell r="C162">
            <v>0</v>
          </cell>
          <cell r="H162">
            <v>67099.08</v>
          </cell>
          <cell r="K162">
            <v>45444</v>
          </cell>
        </row>
        <row r="163">
          <cell r="A163" t="str">
            <v>1/3 12-2</v>
          </cell>
          <cell r="B163">
            <v>13.67754</v>
          </cell>
          <cell r="C163">
            <v>0</v>
          </cell>
          <cell r="K163">
            <v>45444</v>
          </cell>
        </row>
        <row r="164">
          <cell r="A164" t="str">
            <v>401 07:00</v>
          </cell>
          <cell r="B164">
            <v>0.63502000000000003</v>
          </cell>
          <cell r="E164">
            <v>0.08</v>
          </cell>
          <cell r="F164">
            <v>10.58</v>
          </cell>
          <cell r="K164">
            <v>45444</v>
          </cell>
        </row>
        <row r="165">
          <cell r="A165" t="str">
            <v>Qa 07:00</v>
          </cell>
          <cell r="B165">
            <v>4.0344300000000004</v>
          </cell>
          <cell r="C165">
            <v>1.0344500000000001</v>
          </cell>
          <cell r="D165">
            <v>0.99860000000000004</v>
          </cell>
          <cell r="K165">
            <v>45444</v>
          </cell>
        </row>
        <row r="166">
          <cell r="A166" t="str">
            <v>1EM 07:00</v>
          </cell>
          <cell r="B166">
            <v>2.1141200000000002</v>
          </cell>
          <cell r="C166">
            <v>0.34383999999999998</v>
          </cell>
          <cell r="D166">
            <v>40.388260000000002</v>
          </cell>
          <cell r="E166">
            <v>0.24</v>
          </cell>
          <cell r="F166">
            <v>10.76</v>
          </cell>
          <cell r="K166">
            <v>45444</v>
          </cell>
        </row>
        <row r="167">
          <cell r="A167" t="str">
            <v>2EM 07:00</v>
          </cell>
          <cell r="B167">
            <v>1.36832</v>
          </cell>
          <cell r="C167">
            <v>0.34938999999999998</v>
          </cell>
          <cell r="D167">
            <v>43.284840000000003</v>
          </cell>
          <cell r="E167">
            <v>0.26</v>
          </cell>
          <cell r="K167">
            <v>45444</v>
          </cell>
        </row>
        <row r="168">
          <cell r="A168" t="str">
            <v>3EM 07:00</v>
          </cell>
          <cell r="B168">
            <v>0.64434000000000002</v>
          </cell>
          <cell r="C168">
            <v>0.27600999999999998</v>
          </cell>
          <cell r="D168">
            <v>31.257290000000001</v>
          </cell>
          <cell r="E168">
            <v>0.24</v>
          </cell>
          <cell r="K168">
            <v>45444</v>
          </cell>
        </row>
        <row r="169">
          <cell r="A169" t="str">
            <v>4EM 07:00</v>
          </cell>
          <cell r="B169">
            <v>0.44472</v>
          </cell>
          <cell r="C169">
            <v>0.23734</v>
          </cell>
          <cell r="D169">
            <v>45.207540000000002</v>
          </cell>
          <cell r="E169">
            <v>0.22</v>
          </cell>
          <cell r="K169">
            <v>45444</v>
          </cell>
        </row>
        <row r="170">
          <cell r="A170" t="str">
            <v>5EM 07:00</v>
          </cell>
          <cell r="B170">
            <v>0.17532</v>
          </cell>
          <cell r="C170">
            <v>0.14976</v>
          </cell>
          <cell r="D170">
            <v>41.580910000000003</v>
          </cell>
          <cell r="E170">
            <v>0.2</v>
          </cell>
          <cell r="K170">
            <v>45444</v>
          </cell>
        </row>
        <row r="171">
          <cell r="A171" t="str">
            <v>6EM 07:00</v>
          </cell>
          <cell r="B171">
            <v>5.8349999999999999E-2</v>
          </cell>
          <cell r="C171">
            <v>0.10834000000000001</v>
          </cell>
          <cell r="D171">
            <v>32.737830000000002</v>
          </cell>
          <cell r="E171">
            <v>0.2</v>
          </cell>
          <cell r="K171">
            <v>45444</v>
          </cell>
        </row>
        <row r="172">
          <cell r="A172" t="str">
            <v>7EM 07:00</v>
          </cell>
          <cell r="B172">
            <v>5.2720000000000003E-2</v>
          </cell>
          <cell r="C172">
            <v>0.10448</v>
          </cell>
          <cell r="D172">
            <v>36.475830000000002</v>
          </cell>
          <cell r="E172">
            <v>0.18</v>
          </cell>
          <cell r="F172">
            <v>10.36</v>
          </cell>
          <cell r="K172">
            <v>45444</v>
          </cell>
        </row>
        <row r="173">
          <cell r="A173" t="str">
            <v>8EM 07:00</v>
          </cell>
          <cell r="B173" t="str">
            <v>***</v>
          </cell>
          <cell r="C173" t="str">
            <v>***</v>
          </cell>
          <cell r="D173" t="str">
            <v>***</v>
          </cell>
          <cell r="E173" t="str">
            <v>***</v>
          </cell>
        </row>
        <row r="174">
          <cell r="A174" t="str">
            <v>9EM 07:00</v>
          </cell>
          <cell r="B174">
            <v>4.9099999999999998E-2</v>
          </cell>
          <cell r="C174">
            <v>9.178E-2</v>
          </cell>
          <cell r="D174">
            <v>38.683729999999997</v>
          </cell>
          <cell r="E174">
            <v>0.18</v>
          </cell>
          <cell r="K174">
            <v>45444</v>
          </cell>
        </row>
        <row r="175">
          <cell r="A175" t="str">
            <v>1EM/2 07:00</v>
          </cell>
          <cell r="B175">
            <v>2.2755800000000002</v>
          </cell>
          <cell r="C175">
            <v>0.40650999999999998</v>
          </cell>
          <cell r="D175">
            <v>30.07978</v>
          </cell>
          <cell r="E175">
            <v>0.28000000000000003</v>
          </cell>
          <cell r="F175">
            <v>10.81</v>
          </cell>
          <cell r="K175">
            <v>45444</v>
          </cell>
        </row>
        <row r="176">
          <cell r="A176" t="str">
            <v>2EM/2 07:00</v>
          </cell>
          <cell r="B176">
            <v>2.52033</v>
          </cell>
          <cell r="C176">
            <v>0.45393</v>
          </cell>
          <cell r="D176">
            <v>37.867130000000003</v>
          </cell>
          <cell r="E176">
            <v>0.31</v>
          </cell>
          <cell r="F176"/>
          <cell r="K176">
            <v>45444</v>
          </cell>
        </row>
        <row r="177">
          <cell r="A177" t="str">
            <v>3EM/2 07:00</v>
          </cell>
          <cell r="B177">
            <v>1.2072099999999999</v>
          </cell>
          <cell r="C177">
            <v>0.35894999999999999</v>
          </cell>
          <cell r="D177">
            <v>30.292819999999999</v>
          </cell>
          <cell r="E177">
            <v>0.28000000000000003</v>
          </cell>
          <cell r="F177"/>
          <cell r="K177">
            <v>45444</v>
          </cell>
        </row>
        <row r="178">
          <cell r="A178" t="str">
            <v>4EM/2 07:00</v>
          </cell>
          <cell r="B178">
            <v>0.53305999999999998</v>
          </cell>
          <cell r="C178">
            <v>0.26207000000000003</v>
          </cell>
          <cell r="D178">
            <v>33.627049999999997</v>
          </cell>
          <cell r="E178">
            <v>0.27</v>
          </cell>
          <cell r="F178"/>
          <cell r="K178">
            <v>45444</v>
          </cell>
        </row>
        <row r="179">
          <cell r="A179" t="str">
            <v>5EM/2 07:00</v>
          </cell>
          <cell r="B179">
            <v>0.28199999999999997</v>
          </cell>
          <cell r="C179">
            <v>0.19442999999999999</v>
          </cell>
          <cell r="D179">
            <v>34.175150000000002</v>
          </cell>
          <cell r="E179">
            <v>0.26</v>
          </cell>
          <cell r="F179"/>
          <cell r="K179">
            <v>45444</v>
          </cell>
        </row>
        <row r="180">
          <cell r="A180" t="str">
            <v>6EM/2 07:00</v>
          </cell>
          <cell r="B180">
            <v>0.14535000000000001</v>
          </cell>
          <cell r="C180">
            <v>0.14543</v>
          </cell>
          <cell r="D180">
            <v>34.146450000000002</v>
          </cell>
          <cell r="E180">
            <v>0.24</v>
          </cell>
          <cell r="F180"/>
          <cell r="K180">
            <v>45444</v>
          </cell>
        </row>
        <row r="181">
          <cell r="A181" t="str">
            <v>7EM/2 07:00</v>
          </cell>
          <cell r="B181">
            <v>6.8260000000000001E-2</v>
          </cell>
          <cell r="C181">
            <v>0.11398999999999999</v>
          </cell>
          <cell r="D181">
            <v>40.365070000000003</v>
          </cell>
          <cell r="E181">
            <v>0.24</v>
          </cell>
          <cell r="F181"/>
          <cell r="K181">
            <v>45444</v>
          </cell>
        </row>
        <row r="182">
          <cell r="A182" t="str">
            <v>8EM/2 07:00</v>
          </cell>
          <cell r="B182">
            <v>6.2E-2</v>
          </cell>
          <cell r="C182">
            <v>9.9709999999999993E-2</v>
          </cell>
          <cell r="D182">
            <v>25.09357</v>
          </cell>
          <cell r="E182">
            <v>0.23</v>
          </cell>
          <cell r="F182">
            <v>10.35</v>
          </cell>
          <cell r="K182">
            <v>45444</v>
          </cell>
        </row>
        <row r="183">
          <cell r="A183" t="str">
            <v>9EM/2 07:00</v>
          </cell>
          <cell r="B183">
            <v>5.1119999999999999E-2</v>
          </cell>
          <cell r="C183">
            <v>9.8949999999999996E-2</v>
          </cell>
          <cell r="D183">
            <v>35.858899999999998</v>
          </cell>
          <cell r="E183">
            <v>0.23</v>
          </cell>
          <cell r="F183"/>
          <cell r="K183">
            <v>45444</v>
          </cell>
        </row>
        <row r="184">
          <cell r="A184" t="str">
            <v>St 07:00</v>
          </cell>
          <cell r="B184">
            <v>5.0266200000000003</v>
          </cell>
          <cell r="C184">
            <v>2.01451</v>
          </cell>
          <cell r="D184">
            <v>2.0192700000000001</v>
          </cell>
          <cell r="K184">
            <v>45444</v>
          </cell>
        </row>
        <row r="185">
          <cell r="A185" t="str">
            <v>NaOH/3</v>
          </cell>
          <cell r="G185">
            <v>19</v>
          </cell>
          <cell r="K185">
            <v>45444</v>
          </cell>
        </row>
        <row r="186">
          <cell r="A186" t="str">
            <v>1/1 4-1</v>
          </cell>
          <cell r="B186">
            <v>103.36799999999999</v>
          </cell>
          <cell r="C186">
            <v>14.569839999999999</v>
          </cell>
          <cell r="H186">
            <v>42399.68</v>
          </cell>
          <cell r="K186">
            <v>45444</v>
          </cell>
        </row>
        <row r="187">
          <cell r="A187" t="str">
            <v>1/1 4-2</v>
          </cell>
          <cell r="B187">
            <v>47.105670000000003</v>
          </cell>
          <cell r="C187">
            <v>7.0095099999999997</v>
          </cell>
          <cell r="K187">
            <v>45444</v>
          </cell>
        </row>
        <row r="188">
          <cell r="A188" t="str">
            <v>1/1 5-1</v>
          </cell>
          <cell r="B188">
            <v>104.497</v>
          </cell>
          <cell r="C188">
            <v>10.90123</v>
          </cell>
          <cell r="H188">
            <v>42403.26</v>
          </cell>
          <cell r="K188">
            <v>45444</v>
          </cell>
        </row>
        <row r="189">
          <cell r="A189" t="str">
            <v>1/1 5-2</v>
          </cell>
          <cell r="B189">
            <v>36.119030000000002</v>
          </cell>
          <cell r="C189">
            <v>3.9323600000000001</v>
          </cell>
          <cell r="K189">
            <v>45444</v>
          </cell>
        </row>
        <row r="190">
          <cell r="A190" t="str">
            <v>1/2 0-0</v>
          </cell>
          <cell r="H190">
            <v>70992.160000000003</v>
          </cell>
          <cell r="I190" t="str">
            <v>04:00</v>
          </cell>
          <cell r="J190" t="str">
            <v>06:00</v>
          </cell>
        </row>
        <row r="191">
          <cell r="A191" t="str">
            <v>1/2 1-1</v>
          </cell>
          <cell r="B191">
            <v>67.056719999999999</v>
          </cell>
          <cell r="C191">
            <v>21.256070000000001</v>
          </cell>
          <cell r="H191">
            <v>70995.67</v>
          </cell>
          <cell r="K191">
            <v>45444</v>
          </cell>
        </row>
        <row r="192">
          <cell r="A192" t="str">
            <v>1/2 1-2</v>
          </cell>
          <cell r="B192">
            <v>53.373240000000003</v>
          </cell>
          <cell r="C192">
            <v>17.339479999999998</v>
          </cell>
          <cell r="K192">
            <v>45444</v>
          </cell>
        </row>
        <row r="193">
          <cell r="A193" t="str">
            <v>1/2 2-1</v>
          </cell>
          <cell r="B193">
            <v>117.474</v>
          </cell>
          <cell r="C193">
            <v>27.01774</v>
          </cell>
          <cell r="H193">
            <v>70999.289999999994</v>
          </cell>
          <cell r="K193">
            <v>45444</v>
          </cell>
        </row>
        <row r="194">
          <cell r="A194" t="str">
            <v>1/2 2-2</v>
          </cell>
          <cell r="B194">
            <v>92.395399999999995</v>
          </cell>
          <cell r="C194">
            <v>21.795300000000001</v>
          </cell>
          <cell r="K194">
            <v>45444</v>
          </cell>
        </row>
        <row r="195">
          <cell r="A195" t="str">
            <v>401 09:00</v>
          </cell>
          <cell r="B195">
            <v>0.59716999999999998</v>
          </cell>
          <cell r="E195">
            <v>0.08</v>
          </cell>
          <cell r="F195">
            <v>11.12</v>
          </cell>
          <cell r="K195">
            <v>45444</v>
          </cell>
        </row>
        <row r="196">
          <cell r="A196" t="str">
            <v>1EM 09:00</v>
          </cell>
          <cell r="E196">
            <v>0.33</v>
          </cell>
          <cell r="F196">
            <v>10.98</v>
          </cell>
          <cell r="K196">
            <v>45444</v>
          </cell>
        </row>
        <row r="197">
          <cell r="A197" t="str">
            <v>1EM/2 09:00</v>
          </cell>
          <cell r="B197"/>
          <cell r="C197"/>
          <cell r="D197"/>
          <cell r="E197">
            <v>0.3</v>
          </cell>
          <cell r="F197">
            <v>11.03</v>
          </cell>
          <cell r="K197">
            <v>45444</v>
          </cell>
        </row>
        <row r="198">
          <cell r="A198" t="str">
            <v>Qa 11:00</v>
          </cell>
          <cell r="B198">
            <v>3.9827499999999998</v>
          </cell>
          <cell r="K198">
            <v>45444</v>
          </cell>
        </row>
        <row r="199">
          <cell r="A199" t="str">
            <v>1EM 11:00</v>
          </cell>
          <cell r="B199">
            <v>1.90724</v>
          </cell>
          <cell r="E199">
            <v>0.4</v>
          </cell>
          <cell r="F199">
            <v>10.6</v>
          </cell>
          <cell r="K199">
            <v>45444</v>
          </cell>
        </row>
        <row r="200">
          <cell r="A200" t="str">
            <v>2EM 11:00</v>
          </cell>
          <cell r="B200">
            <v>0.95177999999999996</v>
          </cell>
          <cell r="E200">
            <v>0.32</v>
          </cell>
          <cell r="K200">
            <v>45444</v>
          </cell>
        </row>
        <row r="201">
          <cell r="A201" t="str">
            <v>3EM 11:00</v>
          </cell>
          <cell r="B201">
            <v>0.62155000000000005</v>
          </cell>
          <cell r="E201">
            <v>0.27</v>
          </cell>
          <cell r="K201">
            <v>45444</v>
          </cell>
        </row>
        <row r="202">
          <cell r="A202" t="str">
            <v>4EM 11:00</v>
          </cell>
          <cell r="B202">
            <v>0.32929000000000003</v>
          </cell>
          <cell r="E202">
            <v>0.24</v>
          </cell>
          <cell r="K202">
            <v>45444</v>
          </cell>
        </row>
        <row r="203">
          <cell r="A203" t="str">
            <v>5EM 11:00</v>
          </cell>
          <cell r="B203">
            <v>0.19136</v>
          </cell>
          <cell r="E203">
            <v>0.21</v>
          </cell>
          <cell r="K203">
            <v>45444</v>
          </cell>
        </row>
        <row r="204">
          <cell r="A204" t="str">
            <v>6EM 11:00</v>
          </cell>
          <cell r="B204">
            <v>8.2449999999999996E-2</v>
          </cell>
          <cell r="E204">
            <v>0.2</v>
          </cell>
          <cell r="K204">
            <v>45444</v>
          </cell>
        </row>
        <row r="205">
          <cell r="A205" t="str">
            <v>7EM 11:00</v>
          </cell>
          <cell r="B205">
            <v>5.978E-2</v>
          </cell>
          <cell r="E205">
            <v>0.18</v>
          </cell>
          <cell r="F205">
            <v>10.38</v>
          </cell>
          <cell r="K205">
            <v>45444</v>
          </cell>
        </row>
        <row r="206">
          <cell r="A206" t="str">
            <v>8EM 11:00</v>
          </cell>
          <cell r="B206" t="str">
            <v>***</v>
          </cell>
          <cell r="E206" t="str">
            <v>***</v>
          </cell>
          <cell r="K206">
            <v>45444</v>
          </cell>
        </row>
        <row r="207">
          <cell r="A207" t="str">
            <v>9EM 11:00</v>
          </cell>
          <cell r="B207">
            <v>5.3359999999999998E-2</v>
          </cell>
          <cell r="E207">
            <v>0.18</v>
          </cell>
          <cell r="K207">
            <v>45444</v>
          </cell>
        </row>
        <row r="208">
          <cell r="A208" t="str">
            <v>1EM/2 11:00</v>
          </cell>
          <cell r="B208">
            <v>2.0761799999999999</v>
          </cell>
          <cell r="C208"/>
          <cell r="D208"/>
          <cell r="E208">
            <v>0.34</v>
          </cell>
          <cell r="F208">
            <v>10.99</v>
          </cell>
          <cell r="K208">
            <v>45444</v>
          </cell>
        </row>
        <row r="209">
          <cell r="A209" t="str">
            <v>2EM/2 11:00</v>
          </cell>
          <cell r="B209">
            <v>2.3357399999999999</v>
          </cell>
          <cell r="C209"/>
          <cell r="D209"/>
          <cell r="E209">
            <v>0.31</v>
          </cell>
          <cell r="F209"/>
          <cell r="K209">
            <v>45444</v>
          </cell>
        </row>
        <row r="210">
          <cell r="A210" t="str">
            <v>3EM/2 11:00</v>
          </cell>
          <cell r="B210">
            <v>0.61263999999999996</v>
          </cell>
          <cell r="C210"/>
          <cell r="D210"/>
          <cell r="E210">
            <v>0.28999999999999998</v>
          </cell>
          <cell r="F210"/>
          <cell r="K210">
            <v>45444</v>
          </cell>
        </row>
        <row r="211">
          <cell r="A211" t="str">
            <v>4EM/2 11:00</v>
          </cell>
          <cell r="B211">
            <v>0.94816</v>
          </cell>
          <cell r="C211"/>
          <cell r="D211"/>
          <cell r="E211">
            <v>0.28999999999999998</v>
          </cell>
          <cell r="F211"/>
          <cell r="K211">
            <v>45444</v>
          </cell>
        </row>
        <row r="212">
          <cell r="A212" t="str">
            <v>5EM/2 11:00</v>
          </cell>
          <cell r="B212">
            <v>0.27089000000000002</v>
          </cell>
          <cell r="C212"/>
          <cell r="D212"/>
          <cell r="E212">
            <v>0.27</v>
          </cell>
          <cell r="F212"/>
          <cell r="K212">
            <v>45444</v>
          </cell>
        </row>
        <row r="213">
          <cell r="A213" t="str">
            <v>6EM/2 11:00</v>
          </cell>
          <cell r="B213">
            <v>0.14649999999999999</v>
          </cell>
          <cell r="C213"/>
          <cell r="D213"/>
          <cell r="E213">
            <v>0.25</v>
          </cell>
          <cell r="F213"/>
          <cell r="K213">
            <v>45444</v>
          </cell>
        </row>
        <row r="214">
          <cell r="A214" t="str">
            <v>7EM/2 11:00</v>
          </cell>
          <cell r="B214">
            <v>0.14394999999999999</v>
          </cell>
          <cell r="C214"/>
          <cell r="D214"/>
          <cell r="E214">
            <v>0.25</v>
          </cell>
          <cell r="F214"/>
          <cell r="K214">
            <v>45444</v>
          </cell>
        </row>
        <row r="215">
          <cell r="A215" t="str">
            <v>8EM/2 11:00</v>
          </cell>
          <cell r="B215">
            <v>7.6240000000000002E-2</v>
          </cell>
          <cell r="C215"/>
          <cell r="D215"/>
          <cell r="E215">
            <v>0.24</v>
          </cell>
          <cell r="F215">
            <v>10.49</v>
          </cell>
          <cell r="K215">
            <v>45444</v>
          </cell>
        </row>
        <row r="216">
          <cell r="A216" t="str">
            <v>9EM/2 11:00</v>
          </cell>
          <cell r="B216">
            <v>6.4460000000000003E-2</v>
          </cell>
          <cell r="C216"/>
          <cell r="D216"/>
          <cell r="E216">
            <v>0.24</v>
          </cell>
          <cell r="F216"/>
          <cell r="K216">
            <v>45444</v>
          </cell>
        </row>
        <row r="217">
          <cell r="A217" t="str">
            <v>St 11:00</v>
          </cell>
          <cell r="B217">
            <v>4.9841199999999999</v>
          </cell>
          <cell r="K217">
            <v>45444</v>
          </cell>
        </row>
        <row r="218">
          <cell r="A218" t="str">
            <v>1/1 6-1</v>
          </cell>
          <cell r="B218">
            <v>88.922060000000002</v>
          </cell>
          <cell r="C218">
            <v>6.7657600000000002</v>
          </cell>
          <cell r="H218">
            <v>42406.61</v>
          </cell>
          <cell r="K218">
            <v>45444</v>
          </cell>
        </row>
        <row r="219">
          <cell r="A219" t="str">
            <v>1/1 6-2</v>
          </cell>
          <cell r="B219">
            <v>33.229179999999999</v>
          </cell>
          <cell r="C219">
            <v>2.9938899999999999</v>
          </cell>
          <cell r="K219">
            <v>45444</v>
          </cell>
        </row>
        <row r="220">
          <cell r="A220" t="str">
            <v>1/1 7-1</v>
          </cell>
          <cell r="B220">
            <v>78.269580000000005</v>
          </cell>
          <cell r="C220">
            <v>3.5871</v>
          </cell>
          <cell r="H220">
            <v>42409.93</v>
          </cell>
          <cell r="K220">
            <v>45444</v>
          </cell>
        </row>
        <row r="221">
          <cell r="A221" t="str">
            <v>1/1 7-2</v>
          </cell>
          <cell r="B221">
            <v>29.16854</v>
          </cell>
          <cell r="C221">
            <v>1.28159</v>
          </cell>
          <cell r="K221">
            <v>45444</v>
          </cell>
        </row>
        <row r="222">
          <cell r="A222" t="str">
            <v>1/2 3-1</v>
          </cell>
          <cell r="B222">
            <v>152.13399999999999</v>
          </cell>
          <cell r="C222">
            <v>28.839099999999998</v>
          </cell>
          <cell r="H222">
            <v>71002.820000000007</v>
          </cell>
          <cell r="K222">
            <v>45444</v>
          </cell>
        </row>
        <row r="223">
          <cell r="A223" t="str">
            <v>1/2 3-2</v>
          </cell>
          <cell r="B223">
            <v>83.217740000000006</v>
          </cell>
          <cell r="C223">
            <v>16.305430000000001</v>
          </cell>
          <cell r="K223">
            <v>45444</v>
          </cell>
        </row>
        <row r="224">
          <cell r="A224" t="str">
            <v>1/2 4-1</v>
          </cell>
          <cell r="B224">
            <v>95.587400000000002</v>
          </cell>
          <cell r="C224">
            <v>18.896409999999999</v>
          </cell>
          <cell r="H224">
            <v>71006.259999999995</v>
          </cell>
          <cell r="K224">
            <v>45444</v>
          </cell>
        </row>
        <row r="225">
          <cell r="A225" t="str">
            <v>1/2 4-2</v>
          </cell>
          <cell r="B225">
            <v>78.610380000000006</v>
          </cell>
          <cell r="C225">
            <v>13.4749</v>
          </cell>
          <cell r="K225">
            <v>45444</v>
          </cell>
        </row>
        <row r="226">
          <cell r="A226" t="str">
            <v>2/3 0-0</v>
          </cell>
          <cell r="H226">
            <v>67106.5</v>
          </cell>
          <cell r="I226" t="str">
            <v>07:50</v>
          </cell>
          <cell r="J226" t="str">
            <v>09:00</v>
          </cell>
          <cell r="K226">
            <v>45444</v>
          </cell>
        </row>
        <row r="227">
          <cell r="A227" t="str">
            <v>2/3 1-1</v>
          </cell>
          <cell r="B227">
            <v>85.775300000000001</v>
          </cell>
          <cell r="C227">
            <v>21.6678</v>
          </cell>
          <cell r="H227">
            <v>67109.95</v>
          </cell>
          <cell r="K227">
            <v>45444</v>
          </cell>
        </row>
        <row r="228">
          <cell r="A228" t="str">
            <v>2/3 1-2</v>
          </cell>
          <cell r="B228">
            <v>54.981059999999999</v>
          </cell>
          <cell r="C228">
            <v>13.019550000000001</v>
          </cell>
          <cell r="K228">
            <v>45444</v>
          </cell>
        </row>
        <row r="229">
          <cell r="A229" t="str">
            <v>401 11:00</v>
          </cell>
          <cell r="B229">
            <v>0.66778999999999999</v>
          </cell>
          <cell r="E229">
            <v>0.09</v>
          </cell>
          <cell r="F229">
            <v>10.7</v>
          </cell>
          <cell r="K229">
            <v>45444</v>
          </cell>
        </row>
        <row r="230">
          <cell r="A230" t="str">
            <v>1/1 8-1</v>
          </cell>
          <cell r="B230">
            <v>59.099269999999997</v>
          </cell>
          <cell r="C230">
            <v>0.96192</v>
          </cell>
          <cell r="H230">
            <v>42413.39</v>
          </cell>
          <cell r="K230">
            <v>45444</v>
          </cell>
        </row>
        <row r="231">
          <cell r="A231" t="str">
            <v>1/1 8-2</v>
          </cell>
          <cell r="B231">
            <v>24.654019999999999</v>
          </cell>
          <cell r="C231">
            <v>0.48120000000000002</v>
          </cell>
          <cell r="K231">
            <v>45444</v>
          </cell>
        </row>
        <row r="232">
          <cell r="A232" t="str">
            <v>1/1 9-1</v>
          </cell>
          <cell r="B232">
            <v>47.038379999999997</v>
          </cell>
          <cell r="C232">
            <v>0.83494000000000002</v>
          </cell>
          <cell r="H232">
            <v>42416.91</v>
          </cell>
          <cell r="K232">
            <v>45444</v>
          </cell>
        </row>
        <row r="233">
          <cell r="A233" t="str">
            <v>1/1 9-2</v>
          </cell>
          <cell r="B233">
            <v>17.11459</v>
          </cell>
          <cell r="C233">
            <v>0.37108000000000002</v>
          </cell>
          <cell r="K233">
            <v>45444</v>
          </cell>
        </row>
        <row r="234">
          <cell r="A234" t="str">
            <v>1/2 5-1</v>
          </cell>
          <cell r="B234">
            <v>100.684</v>
          </cell>
          <cell r="C234">
            <v>13.510009999999999</v>
          </cell>
          <cell r="H234">
            <v>71009.77</v>
          </cell>
          <cell r="K234">
            <v>45444</v>
          </cell>
        </row>
        <row r="235">
          <cell r="A235" t="str">
            <v>1/2 5-2</v>
          </cell>
          <cell r="B235">
            <v>63.696080000000002</v>
          </cell>
          <cell r="C235">
            <v>8.9760600000000004</v>
          </cell>
          <cell r="K235">
            <v>45444</v>
          </cell>
        </row>
        <row r="236">
          <cell r="A236" t="str">
            <v>1/2 6-1</v>
          </cell>
          <cell r="B236">
            <v>87.878479999999996</v>
          </cell>
          <cell r="C236">
            <v>8.9787099999999995</v>
          </cell>
          <cell r="H236">
            <v>71013.08</v>
          </cell>
          <cell r="K236">
            <v>45444</v>
          </cell>
        </row>
        <row r="237">
          <cell r="A237" t="str">
            <v>1/2 6-2</v>
          </cell>
          <cell r="B237">
            <v>58.989579999999997</v>
          </cell>
          <cell r="C237">
            <v>6.4450500000000002</v>
          </cell>
          <cell r="K237">
            <v>45444</v>
          </cell>
        </row>
        <row r="238">
          <cell r="A238" t="str">
            <v>2/3 2-1</v>
          </cell>
          <cell r="B238">
            <v>119.545</v>
          </cell>
          <cell r="C238">
            <v>22.331150000000001</v>
          </cell>
          <cell r="H238">
            <v>67113.61</v>
          </cell>
          <cell r="K238">
            <v>45444</v>
          </cell>
        </row>
        <row r="239">
          <cell r="A239" t="str">
            <v>2/3 2-2</v>
          </cell>
          <cell r="B239">
            <v>77.767210000000006</v>
          </cell>
          <cell r="C239">
            <v>12.357250000000001</v>
          </cell>
          <cell r="K239">
            <v>45444</v>
          </cell>
        </row>
        <row r="240">
          <cell r="A240" t="str">
            <v>2/3 3-1</v>
          </cell>
          <cell r="B240">
            <v>89.417640000000006</v>
          </cell>
          <cell r="C240">
            <v>14.84113</v>
          </cell>
          <cell r="H240">
            <v>67117.16</v>
          </cell>
          <cell r="K240">
            <v>45444</v>
          </cell>
        </row>
        <row r="241">
          <cell r="A241" t="str">
            <v>2/3 3-2</v>
          </cell>
          <cell r="B241">
            <v>67.6828</v>
          </cell>
          <cell r="C241">
            <v>10.52614</v>
          </cell>
          <cell r="K241">
            <v>45444</v>
          </cell>
        </row>
        <row r="242">
          <cell r="A242" t="str">
            <v>401 13:00</v>
          </cell>
          <cell r="B242">
            <v>0.61875999999999998</v>
          </cell>
          <cell r="E242">
            <v>0.08</v>
          </cell>
          <cell r="F242">
            <v>10.44</v>
          </cell>
          <cell r="K242">
            <v>45444</v>
          </cell>
        </row>
        <row r="243">
          <cell r="A243" t="str">
            <v>1EM 13:00</v>
          </cell>
          <cell r="E243">
            <v>0.25</v>
          </cell>
          <cell r="F243">
            <v>9.73</v>
          </cell>
          <cell r="K243">
            <v>45444</v>
          </cell>
        </row>
        <row r="244">
          <cell r="A244" t="str">
            <v>1EM/2 13:00</v>
          </cell>
          <cell r="B244"/>
          <cell r="C244"/>
          <cell r="D244"/>
          <cell r="E244">
            <v>0.36</v>
          </cell>
          <cell r="F244">
            <v>10.82</v>
          </cell>
          <cell r="K244">
            <v>45444</v>
          </cell>
        </row>
        <row r="245">
          <cell r="A245" t="str">
            <v>Blank</v>
          </cell>
          <cell r="B245"/>
          <cell r="C245">
            <v>0</v>
          </cell>
          <cell r="D245">
            <v>0</v>
          </cell>
          <cell r="K245">
            <v>45444</v>
          </cell>
        </row>
        <row r="246">
          <cell r="A246" t="str">
            <v>GBM912-6</v>
          </cell>
          <cell r="B246"/>
          <cell r="C246">
            <v>2.9725000000000001</v>
          </cell>
          <cell r="D246">
            <v>267.07400000000001</v>
          </cell>
          <cell r="K246">
            <v>45444</v>
          </cell>
        </row>
        <row r="247">
          <cell r="A247" t="str">
            <v>ТП-24-7319</v>
          </cell>
          <cell r="B247"/>
          <cell r="C247">
            <v>0.49102000000000001</v>
          </cell>
          <cell r="D247">
            <v>80.876130000000003</v>
          </cell>
          <cell r="K247">
            <v>45444</v>
          </cell>
        </row>
        <row r="248">
          <cell r="A248" t="str">
            <v>ТП-24-7320</v>
          </cell>
          <cell r="B248"/>
          <cell r="C248">
            <v>0.27560000000000001</v>
          </cell>
          <cell r="D248">
            <v>78.977260000000001</v>
          </cell>
          <cell r="K248">
            <v>45444</v>
          </cell>
        </row>
        <row r="249">
          <cell r="A249" t="str">
            <v>ТП-24-7321</v>
          </cell>
          <cell r="B249"/>
          <cell r="C249">
            <v>0.37657000000000002</v>
          </cell>
          <cell r="D249">
            <v>80.88185</v>
          </cell>
          <cell r="K249">
            <v>45444</v>
          </cell>
        </row>
        <row r="250">
          <cell r="A250" t="str">
            <v>ТП-24-7322</v>
          </cell>
          <cell r="B250"/>
          <cell r="C250">
            <v>0.26107000000000002</v>
          </cell>
          <cell r="D250">
            <v>69.561660000000003</v>
          </cell>
          <cell r="K250">
            <v>45444</v>
          </cell>
        </row>
        <row r="251">
          <cell r="A251" t="str">
            <v>ТП-24-7323</v>
          </cell>
          <cell r="B251"/>
          <cell r="C251">
            <v>0.24359</v>
          </cell>
          <cell r="D251">
            <v>70.047439999999995</v>
          </cell>
          <cell r="K251">
            <v>45444</v>
          </cell>
        </row>
        <row r="252">
          <cell r="A252" t="str">
            <v>ТП-24-7324</v>
          </cell>
          <cell r="B252"/>
          <cell r="C252">
            <v>0.28423999999999999</v>
          </cell>
          <cell r="D252">
            <v>68.277510000000007</v>
          </cell>
          <cell r="K252">
            <v>45444</v>
          </cell>
        </row>
        <row r="253">
          <cell r="A253" t="str">
            <v>ТП-24-7325</v>
          </cell>
          <cell r="B253"/>
          <cell r="C253">
            <v>0.64902000000000004</v>
          </cell>
          <cell r="D253">
            <v>78.390429999999995</v>
          </cell>
          <cell r="K253">
            <v>45444</v>
          </cell>
        </row>
        <row r="254">
          <cell r="A254" t="str">
            <v>ТП-24-7326</v>
          </cell>
          <cell r="B254"/>
          <cell r="C254">
            <v>0.60836000000000001</v>
          </cell>
          <cell r="D254">
            <v>78.679169999999999</v>
          </cell>
          <cell r="K254">
            <v>45444</v>
          </cell>
        </row>
        <row r="255">
          <cell r="A255" t="str">
            <v>ТП-24-7327</v>
          </cell>
          <cell r="B255"/>
          <cell r="C255">
            <v>0.62739</v>
          </cell>
          <cell r="D255">
            <v>72.246970000000005</v>
          </cell>
          <cell r="K255">
            <v>45444</v>
          </cell>
        </row>
        <row r="256">
          <cell r="A256" t="str">
            <v>ТП-24-7338</v>
          </cell>
          <cell r="B256"/>
          <cell r="C256">
            <v>0.17594000000000001</v>
          </cell>
          <cell r="D256">
            <v>56.598860000000002</v>
          </cell>
          <cell r="K256">
            <v>45444</v>
          </cell>
        </row>
        <row r="257">
          <cell r="A257" t="str">
            <v>ТП-24-7339</v>
          </cell>
          <cell r="B257"/>
          <cell r="C257">
            <v>0.17657</v>
          </cell>
          <cell r="D257">
            <v>59.87435</v>
          </cell>
          <cell r="K257">
            <v>45444</v>
          </cell>
        </row>
        <row r="258">
          <cell r="A258" t="str">
            <v>ТП-24-7340</v>
          </cell>
          <cell r="B258"/>
          <cell r="C258">
            <v>0.1928</v>
          </cell>
          <cell r="D258">
            <v>56.628950000000003</v>
          </cell>
          <cell r="K258">
            <v>45444</v>
          </cell>
        </row>
        <row r="259">
          <cell r="A259" t="str">
            <v>Qa 15:00</v>
          </cell>
          <cell r="B259">
            <v>4.0429899999999996</v>
          </cell>
          <cell r="K259">
            <v>45444</v>
          </cell>
        </row>
        <row r="260">
          <cell r="A260" t="str">
            <v>1EM 15:00</v>
          </cell>
          <cell r="B260">
            <v>1.84873</v>
          </cell>
          <cell r="E260">
            <v>0.28000000000000003</v>
          </cell>
          <cell r="F260">
            <v>10.4</v>
          </cell>
          <cell r="K260">
            <v>45444</v>
          </cell>
        </row>
        <row r="261">
          <cell r="A261" t="str">
            <v>2EM 15:00</v>
          </cell>
          <cell r="B261">
            <v>0.97436999999999996</v>
          </cell>
          <cell r="E261">
            <v>0.28000000000000003</v>
          </cell>
          <cell r="K261">
            <v>45444</v>
          </cell>
        </row>
        <row r="262">
          <cell r="A262" t="str">
            <v>3EM 15:00</v>
          </cell>
          <cell r="B262">
            <v>0.55474000000000001</v>
          </cell>
          <cell r="E262">
            <v>0.28000000000000003</v>
          </cell>
          <cell r="K262">
            <v>45444</v>
          </cell>
        </row>
        <row r="263">
          <cell r="A263" t="str">
            <v>4EM 15:00</v>
          </cell>
          <cell r="B263">
            <v>0.29979</v>
          </cell>
          <cell r="E263">
            <v>0.26</v>
          </cell>
          <cell r="K263">
            <v>45444</v>
          </cell>
        </row>
        <row r="264">
          <cell r="A264" t="str">
            <v>5EM 15:00</v>
          </cell>
          <cell r="B264">
            <v>0.20924000000000001</v>
          </cell>
          <cell r="E264">
            <v>0.24</v>
          </cell>
          <cell r="K264">
            <v>45444</v>
          </cell>
        </row>
        <row r="265">
          <cell r="A265" t="str">
            <v>6EM 15:00</v>
          </cell>
          <cell r="B265">
            <v>9.5759999999999998E-2</v>
          </cell>
          <cell r="E265">
            <v>0.21</v>
          </cell>
          <cell r="K265">
            <v>45444</v>
          </cell>
        </row>
        <row r="266">
          <cell r="A266" t="str">
            <v>7EM 15:00</v>
          </cell>
          <cell r="B266">
            <v>8.7559999999999999E-2</v>
          </cell>
          <cell r="E266">
            <v>0.19</v>
          </cell>
          <cell r="F266">
            <v>10.72</v>
          </cell>
          <cell r="K266">
            <v>45444</v>
          </cell>
        </row>
        <row r="267">
          <cell r="A267" t="str">
            <v>8EM 15:00,</v>
          </cell>
          <cell r="B267" t="str">
            <v>***</v>
          </cell>
          <cell r="E267" t="str">
            <v>***</v>
          </cell>
          <cell r="K267">
            <v>45444</v>
          </cell>
        </row>
        <row r="268">
          <cell r="A268" t="str">
            <v>9EM 15:00</v>
          </cell>
          <cell r="B268">
            <v>5.8459999999999998E-2</v>
          </cell>
          <cell r="E268">
            <v>0.19</v>
          </cell>
          <cell r="K268">
            <v>45444</v>
          </cell>
        </row>
        <row r="269">
          <cell r="A269" t="str">
            <v>1EM/2 15:00</v>
          </cell>
          <cell r="B269">
            <v>2.3063500000000001</v>
          </cell>
          <cell r="C269"/>
          <cell r="D269"/>
          <cell r="E269">
            <v>0.32</v>
          </cell>
          <cell r="F269">
            <v>10.92</v>
          </cell>
          <cell r="K269">
            <v>45444</v>
          </cell>
        </row>
        <row r="270">
          <cell r="A270" t="str">
            <v>2EM/2 15:00</v>
          </cell>
          <cell r="B270">
            <v>2.4277000000000002</v>
          </cell>
          <cell r="C270"/>
          <cell r="D270"/>
          <cell r="E270">
            <v>0.32</v>
          </cell>
          <cell r="F270"/>
          <cell r="K270">
            <v>45444</v>
          </cell>
        </row>
        <row r="271">
          <cell r="A271" t="str">
            <v>3EM/2 15:00</v>
          </cell>
          <cell r="B271">
            <v>0.90886999999999996</v>
          </cell>
          <cell r="C271"/>
          <cell r="D271"/>
          <cell r="E271">
            <v>0.3</v>
          </cell>
          <cell r="F271"/>
          <cell r="K271">
            <v>45444</v>
          </cell>
        </row>
        <row r="272">
          <cell r="A272" t="str">
            <v>4EM/2 15:00</v>
          </cell>
          <cell r="B272">
            <v>0.60119</v>
          </cell>
          <cell r="C272"/>
          <cell r="D272"/>
          <cell r="E272">
            <v>0.28000000000000003</v>
          </cell>
          <cell r="F272"/>
          <cell r="K272">
            <v>45444</v>
          </cell>
        </row>
        <row r="273">
          <cell r="A273" t="str">
            <v>5EM/2 15:00</v>
          </cell>
          <cell r="B273">
            <v>0.21709000000000001</v>
          </cell>
          <cell r="C273"/>
          <cell r="D273"/>
          <cell r="E273">
            <v>0.27</v>
          </cell>
          <cell r="F273"/>
          <cell r="K273">
            <v>45444</v>
          </cell>
        </row>
        <row r="274">
          <cell r="A274" t="str">
            <v>6EM/2 15:00</v>
          </cell>
          <cell r="B274">
            <v>0.13891999999999999</v>
          </cell>
          <cell r="C274"/>
          <cell r="D274"/>
          <cell r="E274">
            <v>0.25</v>
          </cell>
          <cell r="F274"/>
          <cell r="K274">
            <v>45444</v>
          </cell>
        </row>
        <row r="275">
          <cell r="A275" t="str">
            <v>7EM/2 15:00</v>
          </cell>
          <cell r="B275">
            <v>9.6250000000000002E-2</v>
          </cell>
          <cell r="C275"/>
          <cell r="D275"/>
          <cell r="E275">
            <v>0.24</v>
          </cell>
          <cell r="F275"/>
          <cell r="K275">
            <v>45444</v>
          </cell>
        </row>
        <row r="276">
          <cell r="A276" t="str">
            <v>8EM/2 15:00</v>
          </cell>
          <cell r="B276">
            <v>5.0700000000000002E-2</v>
          </cell>
          <cell r="C276"/>
          <cell r="D276"/>
          <cell r="E276">
            <v>0.22</v>
          </cell>
          <cell r="F276">
            <v>10.51</v>
          </cell>
          <cell r="K276">
            <v>45444</v>
          </cell>
        </row>
        <row r="277">
          <cell r="A277" t="str">
            <v>9EM/2 15:00</v>
          </cell>
          <cell r="B277">
            <v>0</v>
          </cell>
          <cell r="C277"/>
          <cell r="D277"/>
          <cell r="E277">
            <v>0.22</v>
          </cell>
          <cell r="F277"/>
          <cell r="K277">
            <v>45444</v>
          </cell>
        </row>
        <row r="278">
          <cell r="A278" t="str">
            <v>St 15:00</v>
          </cell>
          <cell r="B278">
            <v>4.9763999999999999</v>
          </cell>
          <cell r="K278">
            <v>45444</v>
          </cell>
        </row>
        <row r="279">
          <cell r="A279" t="str">
            <v>01.06.2024 night</v>
          </cell>
          <cell r="B279"/>
          <cell r="C279"/>
          <cell r="D279"/>
          <cell r="K279">
            <v>45444</v>
          </cell>
        </row>
        <row r="280">
          <cell r="A280" t="str">
            <v>№</v>
          </cell>
          <cell r="B280" t="str">
            <v>Концентрация раствора, мг/л</v>
          </cell>
          <cell r="C280" t="str">
            <v>Активность, %</v>
          </cell>
          <cell r="D280" t="str">
            <v>Экспозиция, ч</v>
          </cell>
          <cell r="K280">
            <v>45444</v>
          </cell>
        </row>
        <row r="281">
          <cell r="A281"/>
          <cell r="B281"/>
          <cell r="C281"/>
          <cell r="D281"/>
          <cell r="K281">
            <v>45444</v>
          </cell>
        </row>
        <row r="282">
          <cell r="A282"/>
          <cell r="B282"/>
          <cell r="C282"/>
          <cell r="D282"/>
          <cell r="K282">
            <v>45444</v>
          </cell>
        </row>
        <row r="283">
          <cell r="A283" t="str">
            <v xml:space="preserve">До угля </v>
          </cell>
          <cell r="B283">
            <v>4.2107099999999997</v>
          </cell>
          <cell r="C283" t="str">
            <v>-</v>
          </cell>
          <cell r="D283">
            <v>4</v>
          </cell>
          <cell r="K283">
            <v>45444</v>
          </cell>
        </row>
        <row r="284">
          <cell r="A284" t="str">
            <v>in</v>
          </cell>
          <cell r="B284">
            <v>1.50132</v>
          </cell>
          <cell r="C284">
            <v>64.34520544041267</v>
          </cell>
          <cell r="D284"/>
          <cell r="K284">
            <v>45444</v>
          </cell>
        </row>
        <row r="285">
          <cell r="A285" t="str">
            <v>out</v>
          </cell>
          <cell r="B285">
            <v>1.32368</v>
          </cell>
          <cell r="C285">
            <v>68.563971396747817</v>
          </cell>
          <cell r="D285"/>
          <cell r="K285">
            <v>45444</v>
          </cell>
        </row>
        <row r="286">
          <cell r="A286" t="str">
            <v>Эталон</v>
          </cell>
          <cell r="B286">
            <v>0</v>
          </cell>
          <cell r="C286">
            <v>100</v>
          </cell>
          <cell r="D286"/>
          <cell r="K286">
            <v>45444</v>
          </cell>
        </row>
        <row r="287">
          <cell r="A287" t="str">
            <v>1/1 10-1</v>
          </cell>
          <cell r="B287">
            <v>39.499630000000003</v>
          </cell>
          <cell r="C287">
            <v>0.27165</v>
          </cell>
          <cell r="H287">
            <v>42420.35</v>
          </cell>
          <cell r="K287">
            <v>45444</v>
          </cell>
        </row>
        <row r="288">
          <cell r="A288" t="str">
            <v>1/1 10-2</v>
          </cell>
          <cell r="B288">
            <v>16.13663</v>
          </cell>
          <cell r="C288">
            <v>0</v>
          </cell>
          <cell r="K288">
            <v>45444</v>
          </cell>
        </row>
        <row r="289">
          <cell r="A289" t="str">
            <v>1/1 11-1</v>
          </cell>
          <cell r="B289">
            <v>30.462890000000002</v>
          </cell>
          <cell r="C289">
            <v>0.41000999999999999</v>
          </cell>
          <cell r="H289">
            <v>42423.82</v>
          </cell>
          <cell r="K289">
            <v>45444</v>
          </cell>
        </row>
        <row r="290">
          <cell r="A290" t="str">
            <v>1/1 11-2</v>
          </cell>
          <cell r="B290">
            <v>15.11192</v>
          </cell>
          <cell r="C290">
            <v>0</v>
          </cell>
          <cell r="K290">
            <v>45444</v>
          </cell>
        </row>
        <row r="291">
          <cell r="A291" t="str">
            <v>1/2 7-1</v>
          </cell>
          <cell r="B291">
            <v>82.201030000000003</v>
          </cell>
          <cell r="C291">
            <v>6.5545499999999999</v>
          </cell>
          <cell r="H291">
            <v>71016.31</v>
          </cell>
          <cell r="K291">
            <v>45444</v>
          </cell>
        </row>
        <row r="292">
          <cell r="A292" t="str">
            <v>1/2 7-2</v>
          </cell>
          <cell r="B292">
            <v>50.630299999999998</v>
          </cell>
          <cell r="C292">
            <v>4.1136100000000004</v>
          </cell>
          <cell r="K292">
            <v>45444</v>
          </cell>
        </row>
        <row r="293">
          <cell r="A293" t="str">
            <v>1/2 8-1</v>
          </cell>
          <cell r="B293">
            <v>69.388739999999999</v>
          </cell>
          <cell r="C293">
            <v>3.92841</v>
          </cell>
          <cell r="H293">
            <v>71019.42</v>
          </cell>
          <cell r="K293">
            <v>45444</v>
          </cell>
        </row>
        <row r="294">
          <cell r="A294" t="str">
            <v>1/2 8-2</v>
          </cell>
          <cell r="B294">
            <v>42.065559999999998</v>
          </cell>
          <cell r="C294">
            <v>2.5078800000000001</v>
          </cell>
          <cell r="K294">
            <v>45444</v>
          </cell>
        </row>
        <row r="295">
          <cell r="A295" t="str">
            <v>2/3 4-1</v>
          </cell>
          <cell r="B295">
            <v>82.656019999999998</v>
          </cell>
          <cell r="C295">
            <v>9.9229000000000003</v>
          </cell>
          <cell r="H295">
            <v>67120.67</v>
          </cell>
          <cell r="K295">
            <v>45444</v>
          </cell>
        </row>
        <row r="296">
          <cell r="A296" t="str">
            <v>2/3 4-2</v>
          </cell>
          <cell r="B296">
            <v>58.588380000000001</v>
          </cell>
          <cell r="C296">
            <v>6.89039</v>
          </cell>
          <cell r="K296">
            <v>45444</v>
          </cell>
        </row>
        <row r="297">
          <cell r="A297" t="str">
            <v>2/3 5-1</v>
          </cell>
          <cell r="B297">
            <v>87.940520000000006</v>
          </cell>
          <cell r="C297">
            <v>8.7228499999999993</v>
          </cell>
          <cell r="H297">
            <v>67124.100000000006</v>
          </cell>
          <cell r="K297">
            <v>45444</v>
          </cell>
        </row>
        <row r="298">
          <cell r="A298" t="str">
            <v>2/3 5-2</v>
          </cell>
          <cell r="B298">
            <v>53.12726</v>
          </cell>
          <cell r="C298">
            <v>4.3951000000000002</v>
          </cell>
          <cell r="K298">
            <v>45444</v>
          </cell>
        </row>
        <row r="299">
          <cell r="A299" t="str">
            <v>401 15:00</v>
          </cell>
          <cell r="B299">
            <v>0.56144000000000005</v>
          </cell>
          <cell r="E299">
            <v>0.08</v>
          </cell>
          <cell r="F299">
            <v>10.56</v>
          </cell>
          <cell r="K299">
            <v>45444</v>
          </cell>
        </row>
        <row r="300">
          <cell r="A300" t="str">
            <v>ТП-24-7360</v>
          </cell>
          <cell r="B300"/>
          <cell r="C300"/>
          <cell r="D300"/>
          <cell r="E300">
            <v>4</v>
          </cell>
          <cell r="K300">
            <v>45444</v>
          </cell>
        </row>
        <row r="301">
          <cell r="A301" t="str">
            <v>ТП-24-7361</v>
          </cell>
          <cell r="B301">
            <v>0.98284000000000005</v>
          </cell>
          <cell r="D301">
            <v>29.71134</v>
          </cell>
          <cell r="K301">
            <v>45444</v>
          </cell>
        </row>
        <row r="302">
          <cell r="A302" t="str">
            <v>ТП-24-7362</v>
          </cell>
          <cell r="B302">
            <v>0.97304999999999997</v>
          </cell>
          <cell r="D302">
            <v>36.090029999999999</v>
          </cell>
          <cell r="K302">
            <v>45444</v>
          </cell>
        </row>
        <row r="303">
          <cell r="A303" t="str">
            <v>ТП-24-7363</v>
          </cell>
          <cell r="B303">
            <v>5.5750000000000001E-2</v>
          </cell>
          <cell r="D303">
            <v>39.683239999999998</v>
          </cell>
          <cell r="K303">
            <v>45444</v>
          </cell>
        </row>
        <row r="304">
          <cell r="A304" t="str">
            <v>ТП-24-7364</v>
          </cell>
          <cell r="B304">
            <v>5.7759999999999999E-2</v>
          </cell>
          <cell r="D304">
            <v>38.787579999999998</v>
          </cell>
          <cell r="K304">
            <v>45444</v>
          </cell>
        </row>
        <row r="305">
          <cell r="A305" t="str">
            <v>1/1 12-1</v>
          </cell>
          <cell r="B305">
            <v>30.517389999999999</v>
          </cell>
          <cell r="C305">
            <v>0.14637</v>
          </cell>
          <cell r="H305">
            <v>42427.53</v>
          </cell>
          <cell r="J305" t="str">
            <v>15:00</v>
          </cell>
          <cell r="K305">
            <v>45444</v>
          </cell>
        </row>
        <row r="306">
          <cell r="A306" t="str">
            <v>1/1 12-2</v>
          </cell>
          <cell r="B306">
            <v>15.08001</v>
          </cell>
          <cell r="C306">
            <v>0</v>
          </cell>
          <cell r="K306">
            <v>45444</v>
          </cell>
        </row>
        <row r="307">
          <cell r="A307" t="str">
            <v>1/2 9-1</v>
          </cell>
          <cell r="B307">
            <v>76.734160000000003</v>
          </cell>
          <cell r="C307">
            <v>2.9526500000000002</v>
          </cell>
          <cell r="H307">
            <v>71022.63</v>
          </cell>
          <cell r="K307">
            <v>45444</v>
          </cell>
        </row>
        <row r="308">
          <cell r="A308" t="str">
            <v>1/2 9-2</v>
          </cell>
          <cell r="B308">
            <v>36.355800000000002</v>
          </cell>
          <cell r="C308">
            <v>1.15659</v>
          </cell>
          <cell r="K308">
            <v>45444</v>
          </cell>
        </row>
        <row r="309">
          <cell r="A309" t="str">
            <v>1/2 10-1</v>
          </cell>
          <cell r="B309">
            <v>64.854280000000003</v>
          </cell>
          <cell r="C309">
            <v>1.607</v>
          </cell>
          <cell r="H309">
            <v>71025.75</v>
          </cell>
          <cell r="K309">
            <v>45444</v>
          </cell>
        </row>
        <row r="310">
          <cell r="A310" t="str">
            <v>1/2 10-2</v>
          </cell>
          <cell r="B310">
            <v>36.536659999999998</v>
          </cell>
          <cell r="C310">
            <v>0.90805000000000002</v>
          </cell>
          <cell r="K310">
            <v>45444</v>
          </cell>
        </row>
        <row r="311">
          <cell r="A311" t="str">
            <v>2/3 6-1</v>
          </cell>
          <cell r="B311">
            <v>86.140879999999996</v>
          </cell>
          <cell r="C311">
            <v>6.0191999999999997</v>
          </cell>
          <cell r="H311">
            <v>67127.75</v>
          </cell>
          <cell r="K311">
            <v>45444</v>
          </cell>
        </row>
        <row r="312">
          <cell r="A312" t="str">
            <v>2/3 6-2</v>
          </cell>
          <cell r="B312">
            <v>50.573920000000001</v>
          </cell>
          <cell r="C312">
            <v>3.0830899999999999</v>
          </cell>
          <cell r="K312">
            <v>45444</v>
          </cell>
        </row>
        <row r="313">
          <cell r="A313" t="str">
            <v>2/3 7-1</v>
          </cell>
          <cell r="B313">
            <v>85.128699999999995</v>
          </cell>
          <cell r="C313">
            <v>3.6575899999999999</v>
          </cell>
          <cell r="H313">
            <v>67131.09</v>
          </cell>
          <cell r="K313">
            <v>45444</v>
          </cell>
        </row>
        <row r="314">
          <cell r="A314" t="str">
            <v>2/3 7-2</v>
          </cell>
          <cell r="B314">
            <v>48.685600000000001</v>
          </cell>
          <cell r="C314">
            <v>2.8027099999999998</v>
          </cell>
          <cell r="K314">
            <v>45444</v>
          </cell>
        </row>
        <row r="315">
          <cell r="A315" t="str">
            <v>NaOH/1</v>
          </cell>
          <cell r="G315">
            <v>18</v>
          </cell>
          <cell r="K315"/>
        </row>
        <row r="316">
          <cell r="A316" t="str">
            <v>401 17:00</v>
          </cell>
          <cell r="B316">
            <v>0.55991999999999997</v>
          </cell>
          <cell r="E316">
            <v>0.09</v>
          </cell>
          <cell r="F316">
            <v>10.39</v>
          </cell>
          <cell r="K316">
            <v>45444</v>
          </cell>
        </row>
        <row r="317">
          <cell r="A317" t="str">
            <v>1EM 17:00</v>
          </cell>
          <cell r="E317">
            <v>0.35</v>
          </cell>
          <cell r="F317">
            <v>11</v>
          </cell>
          <cell r="K317">
            <v>45444</v>
          </cell>
        </row>
        <row r="318">
          <cell r="A318" t="str">
            <v>1EM/2 17:00</v>
          </cell>
          <cell r="B318"/>
          <cell r="C318"/>
          <cell r="D318"/>
          <cell r="E318">
            <v>0.34</v>
          </cell>
          <cell r="F318">
            <v>10.92</v>
          </cell>
          <cell r="K318">
            <v>45444</v>
          </cell>
        </row>
        <row r="319">
          <cell r="A319" t="str">
            <v>Night</v>
          </cell>
          <cell r="B319"/>
          <cell r="C319" t="str">
            <v xml:space="preserve"> </v>
          </cell>
          <cell r="D319" t="str">
            <v xml:space="preserve"> </v>
          </cell>
          <cell r="E319"/>
          <cell r="F319">
            <v>45445</v>
          </cell>
          <cell r="G319" t="str">
            <v xml:space="preserve"> 1 Смена</v>
          </cell>
          <cell r="H319"/>
          <cell r="I319"/>
          <cell r="J319"/>
          <cell r="K319">
            <v>45445</v>
          </cell>
        </row>
        <row r="320">
          <cell r="A320" t="str">
            <v>1/2 11-1</v>
          </cell>
          <cell r="B320">
            <v>63.39808</v>
          </cell>
          <cell r="C320">
            <v>0.41965999999999998</v>
          </cell>
          <cell r="H320">
            <v>71028.98</v>
          </cell>
          <cell r="K320">
            <v>45445</v>
          </cell>
        </row>
        <row r="321">
          <cell r="A321" t="str">
            <v>1/2 11-2</v>
          </cell>
          <cell r="B321">
            <v>28.18956</v>
          </cell>
          <cell r="C321">
            <v>0</v>
          </cell>
          <cell r="K321">
            <v>45445</v>
          </cell>
        </row>
        <row r="322">
          <cell r="A322" t="str">
            <v>1/2 12-1</v>
          </cell>
          <cell r="B322">
            <v>52.365110000000001</v>
          </cell>
          <cell r="C322">
            <v>0.61573999999999995</v>
          </cell>
          <cell r="H322">
            <v>71032.39</v>
          </cell>
          <cell r="K322">
            <v>45445</v>
          </cell>
        </row>
        <row r="323">
          <cell r="A323" t="str">
            <v>1/2 12-2</v>
          </cell>
          <cell r="B323">
            <v>25.36422</v>
          </cell>
          <cell r="C323">
            <v>0.35566999999999999</v>
          </cell>
          <cell r="K323">
            <v>45445</v>
          </cell>
        </row>
        <row r="324">
          <cell r="A324" t="str">
            <v>2/3 8-1</v>
          </cell>
          <cell r="B324">
            <v>76.368250000000003</v>
          </cell>
          <cell r="C324">
            <v>2.2348699999999999</v>
          </cell>
          <cell r="H324">
            <v>67134.61</v>
          </cell>
          <cell r="K324">
            <v>45445</v>
          </cell>
        </row>
        <row r="325">
          <cell r="A325" t="str">
            <v>2/3 8-2</v>
          </cell>
          <cell r="B325">
            <v>40.716659999999997</v>
          </cell>
          <cell r="C325">
            <v>2.0801699999999999</v>
          </cell>
          <cell r="K325">
            <v>45445</v>
          </cell>
        </row>
        <row r="326">
          <cell r="A326" t="str">
            <v>2/3 9-1</v>
          </cell>
          <cell r="B326">
            <v>62.377049999999997</v>
          </cell>
          <cell r="C326">
            <v>2.60684</v>
          </cell>
          <cell r="H326">
            <v>67138.22</v>
          </cell>
          <cell r="K326">
            <v>45445</v>
          </cell>
        </row>
        <row r="327">
          <cell r="A327" t="str">
            <v>2/3 9-2</v>
          </cell>
          <cell r="B327">
            <v>34.980170000000001</v>
          </cell>
          <cell r="C327">
            <v>1.03013</v>
          </cell>
          <cell r="K327">
            <v>45445</v>
          </cell>
        </row>
        <row r="328">
          <cell r="A328" t="str">
            <v>401 19:00</v>
          </cell>
          <cell r="B328">
            <v>0.59106999999999998</v>
          </cell>
          <cell r="C328"/>
          <cell r="D328"/>
          <cell r="E328">
            <v>0.08</v>
          </cell>
          <cell r="F328">
            <v>10.55</v>
          </cell>
          <cell r="K328">
            <v>45445</v>
          </cell>
        </row>
        <row r="329">
          <cell r="A329" t="str">
            <v>Qa 19:00</v>
          </cell>
          <cell r="B329">
            <v>3.98855</v>
          </cell>
          <cell r="C329">
            <v>0.97497999999999996</v>
          </cell>
          <cell r="D329">
            <v>0.98550000000000004</v>
          </cell>
          <cell r="K329">
            <v>45445</v>
          </cell>
        </row>
        <row r="330">
          <cell r="A330" t="str">
            <v>1EM 19:00</v>
          </cell>
          <cell r="B330">
            <v>1.88246</v>
          </cell>
          <cell r="C330">
            <v>0.35063</v>
          </cell>
          <cell r="D330">
            <v>41.023069999999997</v>
          </cell>
          <cell r="E330">
            <v>0.34</v>
          </cell>
          <cell r="F330">
            <v>10.92</v>
          </cell>
          <cell r="K330">
            <v>45445</v>
          </cell>
        </row>
        <row r="331">
          <cell r="A331" t="str">
            <v>2EM 19:00</v>
          </cell>
          <cell r="B331">
            <v>1.1467099999999999</v>
          </cell>
          <cell r="C331">
            <v>0.34188000000000002</v>
          </cell>
          <cell r="D331">
            <v>42.464010000000002</v>
          </cell>
          <cell r="E331">
            <v>0.33</v>
          </cell>
          <cell r="K331">
            <v>45445</v>
          </cell>
        </row>
        <row r="332">
          <cell r="A332" t="str">
            <v>3EM 19:00</v>
          </cell>
          <cell r="B332">
            <v>0.72948999999999997</v>
          </cell>
          <cell r="C332">
            <v>0.31161</v>
          </cell>
          <cell r="D332">
            <v>44.536470000000001</v>
          </cell>
          <cell r="E332">
            <v>0.32</v>
          </cell>
          <cell r="K332">
            <v>45445</v>
          </cell>
        </row>
        <row r="333">
          <cell r="A333" t="str">
            <v>4EM 19:00</v>
          </cell>
          <cell r="B333">
            <v>0.46317000000000003</v>
          </cell>
          <cell r="C333">
            <v>0.26425999999999999</v>
          </cell>
          <cell r="D333">
            <v>42.83672</v>
          </cell>
          <cell r="E333">
            <v>0.3</v>
          </cell>
          <cell r="K333">
            <v>45445</v>
          </cell>
        </row>
        <row r="334">
          <cell r="A334" t="str">
            <v>5EM 19:00</v>
          </cell>
          <cell r="B334">
            <v>0.21556</v>
          </cell>
          <cell r="C334">
            <v>0.18487000000000001</v>
          </cell>
          <cell r="D334">
            <v>46.702779999999997</v>
          </cell>
          <cell r="E334">
            <v>0.27</v>
          </cell>
          <cell r="K334">
            <v>45445</v>
          </cell>
        </row>
        <row r="335">
          <cell r="A335" t="str">
            <v>6EM 19:00</v>
          </cell>
          <cell r="B335">
            <v>0.15026</v>
          </cell>
          <cell r="C335">
            <v>0.14907000000000001</v>
          </cell>
          <cell r="D335">
            <v>42.115580000000001</v>
          </cell>
          <cell r="E335">
            <v>0.24</v>
          </cell>
          <cell r="K335">
            <v>45445</v>
          </cell>
        </row>
        <row r="336">
          <cell r="A336" t="str">
            <v>7EM 19:00</v>
          </cell>
          <cell r="B336">
            <v>0.10070999999999999</v>
          </cell>
          <cell r="C336">
            <v>0.11187</v>
          </cell>
          <cell r="D336">
            <v>47.662680000000002</v>
          </cell>
          <cell r="E336">
            <v>0.24</v>
          </cell>
          <cell r="K336">
            <v>45445</v>
          </cell>
        </row>
        <row r="337">
          <cell r="A337" t="str">
            <v>8EM 19:00</v>
          </cell>
          <cell r="B337">
            <v>0.20952999999999999</v>
          </cell>
          <cell r="C337">
            <v>0.13192999999999999</v>
          </cell>
          <cell r="D337">
            <v>44.63503</v>
          </cell>
          <cell r="E337">
            <v>0.22</v>
          </cell>
          <cell r="F337">
            <v>10.45</v>
          </cell>
          <cell r="K337">
            <v>45445</v>
          </cell>
        </row>
        <row r="338">
          <cell r="A338" t="str">
            <v>9EM 19:00</v>
          </cell>
          <cell r="B338">
            <v>0.19667999999999999</v>
          </cell>
          <cell r="C338">
            <v>0.126</v>
          </cell>
          <cell r="D338">
            <v>45.612180000000002</v>
          </cell>
          <cell r="E338">
            <v>0.22</v>
          </cell>
          <cell r="K338">
            <v>45445</v>
          </cell>
        </row>
        <row r="339">
          <cell r="A339" t="str">
            <v>1EM/2 19:00</v>
          </cell>
          <cell r="B339">
            <v>2.2132100000000001</v>
          </cell>
          <cell r="C339">
            <v>0.42080000000000001</v>
          </cell>
          <cell r="D339">
            <v>41.184440000000002</v>
          </cell>
          <cell r="E339">
            <v>0.38</v>
          </cell>
          <cell r="F339">
            <v>10.83</v>
          </cell>
          <cell r="K339">
            <v>45445</v>
          </cell>
        </row>
        <row r="340">
          <cell r="A340" t="str">
            <v>2EM/2 19:00</v>
          </cell>
          <cell r="B340">
            <v>2.5693999999999999</v>
          </cell>
          <cell r="C340">
            <v>0.48971999999999999</v>
          </cell>
          <cell r="D340">
            <v>40.13888</v>
          </cell>
          <cell r="E340">
            <v>0.33</v>
          </cell>
          <cell r="F340"/>
          <cell r="K340">
            <v>45445</v>
          </cell>
        </row>
        <row r="341">
          <cell r="A341" t="str">
            <v>3EM/2 19:00</v>
          </cell>
          <cell r="B341">
            <v>1.09314</v>
          </cell>
          <cell r="C341">
            <v>0.35891000000000001</v>
          </cell>
          <cell r="D341">
            <v>42.526719999999997</v>
          </cell>
          <cell r="E341">
            <v>0.32</v>
          </cell>
          <cell r="F341"/>
          <cell r="K341">
            <v>45445</v>
          </cell>
        </row>
        <row r="342">
          <cell r="A342" t="str">
            <v>4EM/2 19:00</v>
          </cell>
          <cell r="B342">
            <v>0.58506999999999998</v>
          </cell>
          <cell r="C342">
            <v>0.2838</v>
          </cell>
          <cell r="D342">
            <v>43.048769999999998</v>
          </cell>
          <cell r="E342">
            <v>0.3</v>
          </cell>
          <cell r="F342"/>
          <cell r="K342">
            <v>45445</v>
          </cell>
        </row>
        <row r="343">
          <cell r="A343" t="str">
            <v>5EM/2 19:00</v>
          </cell>
          <cell r="B343">
            <v>0.16214000000000001</v>
          </cell>
          <cell r="C343">
            <v>0.14762</v>
          </cell>
          <cell r="D343">
            <v>38.981290000000001</v>
          </cell>
          <cell r="E343">
            <v>0.28999999999999998</v>
          </cell>
          <cell r="F343"/>
          <cell r="K343">
            <v>45445</v>
          </cell>
        </row>
        <row r="344">
          <cell r="A344" t="str">
            <v>6EM/2 19:00</v>
          </cell>
          <cell r="B344">
            <v>9.9070000000000005E-2</v>
          </cell>
          <cell r="C344">
            <v>0.11008</v>
          </cell>
          <cell r="D344">
            <v>35.4756</v>
          </cell>
          <cell r="E344">
            <v>0.26</v>
          </cell>
          <cell r="F344"/>
          <cell r="K344">
            <v>45445</v>
          </cell>
        </row>
        <row r="345">
          <cell r="A345" t="str">
            <v>7EM/2 19:00</v>
          </cell>
          <cell r="B345">
            <v>7.7299999999999994E-2</v>
          </cell>
          <cell r="C345">
            <v>0.10258</v>
          </cell>
          <cell r="D345">
            <v>39.368110000000001</v>
          </cell>
          <cell r="E345">
            <v>0.26</v>
          </cell>
          <cell r="F345"/>
          <cell r="K345">
            <v>45445</v>
          </cell>
        </row>
        <row r="346">
          <cell r="A346" t="str">
            <v>8EM/2 19:00</v>
          </cell>
          <cell r="B346">
            <v>5.79E-2</v>
          </cell>
          <cell r="C346">
            <v>8.8349999999999998E-2</v>
          </cell>
          <cell r="D346">
            <v>40.413800000000002</v>
          </cell>
          <cell r="E346">
            <v>0.24</v>
          </cell>
          <cell r="F346">
            <v>10.93</v>
          </cell>
          <cell r="K346">
            <v>45445</v>
          </cell>
        </row>
        <row r="347">
          <cell r="A347" t="str">
            <v>9EM/2 19:00</v>
          </cell>
          <cell r="B347">
            <v>5.3370000000000001E-2</v>
          </cell>
          <cell r="C347">
            <v>8.5319999999999993E-2</v>
          </cell>
          <cell r="D347">
            <v>40.850830000000002</v>
          </cell>
          <cell r="E347">
            <v>0.23</v>
          </cell>
          <cell r="F347"/>
          <cell r="K347">
            <v>45445</v>
          </cell>
        </row>
        <row r="348">
          <cell r="A348" t="str">
            <v>St 19:00</v>
          </cell>
          <cell r="B348">
            <v>5.00441</v>
          </cell>
          <cell r="C348">
            <v>1.9865699999999999</v>
          </cell>
          <cell r="D348">
            <v>1.98847</v>
          </cell>
          <cell r="K348">
            <v>45445</v>
          </cell>
        </row>
        <row r="349">
          <cell r="A349" t="str">
            <v>NaOH/2</v>
          </cell>
          <cell r="G349">
            <v>17</v>
          </cell>
          <cell r="K349">
            <v>45445</v>
          </cell>
        </row>
        <row r="350">
          <cell r="A350" t="str">
            <v>2/1 0-0</v>
          </cell>
          <cell r="H350">
            <v>42435.49</v>
          </cell>
          <cell r="I350" t="str">
            <v>16:40</v>
          </cell>
          <cell r="J350" t="str">
            <v>18:00</v>
          </cell>
          <cell r="K350">
            <v>45445</v>
          </cell>
        </row>
        <row r="351">
          <cell r="A351" t="str">
            <v>2/1 1-1</v>
          </cell>
          <cell r="B351">
            <v>67.491320000000002</v>
          </cell>
          <cell r="C351">
            <v>18.277740000000001</v>
          </cell>
          <cell r="H351">
            <v>42439.17</v>
          </cell>
          <cell r="K351">
            <v>45445</v>
          </cell>
        </row>
        <row r="352">
          <cell r="A352" t="str">
            <v>2/1 1-2</v>
          </cell>
          <cell r="B352">
            <v>31.8689</v>
          </cell>
          <cell r="C352">
            <v>8.4147499999999997</v>
          </cell>
          <cell r="K352">
            <v>45445</v>
          </cell>
        </row>
        <row r="353">
          <cell r="A353" t="str">
            <v>2/1 2-1</v>
          </cell>
          <cell r="B353">
            <v>96.351849999999999</v>
          </cell>
          <cell r="C353">
            <v>21.35491</v>
          </cell>
          <cell r="H353">
            <v>42442.64</v>
          </cell>
          <cell r="K353">
            <v>45445</v>
          </cell>
        </row>
        <row r="354">
          <cell r="A354" t="str">
            <v>2/1 2-2</v>
          </cell>
          <cell r="B354">
            <v>37.085839999999997</v>
          </cell>
          <cell r="C354">
            <v>5.9650100000000004</v>
          </cell>
          <cell r="K354">
            <v>45445</v>
          </cell>
        </row>
        <row r="355">
          <cell r="A355" t="str">
            <v>2/3 10-1</v>
          </cell>
          <cell r="B355">
            <v>53.62921</v>
          </cell>
          <cell r="C355">
            <v>1.50617</v>
          </cell>
          <cell r="H355">
            <v>67141.929999999993</v>
          </cell>
          <cell r="K355">
            <v>45445</v>
          </cell>
        </row>
        <row r="356">
          <cell r="A356" t="str">
            <v>2/3 10-2</v>
          </cell>
          <cell r="B356">
            <v>29.478100000000001</v>
          </cell>
          <cell r="C356">
            <v>0.42299999999999999</v>
          </cell>
          <cell r="K356">
            <v>45445</v>
          </cell>
        </row>
        <row r="357">
          <cell r="A357" t="str">
            <v>2/3 11-1</v>
          </cell>
          <cell r="B357">
            <v>53.257660000000001</v>
          </cell>
          <cell r="C357">
            <v>0.82130000000000003</v>
          </cell>
          <cell r="H357">
            <v>67145.5</v>
          </cell>
          <cell r="K357">
            <v>45445</v>
          </cell>
        </row>
        <row r="358">
          <cell r="A358" t="str">
            <v>2/3 11-2</v>
          </cell>
          <cell r="B358">
            <v>27.701540000000001</v>
          </cell>
          <cell r="C358">
            <v>0.25694</v>
          </cell>
          <cell r="K358">
            <v>45445</v>
          </cell>
        </row>
        <row r="359">
          <cell r="A359" t="str">
            <v>401 21:00</v>
          </cell>
          <cell r="B359">
            <v>0.58926000000000001</v>
          </cell>
          <cell r="C359"/>
          <cell r="D359"/>
          <cell r="E359">
            <v>0.09</v>
          </cell>
          <cell r="F359">
            <v>10.85</v>
          </cell>
          <cell r="K359">
            <v>45445</v>
          </cell>
        </row>
        <row r="360">
          <cell r="A360" t="str">
            <v>1EM 21:00</v>
          </cell>
          <cell r="E360">
            <v>0.28999999999999998</v>
          </cell>
          <cell r="F360">
            <v>10.84</v>
          </cell>
          <cell r="K360">
            <v>45445</v>
          </cell>
        </row>
        <row r="361">
          <cell r="A361" t="str">
            <v>1EM/2 21:00</v>
          </cell>
          <cell r="B361"/>
          <cell r="C361"/>
          <cell r="D361"/>
          <cell r="E361">
            <v>0.37</v>
          </cell>
          <cell r="F361">
            <v>10.57</v>
          </cell>
          <cell r="K361">
            <v>45445</v>
          </cell>
        </row>
        <row r="362">
          <cell r="A362" t="str">
            <v>2/1 3-1</v>
          </cell>
          <cell r="B362">
            <v>105.816</v>
          </cell>
          <cell r="C362">
            <v>18.337199999999999</v>
          </cell>
          <cell r="H362">
            <v>42445.97</v>
          </cell>
          <cell r="K362">
            <v>45445</v>
          </cell>
        </row>
        <row r="363">
          <cell r="A363" t="str">
            <v>2/1 3-2</v>
          </cell>
          <cell r="B363">
            <v>39.36101</v>
          </cell>
          <cell r="C363">
            <v>6.1431500000000003</v>
          </cell>
          <cell r="K363">
            <v>45445</v>
          </cell>
        </row>
        <row r="364">
          <cell r="A364" t="str">
            <v>2/1 4-1</v>
          </cell>
          <cell r="B364">
            <v>96.340710000000001</v>
          </cell>
          <cell r="C364">
            <v>15.55963</v>
          </cell>
          <cell r="H364">
            <v>42449.42</v>
          </cell>
          <cell r="K364">
            <v>45445</v>
          </cell>
        </row>
        <row r="365">
          <cell r="A365" t="str">
            <v>2/1 4-2</v>
          </cell>
          <cell r="B365">
            <v>36.6858</v>
          </cell>
          <cell r="C365">
            <v>5.5555500000000002</v>
          </cell>
          <cell r="K365">
            <v>45445</v>
          </cell>
        </row>
        <row r="366">
          <cell r="A366" t="str">
            <v>2/2 0-0</v>
          </cell>
          <cell r="H366">
            <v>71036.81</v>
          </cell>
          <cell r="I366" t="str">
            <v>20:00</v>
          </cell>
          <cell r="J366" t="str">
            <v>21:00</v>
          </cell>
          <cell r="K366">
            <v>45445</v>
          </cell>
        </row>
        <row r="367">
          <cell r="A367" t="str">
            <v>2/2 1-1</v>
          </cell>
          <cell r="B367">
            <v>37.980699999999999</v>
          </cell>
          <cell r="C367">
            <v>14.41652</v>
          </cell>
          <cell r="H367">
            <v>71040.55</v>
          </cell>
          <cell r="K367">
            <v>45445</v>
          </cell>
        </row>
        <row r="368">
          <cell r="A368" t="str">
            <v>2/2 1-2</v>
          </cell>
          <cell r="B368">
            <v>27.416429999999998</v>
          </cell>
          <cell r="C368">
            <v>9.9180299999999999</v>
          </cell>
          <cell r="K368">
            <v>45445</v>
          </cell>
        </row>
        <row r="369">
          <cell r="A369" t="str">
            <v>2/3 12-1</v>
          </cell>
          <cell r="B369">
            <v>45.994450000000001</v>
          </cell>
          <cell r="C369">
            <v>3.10188</v>
          </cell>
          <cell r="H369">
            <v>67148.86</v>
          </cell>
          <cell r="K369">
            <v>45445</v>
          </cell>
        </row>
        <row r="370">
          <cell r="A370" t="str">
            <v>2/3 12-2</v>
          </cell>
          <cell r="B370">
            <v>23.510570000000001</v>
          </cell>
          <cell r="C370">
            <v>0</v>
          </cell>
          <cell r="K370">
            <v>45445</v>
          </cell>
        </row>
        <row r="371">
          <cell r="A371" t="str">
            <v>2/3 13-1</v>
          </cell>
          <cell r="B371">
            <v>41.044429999999998</v>
          </cell>
          <cell r="C371">
            <v>1.4556</v>
          </cell>
          <cell r="H371">
            <v>67152.39</v>
          </cell>
          <cell r="K371">
            <v>45445</v>
          </cell>
        </row>
        <row r="372">
          <cell r="A372" t="str">
            <v>2/3 13-2</v>
          </cell>
          <cell r="B372">
            <v>20.89536</v>
          </cell>
          <cell r="C372">
            <v>0.22203999999999999</v>
          </cell>
          <cell r="K372">
            <v>45445</v>
          </cell>
        </row>
        <row r="373">
          <cell r="A373" t="str">
            <v>401 23:00</v>
          </cell>
          <cell r="B373">
            <v>0.58538000000000001</v>
          </cell>
          <cell r="C373"/>
          <cell r="D373"/>
          <cell r="E373">
            <v>7.0000000000000007E-2</v>
          </cell>
          <cell r="F373">
            <v>10.85</v>
          </cell>
          <cell r="K373">
            <v>45445</v>
          </cell>
        </row>
        <row r="374">
          <cell r="A374" t="str">
            <v>Blank</v>
          </cell>
          <cell r="B374"/>
          <cell r="C374">
            <v>0</v>
          </cell>
          <cell r="D374">
            <v>0</v>
          </cell>
          <cell r="K374">
            <v>45445</v>
          </cell>
        </row>
        <row r="375">
          <cell r="A375" t="str">
            <v>GBM912-6</v>
          </cell>
          <cell r="B375"/>
          <cell r="C375">
            <v>2.9813499999999999</v>
          </cell>
          <cell r="D375">
            <v>270.01299999999998</v>
          </cell>
          <cell r="K375">
            <v>45445</v>
          </cell>
        </row>
        <row r="376">
          <cell r="A376" t="str">
            <v>ТП-24-7343</v>
          </cell>
          <cell r="B376"/>
          <cell r="C376">
            <v>0.2843</v>
          </cell>
          <cell r="D376">
            <v>34.214260000000003</v>
          </cell>
          <cell r="K376">
            <v>45445</v>
          </cell>
        </row>
        <row r="377">
          <cell r="A377" t="str">
            <v>ТП-24-7344</v>
          </cell>
          <cell r="B377"/>
          <cell r="C377">
            <v>0.29500999999999999</v>
          </cell>
          <cell r="D377">
            <v>36.775489999999998</v>
          </cell>
          <cell r="K377">
            <v>45445</v>
          </cell>
        </row>
        <row r="378">
          <cell r="A378" t="str">
            <v>ТП-24-7345</v>
          </cell>
          <cell r="B378"/>
          <cell r="C378">
            <v>0.28099800000000003</v>
          </cell>
          <cell r="D378">
            <v>33.951639999999998</v>
          </cell>
          <cell r="K378">
            <v>45445</v>
          </cell>
        </row>
        <row r="379">
          <cell r="A379" t="str">
            <v>ТП-24-7346</v>
          </cell>
          <cell r="B379"/>
          <cell r="C379">
            <v>0.34265000000000001</v>
          </cell>
          <cell r="D379">
            <v>38.661630000000002</v>
          </cell>
          <cell r="K379">
            <v>45445</v>
          </cell>
        </row>
        <row r="380">
          <cell r="A380" t="str">
            <v>ТП-24-7347</v>
          </cell>
          <cell r="B380"/>
          <cell r="C380">
            <v>0.47627000000000003</v>
          </cell>
          <cell r="D380">
            <v>40.655920000000002</v>
          </cell>
          <cell r="K380">
            <v>45445</v>
          </cell>
        </row>
        <row r="381">
          <cell r="A381" t="str">
            <v>ТП-24-7348</v>
          </cell>
          <cell r="B381"/>
          <cell r="C381">
            <v>0.40820000000000001</v>
          </cell>
          <cell r="D381">
            <v>40.735689999999998</v>
          </cell>
          <cell r="K381">
            <v>45445</v>
          </cell>
        </row>
        <row r="382">
          <cell r="A382" t="str">
            <v>ТП-24-7349</v>
          </cell>
          <cell r="B382"/>
          <cell r="C382">
            <v>0.18093000000000001</v>
          </cell>
          <cell r="D382">
            <v>37.290950000000002</v>
          </cell>
        </row>
        <row r="383">
          <cell r="A383" t="str">
            <v>ТП-24-7350</v>
          </cell>
          <cell r="B383"/>
          <cell r="C383">
            <v>0.11422</v>
          </cell>
          <cell r="D383">
            <v>45.413469999999997</v>
          </cell>
          <cell r="K383">
            <v>45445</v>
          </cell>
        </row>
        <row r="384">
          <cell r="A384" t="str">
            <v>ТП-24-7351</v>
          </cell>
          <cell r="B384"/>
          <cell r="C384">
            <v>0.19399</v>
          </cell>
          <cell r="D384">
            <v>41.470689999999998</v>
          </cell>
          <cell r="K384">
            <v>45445</v>
          </cell>
        </row>
        <row r="385">
          <cell r="A385" t="str">
            <v>ТП-24-7352</v>
          </cell>
          <cell r="B385"/>
          <cell r="C385">
            <v>0.24281</v>
          </cell>
          <cell r="D385">
            <v>37.797699999999999</v>
          </cell>
          <cell r="K385">
            <v>45445</v>
          </cell>
        </row>
        <row r="386">
          <cell r="A386" t="str">
            <v>ТП-24-7353</v>
          </cell>
          <cell r="B386"/>
          <cell r="C386">
            <v>0.26361000000000001</v>
          </cell>
          <cell r="D386">
            <v>36.883409999999998</v>
          </cell>
          <cell r="K386">
            <v>45445</v>
          </cell>
        </row>
        <row r="387">
          <cell r="A387" t="str">
            <v>ТП-24-7354</v>
          </cell>
          <cell r="B387"/>
          <cell r="C387">
            <v>0.22140000000000001</v>
          </cell>
          <cell r="D387">
            <v>36.228000000000002</v>
          </cell>
          <cell r="K387">
            <v>45445</v>
          </cell>
        </row>
        <row r="388">
          <cell r="A388" t="str">
            <v>Qa 23:00</v>
          </cell>
          <cell r="B388">
            <v>3.98624</v>
          </cell>
          <cell r="K388">
            <v>45445</v>
          </cell>
        </row>
        <row r="389">
          <cell r="A389" t="str">
            <v>1EM 23:00</v>
          </cell>
          <cell r="B389">
            <v>1.93848</v>
          </cell>
          <cell r="E389">
            <v>0.25</v>
          </cell>
          <cell r="F389">
            <v>10.82</v>
          </cell>
          <cell r="K389">
            <v>45445</v>
          </cell>
        </row>
        <row r="390">
          <cell r="A390" t="str">
            <v>2EM 23:00</v>
          </cell>
          <cell r="B390">
            <v>1.05461</v>
          </cell>
          <cell r="E390">
            <v>0.28999999999999998</v>
          </cell>
          <cell r="K390">
            <v>45445</v>
          </cell>
        </row>
        <row r="391">
          <cell r="A391" t="str">
            <v>3EM 23:00</v>
          </cell>
          <cell r="B391">
            <v>0.6411</v>
          </cell>
          <cell r="E391">
            <v>0.27</v>
          </cell>
          <cell r="K391">
            <v>45445</v>
          </cell>
        </row>
        <row r="392">
          <cell r="A392" t="str">
            <v>4EM 23:00</v>
          </cell>
          <cell r="B392">
            <v>0.40827000000000002</v>
          </cell>
          <cell r="E392">
            <v>0.27</v>
          </cell>
          <cell r="K392">
            <v>45445</v>
          </cell>
        </row>
        <row r="393">
          <cell r="A393" t="str">
            <v>5EM 23:00</v>
          </cell>
          <cell r="B393">
            <v>0.16619999999999999</v>
          </cell>
          <cell r="E393">
            <v>0.26</v>
          </cell>
          <cell r="K393">
            <v>45445</v>
          </cell>
        </row>
        <row r="394">
          <cell r="A394" t="str">
            <v>6EM 23:00</v>
          </cell>
          <cell r="B394">
            <v>0.13197</v>
          </cell>
          <cell r="E394">
            <v>0.25</v>
          </cell>
          <cell r="K394">
            <v>45445</v>
          </cell>
        </row>
        <row r="395">
          <cell r="A395" t="str">
            <v>7EM 23:00</v>
          </cell>
          <cell r="B395">
            <v>0.13764000000000001</v>
          </cell>
          <cell r="E395">
            <v>0.24</v>
          </cell>
          <cell r="K395">
            <v>45445</v>
          </cell>
        </row>
        <row r="396">
          <cell r="A396" t="str">
            <v>8EM 23:00</v>
          </cell>
          <cell r="B396">
            <v>0.13641</v>
          </cell>
          <cell r="E396">
            <v>0.22</v>
          </cell>
          <cell r="F396">
            <v>10.89</v>
          </cell>
          <cell r="K396">
            <v>45445</v>
          </cell>
        </row>
        <row r="397">
          <cell r="A397" t="str">
            <v>9EM 23:00</v>
          </cell>
          <cell r="B397">
            <v>8.8980000000000004E-2</v>
          </cell>
          <cell r="E397">
            <v>0.22</v>
          </cell>
          <cell r="K397">
            <v>45445</v>
          </cell>
        </row>
        <row r="398">
          <cell r="A398" t="str">
            <v>1EM/2 23:00</v>
          </cell>
          <cell r="B398">
            <v>2.2083200000000001</v>
          </cell>
          <cell r="C398"/>
          <cell r="D398"/>
          <cell r="E398">
            <v>0.33</v>
          </cell>
          <cell r="F398">
            <v>10.77</v>
          </cell>
          <cell r="K398">
            <v>45445</v>
          </cell>
        </row>
        <row r="399">
          <cell r="A399" t="str">
            <v>2EM/2 23:00</v>
          </cell>
          <cell r="B399">
            <v>2.4470999999999998</v>
          </cell>
          <cell r="C399"/>
          <cell r="D399"/>
          <cell r="E399">
            <v>0.33</v>
          </cell>
          <cell r="F399"/>
          <cell r="K399">
            <v>45445</v>
          </cell>
        </row>
        <row r="400">
          <cell r="A400" t="str">
            <v>3EM/2 23:00</v>
          </cell>
          <cell r="B400">
            <v>1.1737299999999999</v>
          </cell>
          <cell r="C400"/>
          <cell r="D400"/>
          <cell r="E400">
            <v>0.32</v>
          </cell>
          <cell r="F400"/>
          <cell r="K400">
            <v>45445</v>
          </cell>
        </row>
        <row r="401">
          <cell r="A401" t="str">
            <v>4EM/2 23:00</v>
          </cell>
          <cell r="B401">
            <v>0.55840000000000001</v>
          </cell>
          <cell r="C401"/>
          <cell r="D401"/>
          <cell r="E401">
            <v>0.3</v>
          </cell>
          <cell r="F401"/>
          <cell r="K401">
            <v>45445</v>
          </cell>
        </row>
        <row r="402">
          <cell r="A402" t="str">
            <v>5EM/2 23:00</v>
          </cell>
          <cell r="B402">
            <v>0.13669999999999999</v>
          </cell>
          <cell r="C402"/>
          <cell r="D402"/>
          <cell r="E402">
            <v>0.27</v>
          </cell>
          <cell r="F402"/>
          <cell r="K402">
            <v>45445</v>
          </cell>
        </row>
        <row r="403">
          <cell r="A403" t="str">
            <v>6EM/2 23:00</v>
          </cell>
          <cell r="B403">
            <v>6.4829999999999999E-2</v>
          </cell>
          <cell r="C403"/>
          <cell r="D403"/>
          <cell r="E403">
            <v>0.25</v>
          </cell>
          <cell r="F403"/>
          <cell r="K403">
            <v>45445</v>
          </cell>
        </row>
        <row r="404">
          <cell r="A404" t="str">
            <v>7EM/2 23:00</v>
          </cell>
          <cell r="B404">
            <v>5.357E-2</v>
          </cell>
          <cell r="C404"/>
          <cell r="D404"/>
          <cell r="E404">
            <v>0.25</v>
          </cell>
          <cell r="F404"/>
          <cell r="K404">
            <v>45445</v>
          </cell>
        </row>
        <row r="405">
          <cell r="A405" t="str">
            <v>8EM/2 23:00</v>
          </cell>
          <cell r="B405">
            <v>4.2470000000000001E-2</v>
          </cell>
          <cell r="C405"/>
          <cell r="D405"/>
          <cell r="E405">
            <v>0.24</v>
          </cell>
          <cell r="F405">
            <v>10.78</v>
          </cell>
          <cell r="K405">
            <v>45445</v>
          </cell>
        </row>
        <row r="406">
          <cell r="A406" t="str">
            <v>9EM/2 23:00</v>
          </cell>
          <cell r="B406">
            <v>3.227E-2</v>
          </cell>
          <cell r="C406"/>
          <cell r="D406"/>
          <cell r="E406">
            <v>0.22</v>
          </cell>
          <cell r="F406"/>
          <cell r="K406">
            <v>45445</v>
          </cell>
        </row>
        <row r="407">
          <cell r="A407" t="str">
            <v>St 23:00</v>
          </cell>
          <cell r="B407">
            <v>4.9790799999999997</v>
          </cell>
          <cell r="K407">
            <v>45445</v>
          </cell>
        </row>
        <row r="408">
          <cell r="A408" t="str">
            <v>2/1 5-1</v>
          </cell>
          <cell r="B408">
            <v>80.092309999999998</v>
          </cell>
          <cell r="C408">
            <v>8.4839599999999997</v>
          </cell>
          <cell r="H408">
            <v>42452.87</v>
          </cell>
          <cell r="K408">
            <v>45445</v>
          </cell>
        </row>
        <row r="409">
          <cell r="A409" t="str">
            <v>2/1 5-2</v>
          </cell>
          <cell r="B409">
            <v>30.165590000000002</v>
          </cell>
          <cell r="C409">
            <v>3.1445799999999999</v>
          </cell>
          <cell r="K409">
            <v>45445</v>
          </cell>
        </row>
        <row r="410">
          <cell r="A410" t="str">
            <v>2/1 6-1</v>
          </cell>
          <cell r="B410">
            <v>73.533950000000004</v>
          </cell>
          <cell r="C410">
            <v>6.2688899999999999</v>
          </cell>
          <cell r="H410">
            <v>42456.27</v>
          </cell>
          <cell r="K410">
            <v>45445</v>
          </cell>
        </row>
        <row r="411">
          <cell r="A411" t="str">
            <v>2/1 6-2</v>
          </cell>
          <cell r="B411">
            <v>21.044</v>
          </cell>
          <cell r="C411">
            <v>2.2527699999999999</v>
          </cell>
          <cell r="K411">
            <v>45445</v>
          </cell>
        </row>
        <row r="412">
          <cell r="A412" t="str">
            <v>2/2 2-1</v>
          </cell>
          <cell r="B412">
            <v>79.568340000000006</v>
          </cell>
          <cell r="C412">
            <v>21.468769999999999</v>
          </cell>
          <cell r="H412">
            <v>71044.289999999994</v>
          </cell>
          <cell r="K412">
            <v>45445</v>
          </cell>
        </row>
        <row r="413">
          <cell r="A413" t="str">
            <v>2/2 2-2</v>
          </cell>
          <cell r="B413">
            <v>52.148249999999997</v>
          </cell>
          <cell r="C413">
            <v>14.488429999999999</v>
          </cell>
          <cell r="K413">
            <v>45445</v>
          </cell>
        </row>
        <row r="414">
          <cell r="A414" t="str">
            <v>2/2 3-1</v>
          </cell>
          <cell r="B414">
            <v>108.33</v>
          </cell>
          <cell r="C414">
            <v>22.47561</v>
          </cell>
          <cell r="H414">
            <v>71047.960000000006</v>
          </cell>
          <cell r="K414">
            <v>45445</v>
          </cell>
        </row>
        <row r="415">
          <cell r="A415" t="str">
            <v>2/2 3-2</v>
          </cell>
          <cell r="B415">
            <v>70.713310000000007</v>
          </cell>
          <cell r="C415">
            <v>14.77919</v>
          </cell>
          <cell r="K415">
            <v>45445</v>
          </cell>
        </row>
        <row r="416">
          <cell r="A416" t="str">
            <v>2/3 14-1</v>
          </cell>
          <cell r="B416">
            <v>32.893279999999997</v>
          </cell>
          <cell r="C416">
            <v>1.01837</v>
          </cell>
          <cell r="H416">
            <v>67155.94</v>
          </cell>
          <cell r="K416">
            <v>45445</v>
          </cell>
        </row>
        <row r="417">
          <cell r="A417" t="str">
            <v>2/3 14-2</v>
          </cell>
          <cell r="B417">
            <v>16.726469999999999</v>
          </cell>
          <cell r="C417">
            <v>0</v>
          </cell>
          <cell r="K417">
            <v>45445</v>
          </cell>
        </row>
        <row r="418">
          <cell r="A418" t="str">
            <v>2/3 15-1</v>
          </cell>
          <cell r="B418">
            <v>31.074079999999999</v>
          </cell>
          <cell r="C418">
            <v>0.97679000000000005</v>
          </cell>
          <cell r="H418">
            <v>67159.42</v>
          </cell>
          <cell r="K418">
            <v>45445</v>
          </cell>
        </row>
        <row r="419">
          <cell r="A419" t="str">
            <v>2/3 15-2</v>
          </cell>
          <cell r="B419">
            <v>14.773389999999999</v>
          </cell>
          <cell r="C419">
            <v>0</v>
          </cell>
          <cell r="K419">
            <v>45445</v>
          </cell>
        </row>
        <row r="420">
          <cell r="A420" t="str">
            <v>401 01:00</v>
          </cell>
          <cell r="B420">
            <v>0.56452999999999998</v>
          </cell>
          <cell r="C420"/>
          <cell r="D420"/>
          <cell r="E420">
            <v>0.09</v>
          </cell>
          <cell r="F420">
            <v>10.75</v>
          </cell>
          <cell r="K420">
            <v>45445</v>
          </cell>
        </row>
        <row r="421">
          <cell r="A421" t="str">
            <v>1EM 01:00</v>
          </cell>
          <cell r="E421">
            <v>0.24</v>
          </cell>
          <cell r="F421">
            <v>10.9</v>
          </cell>
          <cell r="K421">
            <v>45445</v>
          </cell>
        </row>
        <row r="422">
          <cell r="A422" t="str">
            <v>1EM/2 01:00</v>
          </cell>
          <cell r="B422"/>
          <cell r="C422"/>
          <cell r="D422"/>
          <cell r="E422">
            <v>0.25</v>
          </cell>
          <cell r="F422">
            <v>10.67</v>
          </cell>
          <cell r="K422">
            <v>45445</v>
          </cell>
        </row>
        <row r="423">
          <cell r="A423" t="str">
            <v>NaOH/3</v>
          </cell>
          <cell r="G423">
            <v>20</v>
          </cell>
          <cell r="K423">
            <v>45445</v>
          </cell>
        </row>
        <row r="424">
          <cell r="A424" t="str">
            <v>2/1 7-1</v>
          </cell>
          <cell r="B424">
            <v>61.276940000000003</v>
          </cell>
          <cell r="C424">
            <v>2.6746099999999999</v>
          </cell>
          <cell r="H424">
            <v>42460</v>
          </cell>
          <cell r="K424">
            <v>45445</v>
          </cell>
        </row>
        <row r="425">
          <cell r="A425" t="str">
            <v>2/1 7-2</v>
          </cell>
          <cell r="B425">
            <v>21.76634</v>
          </cell>
          <cell r="C425">
            <v>1.7517199999999999</v>
          </cell>
          <cell r="K425">
            <v>45445</v>
          </cell>
        </row>
        <row r="426">
          <cell r="A426" t="str">
            <v>2/1 8-1</v>
          </cell>
          <cell r="B426">
            <v>51.047150000000002</v>
          </cell>
          <cell r="C426">
            <v>2.0162399999999998</v>
          </cell>
          <cell r="H426">
            <v>42463.32</v>
          </cell>
          <cell r="K426">
            <v>45445</v>
          </cell>
        </row>
        <row r="427">
          <cell r="A427" t="str">
            <v>2/1 8-2</v>
          </cell>
          <cell r="B427">
            <v>17.227679999999999</v>
          </cell>
          <cell r="C427">
            <v>0.79483999999999999</v>
          </cell>
          <cell r="K427">
            <v>45445</v>
          </cell>
        </row>
        <row r="428">
          <cell r="A428" t="str">
            <v>2/2 4-1</v>
          </cell>
          <cell r="B428">
            <v>116.34399999999999</v>
          </cell>
          <cell r="C428">
            <v>19.676159999999999</v>
          </cell>
          <cell r="H428">
            <v>71052.039999999994</v>
          </cell>
          <cell r="K428">
            <v>45445</v>
          </cell>
        </row>
        <row r="429">
          <cell r="A429" t="str">
            <v>2/2 4-2</v>
          </cell>
          <cell r="B429">
            <v>69.710499999999996</v>
          </cell>
          <cell r="C429">
            <v>12.973660000000001</v>
          </cell>
          <cell r="K429">
            <v>45445</v>
          </cell>
        </row>
        <row r="430">
          <cell r="A430" t="str">
            <v>2/2 5-1</v>
          </cell>
          <cell r="B430">
            <v>104.877</v>
          </cell>
          <cell r="C430">
            <v>15.22147</v>
          </cell>
          <cell r="H430">
            <v>71055.77</v>
          </cell>
          <cell r="K430">
            <v>45445</v>
          </cell>
        </row>
        <row r="431">
          <cell r="A431" t="str">
            <v>2/2 5-2</v>
          </cell>
          <cell r="B431">
            <v>66.629300000000001</v>
          </cell>
          <cell r="C431">
            <v>10.492850000000001</v>
          </cell>
          <cell r="K431">
            <v>45445</v>
          </cell>
        </row>
        <row r="432">
          <cell r="A432" t="str">
            <v>401 03:00</v>
          </cell>
          <cell r="B432">
            <v>0.58162000000000003</v>
          </cell>
          <cell r="C432"/>
          <cell r="D432"/>
          <cell r="E432">
            <v>7.0000000000000007E-2</v>
          </cell>
          <cell r="F432">
            <v>10.76</v>
          </cell>
          <cell r="K432">
            <v>45445</v>
          </cell>
        </row>
        <row r="433">
          <cell r="A433" t="str">
            <v>Qa 03:00</v>
          </cell>
          <cell r="B433">
            <v>3.9923500000000001</v>
          </cell>
          <cell r="K433">
            <v>45445</v>
          </cell>
        </row>
        <row r="434">
          <cell r="A434" t="str">
            <v>1EM 03:00</v>
          </cell>
          <cell r="B434">
            <v>2.0444100000000001</v>
          </cell>
          <cell r="E434">
            <v>0.37</v>
          </cell>
          <cell r="F434">
            <v>10.82</v>
          </cell>
          <cell r="K434">
            <v>45445</v>
          </cell>
        </row>
        <row r="435">
          <cell r="A435" t="str">
            <v>2EM 03:00</v>
          </cell>
          <cell r="B435">
            <v>1.03959</v>
          </cell>
          <cell r="E435">
            <v>0.28999999999999998</v>
          </cell>
          <cell r="K435">
            <v>45445</v>
          </cell>
        </row>
        <row r="436">
          <cell r="A436" t="str">
            <v>3EM 03:00</v>
          </cell>
          <cell r="B436">
            <v>0.64071999999999996</v>
          </cell>
          <cell r="E436">
            <v>0.27</v>
          </cell>
          <cell r="K436">
            <v>45445</v>
          </cell>
        </row>
        <row r="437">
          <cell r="A437" t="str">
            <v>4EM 03:00</v>
          </cell>
          <cell r="B437">
            <v>0.33774999999999999</v>
          </cell>
          <cell r="E437">
            <v>0.27</v>
          </cell>
          <cell r="K437">
            <v>45445</v>
          </cell>
        </row>
        <row r="438">
          <cell r="A438" t="str">
            <v>5EM 03:00</v>
          </cell>
          <cell r="B438">
            <v>0.15196000000000001</v>
          </cell>
          <cell r="E438">
            <v>0.26</v>
          </cell>
          <cell r="K438">
            <v>45445</v>
          </cell>
        </row>
        <row r="439">
          <cell r="A439" t="str">
            <v>6EM 03:00</v>
          </cell>
          <cell r="B439">
            <v>0.11007</v>
          </cell>
          <cell r="E439">
            <v>0.24</v>
          </cell>
          <cell r="K439">
            <v>45445</v>
          </cell>
        </row>
        <row r="440">
          <cell r="A440" t="str">
            <v>7EM 03:00</v>
          </cell>
          <cell r="B440">
            <v>0.1091</v>
          </cell>
          <cell r="E440">
            <v>0.23</v>
          </cell>
          <cell r="K440">
            <v>45445</v>
          </cell>
        </row>
        <row r="441">
          <cell r="A441" t="str">
            <v>8EM 03:00</v>
          </cell>
          <cell r="B441">
            <v>0.10401000000000001</v>
          </cell>
          <cell r="E441">
            <v>0.21</v>
          </cell>
          <cell r="F441">
            <v>10.93</v>
          </cell>
          <cell r="K441">
            <v>45445</v>
          </cell>
        </row>
        <row r="442">
          <cell r="A442" t="str">
            <v>9EM 03:00</v>
          </cell>
          <cell r="B442">
            <v>6.7559999999999995E-2</v>
          </cell>
          <cell r="E442">
            <v>0.2</v>
          </cell>
          <cell r="K442">
            <v>45445</v>
          </cell>
        </row>
        <row r="443">
          <cell r="A443" t="str">
            <v>1EM/2 03:00</v>
          </cell>
          <cell r="B443">
            <v>2.1202000000000001</v>
          </cell>
          <cell r="C443"/>
          <cell r="D443"/>
          <cell r="E443">
            <v>0.23</v>
          </cell>
          <cell r="F443">
            <v>10.93</v>
          </cell>
          <cell r="K443">
            <v>45445</v>
          </cell>
        </row>
        <row r="444">
          <cell r="A444" t="str">
            <v>2EM/2 03:00</v>
          </cell>
          <cell r="B444">
            <v>2.4228200000000002</v>
          </cell>
          <cell r="C444"/>
          <cell r="D444"/>
          <cell r="E444">
            <v>0.27</v>
          </cell>
          <cell r="F444"/>
          <cell r="K444">
            <v>45445</v>
          </cell>
        </row>
        <row r="445">
          <cell r="A445" t="str">
            <v>3EM/2 03:00</v>
          </cell>
          <cell r="B445">
            <v>1.37273</v>
          </cell>
          <cell r="C445"/>
          <cell r="D445"/>
          <cell r="E445">
            <v>0.27</v>
          </cell>
          <cell r="F445"/>
          <cell r="K445">
            <v>45445</v>
          </cell>
        </row>
        <row r="446">
          <cell r="A446" t="str">
            <v>4EM/2 03:00</v>
          </cell>
          <cell r="B446">
            <v>0.48956</v>
          </cell>
          <cell r="C446"/>
          <cell r="D446"/>
          <cell r="E446">
            <v>0.26</v>
          </cell>
          <cell r="F446"/>
          <cell r="K446">
            <v>45445</v>
          </cell>
        </row>
        <row r="447">
          <cell r="A447" t="str">
            <v>5EM/2 03:00</v>
          </cell>
          <cell r="B447">
            <v>0.20985999999999999</v>
          </cell>
          <cell r="C447"/>
          <cell r="D447"/>
          <cell r="E447">
            <v>0.25</v>
          </cell>
          <cell r="F447"/>
          <cell r="K447">
            <v>45445</v>
          </cell>
        </row>
        <row r="448">
          <cell r="A448" t="str">
            <v>6EM/2 03:00</v>
          </cell>
          <cell r="B448">
            <v>7.7880000000000005E-2</v>
          </cell>
          <cell r="C448"/>
          <cell r="D448"/>
          <cell r="E448">
            <v>0.24</v>
          </cell>
          <cell r="F448"/>
          <cell r="K448">
            <v>45445</v>
          </cell>
        </row>
        <row r="449">
          <cell r="A449" t="str">
            <v>7EM/2 03:00</v>
          </cell>
          <cell r="B449">
            <v>4.9410000000000003E-2</v>
          </cell>
          <cell r="C449"/>
          <cell r="D449"/>
          <cell r="E449">
            <v>0.24</v>
          </cell>
          <cell r="F449"/>
          <cell r="K449">
            <v>45445</v>
          </cell>
        </row>
        <row r="450">
          <cell r="A450" t="str">
            <v>8EM/2 03:00</v>
          </cell>
          <cell r="B450">
            <v>4.7309999999999998E-2</v>
          </cell>
          <cell r="C450"/>
          <cell r="D450"/>
          <cell r="E450">
            <v>0.22</v>
          </cell>
          <cell r="F450">
            <v>10.85</v>
          </cell>
          <cell r="K450">
            <v>45445</v>
          </cell>
        </row>
        <row r="451">
          <cell r="A451" t="str">
            <v>9EM/2 03:00</v>
          </cell>
          <cell r="B451">
            <v>3.1399999999999997E-2</v>
          </cell>
          <cell r="C451"/>
          <cell r="D451"/>
          <cell r="E451">
            <v>0.22</v>
          </cell>
          <cell r="F451"/>
          <cell r="K451">
            <v>45445</v>
          </cell>
        </row>
        <row r="452">
          <cell r="A452" t="str">
            <v>St 03:00</v>
          </cell>
          <cell r="B452">
            <v>4.9903199999999996</v>
          </cell>
          <cell r="K452">
            <v>45445</v>
          </cell>
        </row>
        <row r="453">
          <cell r="A453" t="str">
            <v>1EM 05:00</v>
          </cell>
          <cell r="E453">
            <v>0.32</v>
          </cell>
          <cell r="F453">
            <v>10.15</v>
          </cell>
          <cell r="K453">
            <v>45445</v>
          </cell>
        </row>
        <row r="454">
          <cell r="A454" t="str">
            <v>1EM/2 05:00</v>
          </cell>
          <cell r="B454"/>
          <cell r="C454"/>
          <cell r="D454"/>
          <cell r="E454">
            <v>0.38</v>
          </cell>
          <cell r="F454">
            <v>10.46</v>
          </cell>
          <cell r="K454">
            <v>45445</v>
          </cell>
        </row>
        <row r="455">
          <cell r="A455" t="str">
            <v>401 05:00</v>
          </cell>
          <cell r="B455">
            <v>0.51995000000000002</v>
          </cell>
          <cell r="C455"/>
          <cell r="D455"/>
          <cell r="E455">
            <v>7.0000000000000007E-2</v>
          </cell>
          <cell r="F455">
            <v>10.56</v>
          </cell>
          <cell r="K455">
            <v>45445</v>
          </cell>
        </row>
        <row r="456">
          <cell r="A456" t="str">
            <v>ТП-24-7384</v>
          </cell>
          <cell r="B456"/>
          <cell r="C456"/>
          <cell r="D456"/>
          <cell r="E456">
            <v>4</v>
          </cell>
          <cell r="K456">
            <v>45445</v>
          </cell>
        </row>
        <row r="457">
          <cell r="A457" t="str">
            <v>ТП-24-7385</v>
          </cell>
          <cell r="B457">
            <v>0.96143000000000001</v>
          </cell>
          <cell r="C457"/>
          <cell r="D457">
            <v>36.83305</v>
          </cell>
          <cell r="E457"/>
          <cell r="K457">
            <v>45445</v>
          </cell>
        </row>
        <row r="458">
          <cell r="A458" t="str">
            <v>ТП-24-7386</v>
          </cell>
          <cell r="B458">
            <v>0.95635999999999999</v>
          </cell>
          <cell r="C458"/>
          <cell r="D458">
            <v>40.220329999999997</v>
          </cell>
          <cell r="E458"/>
          <cell r="K458">
            <v>45445</v>
          </cell>
        </row>
        <row r="459">
          <cell r="A459" t="str">
            <v>ТП-24-7387</v>
          </cell>
          <cell r="B459">
            <v>0.11659</v>
          </cell>
          <cell r="C459"/>
          <cell r="D459">
            <v>43.808790000000002</v>
          </cell>
          <cell r="E459"/>
          <cell r="K459">
            <v>45445</v>
          </cell>
        </row>
        <row r="460">
          <cell r="A460" t="str">
            <v>ТП-24-7388</v>
          </cell>
          <cell r="B460">
            <v>3.5450000000000002E-2</v>
          </cell>
          <cell r="C460"/>
          <cell r="D460">
            <v>46.150709999999997</v>
          </cell>
          <cell r="E460"/>
          <cell r="K460">
            <v>45445</v>
          </cell>
        </row>
        <row r="461">
          <cell r="A461" t="str">
            <v>2/1 9-1</v>
          </cell>
          <cell r="B461">
            <v>47.197369999999999</v>
          </cell>
          <cell r="C461">
            <v>1.1757500000000001</v>
          </cell>
          <cell r="H461">
            <v>42466.77</v>
          </cell>
          <cell r="K461">
            <v>45445</v>
          </cell>
        </row>
        <row r="462">
          <cell r="A462" t="str">
            <v>2/1 9-2</v>
          </cell>
          <cell r="B462">
            <v>14.19661</v>
          </cell>
          <cell r="C462">
            <v>0</v>
          </cell>
          <cell r="K462">
            <v>45445</v>
          </cell>
        </row>
        <row r="463">
          <cell r="A463" t="str">
            <v>2/1 10-1</v>
          </cell>
          <cell r="B463">
            <v>36.306849999999997</v>
          </cell>
          <cell r="C463">
            <v>1.07829</v>
          </cell>
          <cell r="H463">
            <v>42470.01</v>
          </cell>
          <cell r="K463">
            <v>45445</v>
          </cell>
        </row>
        <row r="464">
          <cell r="A464" t="str">
            <v>2/1 10-2</v>
          </cell>
          <cell r="B464">
            <v>12.98188</v>
          </cell>
          <cell r="C464">
            <v>0.76987000000000005</v>
          </cell>
          <cell r="K464">
            <v>45445</v>
          </cell>
        </row>
        <row r="465">
          <cell r="A465" t="str">
            <v>2/2 6-1</v>
          </cell>
          <cell r="B465">
            <v>88.457530000000006</v>
          </cell>
          <cell r="C465">
            <v>11.419750000000001</v>
          </cell>
          <cell r="H465">
            <v>71059.64</v>
          </cell>
          <cell r="K465">
            <v>45445</v>
          </cell>
        </row>
        <row r="466">
          <cell r="A466" t="str">
            <v>2/2 6-2</v>
          </cell>
          <cell r="B466">
            <v>50.503399999999999</v>
          </cell>
          <cell r="C466">
            <v>7.9694599999999998</v>
          </cell>
          <cell r="K466">
            <v>45445</v>
          </cell>
        </row>
        <row r="467">
          <cell r="A467" t="str">
            <v>2/2 7-1</v>
          </cell>
          <cell r="B467">
            <v>83.983779999999996</v>
          </cell>
          <cell r="C467">
            <v>8.7699400000000001</v>
          </cell>
          <cell r="H467">
            <v>71063.3</v>
          </cell>
          <cell r="K467">
            <v>45445</v>
          </cell>
        </row>
        <row r="468">
          <cell r="A468" t="str">
            <v>2/2 7-2</v>
          </cell>
          <cell r="B468">
            <v>55.130760000000002</v>
          </cell>
          <cell r="C468">
            <v>6.8411799999999996</v>
          </cell>
          <cell r="K468">
            <v>45445</v>
          </cell>
        </row>
        <row r="469">
          <cell r="A469" t="str">
            <v>3/3 0-0</v>
          </cell>
          <cell r="H469">
            <v>67167.520000000004</v>
          </cell>
          <cell r="I469" t="str">
            <v>01:30</v>
          </cell>
          <cell r="J469" t="str">
            <v>03:00</v>
          </cell>
          <cell r="K469">
            <v>45445</v>
          </cell>
        </row>
        <row r="470">
          <cell r="A470" t="str">
            <v>3/3 1-1</v>
          </cell>
          <cell r="B470">
            <v>64.233919999999998</v>
          </cell>
          <cell r="C470">
            <v>15.129060000000001</v>
          </cell>
          <cell r="H470">
            <v>67170.86</v>
          </cell>
          <cell r="K470">
            <v>45445</v>
          </cell>
        </row>
        <row r="471">
          <cell r="A471" t="str">
            <v>3/3 1-2</v>
          </cell>
          <cell r="B471">
            <v>56.603560000000002</v>
          </cell>
          <cell r="C471">
            <v>11.788220000000001</v>
          </cell>
          <cell r="K471">
            <v>45445</v>
          </cell>
        </row>
        <row r="472">
          <cell r="A472" t="str">
            <v>Day</v>
          </cell>
          <cell r="B472"/>
          <cell r="C472" t="str">
            <v xml:space="preserve"> </v>
          </cell>
          <cell r="D472" t="str">
            <v xml:space="preserve"> </v>
          </cell>
          <cell r="E472"/>
          <cell r="F472">
            <v>45445</v>
          </cell>
          <cell r="G472" t="str">
            <v xml:space="preserve"> 2 Смена</v>
          </cell>
          <cell r="H472"/>
          <cell r="I472"/>
          <cell r="J472"/>
          <cell r="K472">
            <v>45445</v>
          </cell>
        </row>
        <row r="473">
          <cell r="A473" t="str">
            <v>2/1 11-1</v>
          </cell>
          <cell r="B473">
            <v>27.501349999999999</v>
          </cell>
          <cell r="C473">
            <v>0.82403999999999999</v>
          </cell>
          <cell r="H473">
            <v>42473.59</v>
          </cell>
          <cell r="K473">
            <v>45445</v>
          </cell>
        </row>
        <row r="474">
          <cell r="A474" t="str">
            <v>2/1 11-2</v>
          </cell>
          <cell r="B474">
            <v>10.753640000000001</v>
          </cell>
          <cell r="C474">
            <v>0</v>
          </cell>
          <cell r="E474" t="str">
            <v xml:space="preserve"> </v>
          </cell>
          <cell r="K474">
            <v>45445</v>
          </cell>
        </row>
        <row r="475">
          <cell r="A475" t="str">
            <v>2/1 12-1</v>
          </cell>
          <cell r="B475">
            <v>25.011340000000001</v>
          </cell>
          <cell r="C475">
            <v>0.27039000000000002</v>
          </cell>
          <cell r="H475">
            <v>42476.88</v>
          </cell>
          <cell r="K475">
            <v>45445</v>
          </cell>
        </row>
        <row r="476">
          <cell r="A476" t="str">
            <v>2/1 12-2</v>
          </cell>
          <cell r="B476">
            <v>8.4240899999999996</v>
          </cell>
          <cell r="C476">
            <v>0.14668</v>
          </cell>
          <cell r="K476">
            <v>45445</v>
          </cell>
        </row>
        <row r="477">
          <cell r="A477" t="str">
            <v>2/2 8-1</v>
          </cell>
          <cell r="B477">
            <v>79.76961</v>
          </cell>
          <cell r="C477">
            <v>6.8354799999999996</v>
          </cell>
          <cell r="H477">
            <v>71067.19</v>
          </cell>
          <cell r="K477">
            <v>45445</v>
          </cell>
        </row>
        <row r="478">
          <cell r="A478" t="str">
            <v>2/2 8-2</v>
          </cell>
          <cell r="B478">
            <v>48.032220000000002</v>
          </cell>
          <cell r="C478">
            <v>4.7850599999999996</v>
          </cell>
          <cell r="K478">
            <v>45445</v>
          </cell>
        </row>
        <row r="479">
          <cell r="A479" t="str">
            <v>2/2 9-1</v>
          </cell>
          <cell r="B479">
            <v>63.199869999999997</v>
          </cell>
          <cell r="C479">
            <v>4.5152400000000004</v>
          </cell>
          <cell r="H479">
            <v>71070.649999999994</v>
          </cell>
          <cell r="K479">
            <v>45445</v>
          </cell>
        </row>
        <row r="480">
          <cell r="A480" t="str">
            <v>2/2 9-2</v>
          </cell>
          <cell r="B480">
            <v>38.125790000000002</v>
          </cell>
          <cell r="C480">
            <v>2.1066799999999999</v>
          </cell>
          <cell r="K480">
            <v>45445</v>
          </cell>
        </row>
        <row r="481">
          <cell r="A481" t="str">
            <v>3/3 2-1</v>
          </cell>
          <cell r="B481">
            <v>109.47</v>
          </cell>
          <cell r="C481">
            <v>20.653970000000001</v>
          </cell>
          <cell r="H481">
            <v>67174.559999999998</v>
          </cell>
          <cell r="K481">
            <v>45445</v>
          </cell>
        </row>
        <row r="482">
          <cell r="A482" t="str">
            <v>3/3 2-2</v>
          </cell>
          <cell r="B482">
            <v>77.361400000000003</v>
          </cell>
          <cell r="C482">
            <v>13.5281</v>
          </cell>
          <cell r="K482">
            <v>45445</v>
          </cell>
        </row>
        <row r="483">
          <cell r="A483" t="str">
            <v>3/3 3-1</v>
          </cell>
          <cell r="B483">
            <v>99.070390000000003</v>
          </cell>
          <cell r="C483">
            <v>16.51586</v>
          </cell>
          <cell r="H483">
            <v>67177.990000000005</v>
          </cell>
          <cell r="K483">
            <v>45445</v>
          </cell>
        </row>
        <row r="484">
          <cell r="A484" t="str">
            <v>3/3 3-2</v>
          </cell>
          <cell r="B484">
            <v>75.931290000000004</v>
          </cell>
          <cell r="C484">
            <v>11.42844</v>
          </cell>
          <cell r="K484">
            <v>45445</v>
          </cell>
        </row>
        <row r="485">
          <cell r="A485" t="str">
            <v>401 07:00</v>
          </cell>
          <cell r="B485">
            <v>0.53129000000000004</v>
          </cell>
          <cell r="E485">
            <v>0.09</v>
          </cell>
          <cell r="F485">
            <v>9.86</v>
          </cell>
          <cell r="K485">
            <v>45445</v>
          </cell>
        </row>
        <row r="486">
          <cell r="A486" t="str">
            <v>Qa 07:00</v>
          </cell>
          <cell r="B486">
            <v>4.0066199999999998</v>
          </cell>
          <cell r="C486">
            <v>0.99573</v>
          </cell>
          <cell r="D486">
            <v>0.98565000000000003</v>
          </cell>
          <cell r="K486">
            <v>45445</v>
          </cell>
        </row>
        <row r="487">
          <cell r="A487" t="str">
            <v>1EM 07:00</v>
          </cell>
          <cell r="B487">
            <v>2.1876699999999998</v>
          </cell>
          <cell r="C487">
            <v>0.34336</v>
          </cell>
          <cell r="D487">
            <v>34.272359999999999</v>
          </cell>
          <cell r="E487">
            <v>0.3</v>
          </cell>
          <cell r="F487">
            <v>10.77</v>
          </cell>
          <cell r="K487">
            <v>45445</v>
          </cell>
        </row>
        <row r="488">
          <cell r="A488" t="str">
            <v>2EM 07:00</v>
          </cell>
          <cell r="B488">
            <v>1.0264599999999999</v>
          </cell>
          <cell r="C488">
            <v>0.27868999999999999</v>
          </cell>
          <cell r="D488">
            <v>36.17051</v>
          </cell>
          <cell r="E488">
            <v>0.28999999999999998</v>
          </cell>
          <cell r="K488">
            <v>45445</v>
          </cell>
        </row>
        <row r="489">
          <cell r="A489" t="str">
            <v>3EM 07:00</v>
          </cell>
          <cell r="B489">
            <v>0.57181999999999999</v>
          </cell>
          <cell r="C489">
            <v>0.2349</v>
          </cell>
          <cell r="D489">
            <v>27.692019999999999</v>
          </cell>
          <cell r="E489">
            <v>0.27</v>
          </cell>
          <cell r="K489">
            <v>45445</v>
          </cell>
        </row>
        <row r="490">
          <cell r="A490" t="str">
            <v>4EM 07:00</v>
          </cell>
          <cell r="B490">
            <v>0.30246000000000001</v>
          </cell>
          <cell r="C490">
            <v>0.18437999999999999</v>
          </cell>
          <cell r="D490">
            <v>35.297080000000001</v>
          </cell>
          <cell r="E490">
            <v>0.25</v>
          </cell>
          <cell r="K490">
            <v>45445</v>
          </cell>
        </row>
        <row r="491">
          <cell r="A491" t="str">
            <v>5EM 07:00</v>
          </cell>
          <cell r="B491">
            <v>0.17374000000000001</v>
          </cell>
          <cell r="C491">
            <v>0.14391999999999999</v>
          </cell>
          <cell r="D491">
            <v>36.34619</v>
          </cell>
          <cell r="E491">
            <v>0.23</v>
          </cell>
          <cell r="K491">
            <v>45445</v>
          </cell>
        </row>
        <row r="492">
          <cell r="A492" t="str">
            <v>6EM 07:00</v>
          </cell>
          <cell r="B492">
            <v>0.11688999999999999</v>
          </cell>
          <cell r="C492">
            <v>0.11616</v>
          </cell>
          <cell r="D492">
            <v>30.93196</v>
          </cell>
          <cell r="E492">
            <v>0.21</v>
          </cell>
          <cell r="K492">
            <v>45445</v>
          </cell>
        </row>
        <row r="493">
          <cell r="A493" t="str">
            <v>7EM 07:00</v>
          </cell>
          <cell r="B493">
            <v>0.11298</v>
          </cell>
          <cell r="C493">
            <v>0.10347000000000001</v>
          </cell>
          <cell r="D493">
            <v>34.981389999999998</v>
          </cell>
          <cell r="E493">
            <v>0.19</v>
          </cell>
          <cell r="K493">
            <v>45445</v>
          </cell>
        </row>
        <row r="494">
          <cell r="A494" t="str">
            <v>8EM 07:00</v>
          </cell>
          <cell r="B494">
            <v>0.10206</v>
          </cell>
          <cell r="C494">
            <v>9.6979999999999997E-2</v>
          </cell>
          <cell r="D494">
            <v>30.891380000000002</v>
          </cell>
          <cell r="E494">
            <v>0.18</v>
          </cell>
          <cell r="F494">
            <v>9.86</v>
          </cell>
          <cell r="K494">
            <v>45445</v>
          </cell>
        </row>
        <row r="495">
          <cell r="A495" t="str">
            <v>9EM 07:00</v>
          </cell>
          <cell r="B495">
            <v>8.9889999999999998E-2</v>
          </cell>
          <cell r="C495">
            <v>8.7090000000000001E-2</v>
          </cell>
          <cell r="D495">
            <v>35.157789999999999</v>
          </cell>
          <cell r="E495">
            <v>0.18</v>
          </cell>
          <cell r="K495">
            <v>45445</v>
          </cell>
        </row>
        <row r="496">
          <cell r="A496" t="str">
            <v>1EM/2 07:00</v>
          </cell>
          <cell r="B496">
            <v>2.29671</v>
          </cell>
          <cell r="C496">
            <v>0.36052000000000001</v>
          </cell>
          <cell r="D496">
            <v>29.38824</v>
          </cell>
          <cell r="E496">
            <v>0.41</v>
          </cell>
          <cell r="F496">
            <v>10.7</v>
          </cell>
          <cell r="K496">
            <v>45445</v>
          </cell>
        </row>
        <row r="497">
          <cell r="A497" t="str">
            <v>2EM/2 07:00</v>
          </cell>
          <cell r="B497">
            <v>2.5060199999999999</v>
          </cell>
          <cell r="C497">
            <v>0.39790999999999999</v>
          </cell>
          <cell r="D497">
            <v>33.880780000000001</v>
          </cell>
          <cell r="E497">
            <v>0.37</v>
          </cell>
          <cell r="F497"/>
          <cell r="K497">
            <v>45445</v>
          </cell>
        </row>
        <row r="498">
          <cell r="A498" t="str">
            <v>3EM/2 07:00</v>
          </cell>
          <cell r="B498">
            <v>1.27477</v>
          </cell>
          <cell r="C498">
            <v>0.31125999999999998</v>
          </cell>
          <cell r="D498">
            <v>32.174750000000003</v>
          </cell>
          <cell r="E498">
            <v>0.33</v>
          </cell>
          <cell r="F498"/>
          <cell r="K498">
            <v>45445</v>
          </cell>
        </row>
        <row r="499">
          <cell r="A499" t="str">
            <v>4EM/2 07:00</v>
          </cell>
          <cell r="B499">
            <v>0.46221000000000001</v>
          </cell>
          <cell r="C499">
            <v>0.19700999999999999</v>
          </cell>
          <cell r="D499">
            <v>35.868459999999999</v>
          </cell>
          <cell r="E499">
            <v>0.3</v>
          </cell>
          <cell r="F499"/>
          <cell r="K499">
            <v>45445</v>
          </cell>
        </row>
        <row r="500">
          <cell r="A500" t="str">
            <v>5EM/2 07:00</v>
          </cell>
          <cell r="B500">
            <v>0.19073999999999999</v>
          </cell>
          <cell r="C500">
            <v>0.12975999999999999</v>
          </cell>
          <cell r="D500">
            <v>35.95646</v>
          </cell>
          <cell r="E500">
            <v>0.27</v>
          </cell>
          <cell r="F500"/>
          <cell r="K500">
            <v>45445</v>
          </cell>
        </row>
        <row r="501">
          <cell r="A501" t="str">
            <v>6EM/2 07:00</v>
          </cell>
          <cell r="B501">
            <v>0.10297000000000001</v>
          </cell>
          <cell r="C501">
            <v>9.5320000000000002E-2</v>
          </cell>
          <cell r="D501">
            <v>31.070060000000002</v>
          </cell>
          <cell r="E501">
            <v>0.25</v>
          </cell>
          <cell r="F501"/>
          <cell r="K501">
            <v>45445</v>
          </cell>
        </row>
        <row r="502">
          <cell r="A502" t="str">
            <v>7EM/2 07:00</v>
          </cell>
          <cell r="B502">
            <v>7.7179999999999999E-2</v>
          </cell>
          <cell r="C502">
            <v>8.4180000000000005E-2</v>
          </cell>
          <cell r="D502">
            <v>34.237540000000003</v>
          </cell>
          <cell r="E502">
            <v>0.24</v>
          </cell>
          <cell r="F502"/>
          <cell r="K502">
            <v>45445</v>
          </cell>
        </row>
        <row r="503">
          <cell r="A503" t="str">
            <v>8EM/2 07:00</v>
          </cell>
          <cell r="B503">
            <v>6.7919999999999994E-2</v>
          </cell>
          <cell r="C503">
            <v>7.3209999999999997E-2</v>
          </cell>
          <cell r="D503">
            <v>34.710970000000003</v>
          </cell>
          <cell r="E503">
            <v>0.22</v>
          </cell>
          <cell r="F503">
            <v>10.28</v>
          </cell>
          <cell r="K503">
            <v>45445</v>
          </cell>
        </row>
        <row r="504">
          <cell r="A504" t="str">
            <v>9EM/2 07:00</v>
          </cell>
          <cell r="B504">
            <v>2.7310000000000001E-2</v>
          </cell>
          <cell r="C504">
            <v>7.0139999999999994E-2</v>
          </cell>
          <cell r="D504">
            <v>35.81917</v>
          </cell>
          <cell r="E504">
            <v>0.22</v>
          </cell>
          <cell r="F504"/>
          <cell r="K504">
            <v>45445</v>
          </cell>
        </row>
        <row r="505">
          <cell r="A505" t="str">
            <v>St 07:00</v>
          </cell>
          <cell r="B505">
            <v>5.0517899999999996</v>
          </cell>
          <cell r="C505">
            <v>1.98993</v>
          </cell>
          <cell r="D505">
            <v>1.9824200000000001</v>
          </cell>
          <cell r="K505">
            <v>45445</v>
          </cell>
        </row>
        <row r="506">
          <cell r="A506" t="str">
            <v>2/2 10-1</v>
          </cell>
          <cell r="B506">
            <v>64.03098</v>
          </cell>
          <cell r="C506">
            <v>2.5691099999999998</v>
          </cell>
          <cell r="H506">
            <v>71074.210000000006</v>
          </cell>
          <cell r="K506">
            <v>45445</v>
          </cell>
        </row>
        <row r="507">
          <cell r="A507" t="str">
            <v>2/2 10-2</v>
          </cell>
          <cell r="B507">
            <v>45.697870000000002</v>
          </cell>
          <cell r="C507">
            <v>2.4969199999999998</v>
          </cell>
          <cell r="K507">
            <v>45445</v>
          </cell>
        </row>
        <row r="508">
          <cell r="A508" t="str">
            <v>2/2 11-1</v>
          </cell>
          <cell r="B508">
            <v>57.545760000000001</v>
          </cell>
          <cell r="C508">
            <v>2.03247</v>
          </cell>
          <cell r="H508">
            <v>71077.649999999994</v>
          </cell>
          <cell r="K508">
            <v>45445</v>
          </cell>
        </row>
        <row r="509">
          <cell r="A509" t="str">
            <v>2/2 11-2</v>
          </cell>
          <cell r="B509">
            <v>44.275959999999998</v>
          </cell>
          <cell r="C509">
            <v>1.4307700000000001</v>
          </cell>
          <cell r="K509">
            <v>45445</v>
          </cell>
        </row>
        <row r="510">
          <cell r="A510" t="str">
            <v>3/3 4-1</v>
          </cell>
          <cell r="B510">
            <v>105.102</v>
          </cell>
          <cell r="C510">
            <v>13.048870000000001</v>
          </cell>
          <cell r="H510">
            <v>67181.41</v>
          </cell>
          <cell r="K510">
            <v>45445</v>
          </cell>
        </row>
        <row r="511">
          <cell r="A511" t="str">
            <v>3/3 4-2</v>
          </cell>
          <cell r="B511">
            <v>74.221059999999994</v>
          </cell>
          <cell r="C511">
            <v>8.5261300000000002</v>
          </cell>
          <cell r="K511">
            <v>45445</v>
          </cell>
        </row>
        <row r="512">
          <cell r="A512" t="str">
            <v>3/3 5-1</v>
          </cell>
          <cell r="B512">
            <v>105.758</v>
          </cell>
          <cell r="C512">
            <v>8.9484499999999993</v>
          </cell>
          <cell r="H512">
            <v>67184.86</v>
          </cell>
          <cell r="K512">
            <v>45445</v>
          </cell>
        </row>
        <row r="513">
          <cell r="A513" t="str">
            <v>3/3 5-2</v>
          </cell>
          <cell r="B513">
            <v>65.679299999999998</v>
          </cell>
          <cell r="C513">
            <v>4.3381499999999997</v>
          </cell>
          <cell r="K513">
            <v>45445</v>
          </cell>
        </row>
        <row r="514">
          <cell r="A514" t="str">
            <v>401 09:00</v>
          </cell>
          <cell r="B514">
            <v>0.54225999999999996</v>
          </cell>
          <cell r="E514">
            <v>0.08</v>
          </cell>
          <cell r="F514">
            <v>10.34</v>
          </cell>
          <cell r="K514">
            <v>45445</v>
          </cell>
        </row>
        <row r="515">
          <cell r="A515" t="str">
            <v>1EM 09:00</v>
          </cell>
          <cell r="E515">
            <v>0.33</v>
          </cell>
          <cell r="F515">
            <v>10.42</v>
          </cell>
          <cell r="K515">
            <v>45445</v>
          </cell>
        </row>
        <row r="516">
          <cell r="A516" t="str">
            <v>1EM/2 09:00</v>
          </cell>
          <cell r="B516"/>
          <cell r="C516"/>
          <cell r="D516"/>
          <cell r="E516">
            <v>0.42</v>
          </cell>
          <cell r="F516">
            <v>10.45</v>
          </cell>
          <cell r="K516">
            <v>45445</v>
          </cell>
        </row>
        <row r="517">
          <cell r="A517" t="str">
            <v>3/1 0-0</v>
          </cell>
          <cell r="H517">
            <v>42484.9</v>
          </cell>
          <cell r="I517" t="str">
            <v>07:40</v>
          </cell>
          <cell r="J517" t="str">
            <v>09:00</v>
          </cell>
          <cell r="K517">
            <v>45445</v>
          </cell>
        </row>
        <row r="518">
          <cell r="A518" t="str">
            <v>3/1 1-1</v>
          </cell>
          <cell r="B518">
            <v>36.948129999999999</v>
          </cell>
          <cell r="C518">
            <v>11.17848</v>
          </cell>
          <cell r="H518">
            <v>42488.38</v>
          </cell>
          <cell r="K518">
            <v>45445</v>
          </cell>
        </row>
        <row r="519">
          <cell r="A519" t="str">
            <v>3/1 1-2</v>
          </cell>
          <cell r="B519">
            <v>24.927299999999999</v>
          </cell>
          <cell r="C519">
            <v>4.6420399999999997</v>
          </cell>
          <cell r="K519">
            <v>45445</v>
          </cell>
        </row>
        <row r="520">
          <cell r="A520" t="str">
            <v>2/2 12-1</v>
          </cell>
          <cell r="B520">
            <v>57.697589999999998</v>
          </cell>
          <cell r="C520">
            <v>1.4642200000000001</v>
          </cell>
          <cell r="H520">
            <v>71081.350000000006</v>
          </cell>
          <cell r="J520" t="str">
            <v>09:00</v>
          </cell>
          <cell r="K520">
            <v>45445</v>
          </cell>
        </row>
        <row r="521">
          <cell r="A521" t="str">
            <v>2/2 12-2</v>
          </cell>
          <cell r="B521">
            <v>29.755130000000001</v>
          </cell>
          <cell r="C521">
            <v>0.91632999999999998</v>
          </cell>
          <cell r="K521">
            <v>45445</v>
          </cell>
        </row>
        <row r="522">
          <cell r="A522" t="str">
            <v>3/3 6-1</v>
          </cell>
          <cell r="B522">
            <v>89.739609999999999</v>
          </cell>
          <cell r="C522">
            <v>3.9382299999999999</v>
          </cell>
          <cell r="H522">
            <v>67188.45</v>
          </cell>
          <cell r="K522">
            <v>45445</v>
          </cell>
        </row>
        <row r="523">
          <cell r="A523" t="str">
            <v>3/3 6-2</v>
          </cell>
          <cell r="B523">
            <v>57.604340000000001</v>
          </cell>
          <cell r="C523">
            <v>1.8461099999999999</v>
          </cell>
          <cell r="K523">
            <v>45445</v>
          </cell>
        </row>
        <row r="524">
          <cell r="A524" t="str">
            <v>3/3 7-1</v>
          </cell>
          <cell r="B524">
            <v>85.038790000000006</v>
          </cell>
          <cell r="C524">
            <v>1.6801699999999999</v>
          </cell>
          <cell r="H524">
            <v>67191.929999999993</v>
          </cell>
          <cell r="K524">
            <v>45445</v>
          </cell>
        </row>
        <row r="525">
          <cell r="A525" t="str">
            <v>3/3 7-2</v>
          </cell>
          <cell r="B525">
            <v>49.970219999999998</v>
          </cell>
          <cell r="C525">
            <v>0.52729999999999999</v>
          </cell>
          <cell r="K525">
            <v>45445</v>
          </cell>
        </row>
        <row r="526">
          <cell r="A526" t="str">
            <v>NaOH/2</v>
          </cell>
          <cell r="G526">
            <v>19</v>
          </cell>
          <cell r="K526">
            <v>45445</v>
          </cell>
        </row>
        <row r="527">
          <cell r="A527" t="str">
            <v>401 11:00</v>
          </cell>
          <cell r="B527">
            <v>0.55162999999999995</v>
          </cell>
          <cell r="E527">
            <v>0.09</v>
          </cell>
          <cell r="F527">
            <v>9.9600000000000009</v>
          </cell>
          <cell r="K527">
            <v>45445</v>
          </cell>
        </row>
        <row r="528">
          <cell r="A528" t="str">
            <v>02.06.2024 night</v>
          </cell>
          <cell r="B528"/>
          <cell r="C528"/>
          <cell r="D528"/>
          <cell r="K528">
            <v>45445</v>
          </cell>
        </row>
        <row r="529">
          <cell r="A529" t="str">
            <v>№</v>
          </cell>
          <cell r="B529" t="str">
            <v>Концентрация раствора, мг/л</v>
          </cell>
          <cell r="C529" t="str">
            <v>Активность, %</v>
          </cell>
          <cell r="D529" t="str">
            <v>Экспозиция, ч</v>
          </cell>
          <cell r="K529">
            <v>45445</v>
          </cell>
        </row>
        <row r="530">
          <cell r="A530"/>
          <cell r="B530"/>
          <cell r="C530"/>
          <cell r="D530"/>
          <cell r="K530">
            <v>45445</v>
          </cell>
        </row>
        <row r="531">
          <cell r="A531"/>
          <cell r="B531"/>
          <cell r="C531"/>
          <cell r="D531"/>
          <cell r="K531">
            <v>45445</v>
          </cell>
        </row>
        <row r="532">
          <cell r="A532" t="str">
            <v xml:space="preserve">До угля </v>
          </cell>
          <cell r="B532">
            <v>6.0667900000000001</v>
          </cell>
          <cell r="C532" t="str">
            <v>-</v>
          </cell>
          <cell r="D532">
            <v>4</v>
          </cell>
          <cell r="K532">
            <v>45445</v>
          </cell>
        </row>
        <row r="533">
          <cell r="A533" t="str">
            <v>in</v>
          </cell>
          <cell r="B533">
            <v>3.7285400000000002</v>
          </cell>
          <cell r="C533">
            <v>38.541798875517365</v>
          </cell>
          <cell r="D533"/>
          <cell r="K533">
            <v>45445</v>
          </cell>
        </row>
        <row r="534">
          <cell r="A534" t="str">
            <v>out</v>
          </cell>
          <cell r="B534">
            <v>2.6361400000000001</v>
          </cell>
          <cell r="C534">
            <v>56.54802622144495</v>
          </cell>
          <cell r="D534"/>
          <cell r="K534">
            <v>45445</v>
          </cell>
        </row>
        <row r="535">
          <cell r="A535" t="str">
            <v>Эталон</v>
          </cell>
          <cell r="B535">
            <v>0</v>
          </cell>
          <cell r="C535">
            <v>100</v>
          </cell>
          <cell r="D535"/>
          <cell r="K535">
            <v>45445</v>
          </cell>
        </row>
        <row r="536">
          <cell r="A536" t="str">
            <v>Qa 11:00</v>
          </cell>
          <cell r="B536">
            <v>4.0060799999999999</v>
          </cell>
          <cell r="K536">
            <v>45445</v>
          </cell>
        </row>
        <row r="537">
          <cell r="A537" t="str">
            <v>1EM 11:00</v>
          </cell>
          <cell r="B537">
            <v>2.1924199999999998</v>
          </cell>
          <cell r="E537">
            <v>0.37</v>
          </cell>
          <cell r="F537">
            <v>10.98</v>
          </cell>
          <cell r="K537">
            <v>45445</v>
          </cell>
        </row>
        <row r="538">
          <cell r="A538" t="str">
            <v>2EM 11:00</v>
          </cell>
          <cell r="B538">
            <v>0.97507999999999995</v>
          </cell>
          <cell r="E538">
            <v>0.34</v>
          </cell>
          <cell r="K538">
            <v>45445</v>
          </cell>
        </row>
        <row r="539">
          <cell r="A539" t="str">
            <v>3EM 11:00</v>
          </cell>
          <cell r="B539">
            <v>0.49257000000000001</v>
          </cell>
          <cell r="E539">
            <v>0.31</v>
          </cell>
          <cell r="K539">
            <v>45445</v>
          </cell>
        </row>
        <row r="540">
          <cell r="A540" t="str">
            <v>4EM 11:00</v>
          </cell>
          <cell r="B540">
            <v>0.25557000000000002</v>
          </cell>
          <cell r="E540">
            <v>0.28999999999999998</v>
          </cell>
          <cell r="K540">
            <v>45445</v>
          </cell>
        </row>
        <row r="541">
          <cell r="A541" t="str">
            <v>5EM 11:00</v>
          </cell>
          <cell r="B541">
            <v>0.11512</v>
          </cell>
          <cell r="E541">
            <v>0.26</v>
          </cell>
          <cell r="K541">
            <v>45445</v>
          </cell>
        </row>
        <row r="542">
          <cell r="A542" t="str">
            <v>6EM 11:00</v>
          </cell>
          <cell r="B542">
            <v>8.5419999999999996E-2</v>
          </cell>
          <cell r="E542">
            <v>0.24</v>
          </cell>
          <cell r="K542">
            <v>45445</v>
          </cell>
        </row>
        <row r="543">
          <cell r="A543" t="str">
            <v>7EM 11:00</v>
          </cell>
          <cell r="B543">
            <v>7.3840000000000003E-2</v>
          </cell>
          <cell r="E543">
            <v>0.24</v>
          </cell>
          <cell r="K543">
            <v>45445</v>
          </cell>
        </row>
        <row r="544">
          <cell r="A544" t="str">
            <v>8EM 11:00</v>
          </cell>
          <cell r="B544">
            <v>6.4939999999999998E-2</v>
          </cell>
          <cell r="E544">
            <v>0.23</v>
          </cell>
          <cell r="F544">
            <v>10.6</v>
          </cell>
          <cell r="K544">
            <v>45445</v>
          </cell>
        </row>
        <row r="545">
          <cell r="A545" t="str">
            <v>9EM 11:00</v>
          </cell>
          <cell r="B545">
            <v>2.2780000000000002E-2</v>
          </cell>
          <cell r="E545">
            <v>0.23</v>
          </cell>
          <cell r="K545">
            <v>45445</v>
          </cell>
        </row>
        <row r="546">
          <cell r="A546" t="str">
            <v>1EM/2 11:00</v>
          </cell>
          <cell r="B546">
            <v>1.8802000000000001</v>
          </cell>
          <cell r="C546"/>
          <cell r="D546"/>
          <cell r="E546">
            <v>0.36</v>
          </cell>
          <cell r="F546">
            <v>10.91</v>
          </cell>
          <cell r="K546">
            <v>45445</v>
          </cell>
        </row>
        <row r="547">
          <cell r="A547" t="str">
            <v>2EM/2 11:00</v>
          </cell>
          <cell r="B547">
            <v>2.4276300000000002</v>
          </cell>
          <cell r="C547"/>
          <cell r="D547"/>
          <cell r="E547">
            <v>0.32</v>
          </cell>
          <cell r="F547"/>
          <cell r="K547">
            <v>45445</v>
          </cell>
        </row>
        <row r="548">
          <cell r="A548" t="str">
            <v>3EM/2 11:00</v>
          </cell>
          <cell r="B548">
            <v>0.83531999999999995</v>
          </cell>
          <cell r="C548"/>
          <cell r="D548"/>
          <cell r="E548">
            <v>0.3</v>
          </cell>
          <cell r="F548"/>
          <cell r="K548">
            <v>45445</v>
          </cell>
        </row>
        <row r="549">
          <cell r="A549" t="str">
            <v>4EM/2 11:00</v>
          </cell>
          <cell r="B549">
            <v>0.40079999999999999</v>
          </cell>
          <cell r="C549"/>
          <cell r="D549"/>
          <cell r="E549">
            <v>0.27</v>
          </cell>
          <cell r="F549"/>
          <cell r="K549">
            <v>45445</v>
          </cell>
        </row>
        <row r="550">
          <cell r="A550" t="str">
            <v>5EM/2 11:00</v>
          </cell>
          <cell r="B550">
            <v>0.16311</v>
          </cell>
          <cell r="C550"/>
          <cell r="D550"/>
          <cell r="E550">
            <v>0.24</v>
          </cell>
          <cell r="F550"/>
          <cell r="K550">
            <v>45445</v>
          </cell>
        </row>
        <row r="551">
          <cell r="A551" t="str">
            <v>6EM/2 11:00</v>
          </cell>
          <cell r="B551">
            <v>0.11795</v>
          </cell>
          <cell r="C551"/>
          <cell r="D551"/>
          <cell r="E551">
            <v>0.23</v>
          </cell>
          <cell r="F551"/>
          <cell r="K551">
            <v>45445</v>
          </cell>
        </row>
        <row r="552">
          <cell r="A552" t="str">
            <v>7EM/2 11:00</v>
          </cell>
          <cell r="B552">
            <v>8.9440000000000006E-2</v>
          </cell>
          <cell r="C552"/>
          <cell r="D552"/>
          <cell r="E552">
            <v>0.22</v>
          </cell>
          <cell r="F552"/>
          <cell r="K552">
            <v>45445</v>
          </cell>
        </row>
        <row r="553">
          <cell r="A553" t="str">
            <v>8EM/2 11:00</v>
          </cell>
          <cell r="B553">
            <v>2.0209999999999999E-2</v>
          </cell>
          <cell r="C553"/>
          <cell r="D553"/>
          <cell r="E553">
            <v>0.2</v>
          </cell>
          <cell r="F553">
            <v>10.45</v>
          </cell>
          <cell r="K553">
            <v>45445</v>
          </cell>
        </row>
        <row r="554">
          <cell r="A554" t="str">
            <v>9EM/2 11:00</v>
          </cell>
          <cell r="B554">
            <v>0</v>
          </cell>
          <cell r="C554"/>
          <cell r="D554"/>
          <cell r="E554">
            <v>0.2</v>
          </cell>
          <cell r="F554"/>
          <cell r="K554">
            <v>45445</v>
          </cell>
        </row>
        <row r="555">
          <cell r="A555" t="str">
            <v>St 11:00</v>
          </cell>
          <cell r="B555">
            <v>5.0323900000000004</v>
          </cell>
          <cell r="K555">
            <v>45445</v>
          </cell>
        </row>
        <row r="556">
          <cell r="A556" t="str">
            <v>3/1 2-1</v>
          </cell>
          <cell r="B556">
            <v>68.140640000000005</v>
          </cell>
          <cell r="C556">
            <v>16.615559999999999</v>
          </cell>
          <cell r="H556">
            <v>42491.94</v>
          </cell>
          <cell r="K556">
            <v>45445</v>
          </cell>
        </row>
        <row r="557">
          <cell r="A557" t="str">
            <v>3/1 2-2</v>
          </cell>
          <cell r="B557">
            <v>33.947879999999998</v>
          </cell>
          <cell r="C557">
            <v>6.1266600000000002</v>
          </cell>
          <cell r="K557">
            <v>45445</v>
          </cell>
        </row>
        <row r="558">
          <cell r="A558" t="str">
            <v>3/1 3-1</v>
          </cell>
          <cell r="B558">
            <v>86.250960000000006</v>
          </cell>
          <cell r="C558">
            <v>16.25986</v>
          </cell>
          <cell r="H558">
            <v>42495.54</v>
          </cell>
          <cell r="K558">
            <v>45445</v>
          </cell>
        </row>
        <row r="559">
          <cell r="A559" t="str">
            <v>3/1 3-2</v>
          </cell>
          <cell r="B559">
            <v>42.943980000000003</v>
          </cell>
          <cell r="C559">
            <v>7.8751800000000003</v>
          </cell>
          <cell r="K559">
            <v>45445</v>
          </cell>
        </row>
        <row r="560">
          <cell r="A560" t="str">
            <v>3/3 8-1</v>
          </cell>
          <cell r="B560">
            <v>58.366210000000002</v>
          </cell>
          <cell r="C560">
            <v>1.38001</v>
          </cell>
          <cell r="H560">
            <v>67195.539999999994</v>
          </cell>
          <cell r="K560">
            <v>45445</v>
          </cell>
        </row>
        <row r="561">
          <cell r="A561" t="str">
            <v>3/3 8-2</v>
          </cell>
          <cell r="B561">
            <v>40.872320000000002</v>
          </cell>
          <cell r="C561">
            <v>0.66444000000000003</v>
          </cell>
          <cell r="K561">
            <v>45445</v>
          </cell>
        </row>
        <row r="562">
          <cell r="A562" t="str">
            <v>3/3 9-1</v>
          </cell>
          <cell r="B562">
            <v>61.482590000000002</v>
          </cell>
          <cell r="C562">
            <v>0.63605</v>
          </cell>
          <cell r="H562">
            <v>67199.17</v>
          </cell>
          <cell r="K562">
            <v>45445</v>
          </cell>
        </row>
        <row r="563">
          <cell r="A563" t="str">
            <v>3/3 9-2</v>
          </cell>
          <cell r="B563">
            <v>32.197539999999996</v>
          </cell>
          <cell r="C563">
            <v>0.18653</v>
          </cell>
          <cell r="K563">
            <v>45445</v>
          </cell>
        </row>
        <row r="564">
          <cell r="A564" t="str">
            <v>401 13:00</v>
          </cell>
          <cell r="B564">
            <v>0.45755000000000001</v>
          </cell>
          <cell r="E564">
            <v>0.08</v>
          </cell>
          <cell r="F564">
            <v>10.18</v>
          </cell>
          <cell r="K564">
            <v>45445</v>
          </cell>
        </row>
        <row r="565">
          <cell r="A565" t="str">
            <v>1EM 13:00</v>
          </cell>
          <cell r="E565">
            <v>0.34</v>
          </cell>
          <cell r="F565">
            <v>10.92</v>
          </cell>
          <cell r="K565">
            <v>45445</v>
          </cell>
        </row>
        <row r="566">
          <cell r="A566" t="str">
            <v>1EM/2 13:00</v>
          </cell>
          <cell r="B566"/>
          <cell r="C566"/>
          <cell r="D566"/>
          <cell r="E566">
            <v>0.35</v>
          </cell>
          <cell r="F566">
            <v>10.97</v>
          </cell>
          <cell r="K566">
            <v>45445</v>
          </cell>
        </row>
        <row r="567">
          <cell r="A567" t="str">
            <v>Blank</v>
          </cell>
          <cell r="B567"/>
          <cell r="C567">
            <v>0</v>
          </cell>
          <cell r="D567">
            <v>0</v>
          </cell>
          <cell r="K567">
            <v>45445</v>
          </cell>
        </row>
        <row r="568">
          <cell r="A568" t="str">
            <v>GBM912-6</v>
          </cell>
          <cell r="B568"/>
          <cell r="C568">
            <v>3.14995</v>
          </cell>
          <cell r="D568">
            <v>274.041</v>
          </cell>
          <cell r="K568">
            <v>45445</v>
          </cell>
        </row>
        <row r="569">
          <cell r="A569" t="str">
            <v>ТП-24-7367</v>
          </cell>
          <cell r="B569"/>
          <cell r="C569">
            <v>0.24005000000000001</v>
          </cell>
          <cell r="D569">
            <v>64.720960000000005</v>
          </cell>
          <cell r="K569">
            <v>45445</v>
          </cell>
        </row>
        <row r="570">
          <cell r="A570" t="str">
            <v>ТП-24-7368</v>
          </cell>
          <cell r="B570"/>
          <cell r="C570">
            <v>0.25720999999999999</v>
          </cell>
          <cell r="D570">
            <v>64.014169999999993</v>
          </cell>
          <cell r="K570">
            <v>45445</v>
          </cell>
        </row>
        <row r="571">
          <cell r="A571" t="str">
            <v>ТП-24-7369</v>
          </cell>
          <cell r="B571"/>
          <cell r="C571">
            <v>0.28062999999999999</v>
          </cell>
          <cell r="D571">
            <v>66.914860000000004</v>
          </cell>
          <cell r="K571">
            <v>45445</v>
          </cell>
        </row>
        <row r="572">
          <cell r="A572" t="str">
            <v>ТП-24-7370</v>
          </cell>
          <cell r="B572"/>
          <cell r="C572">
            <v>0.19375000000000001</v>
          </cell>
          <cell r="D572">
            <v>69.216620000000006</v>
          </cell>
          <cell r="K572">
            <v>45445</v>
          </cell>
        </row>
        <row r="573">
          <cell r="A573" t="str">
            <v>ТП-24-7371</v>
          </cell>
          <cell r="B573"/>
          <cell r="C573">
            <v>0.19636000000000001</v>
          </cell>
          <cell r="D573">
            <v>71.648229999999998</v>
          </cell>
          <cell r="K573">
            <v>45445</v>
          </cell>
        </row>
        <row r="574">
          <cell r="A574" t="str">
            <v>ТП-24-7372</v>
          </cell>
          <cell r="B574"/>
          <cell r="C574">
            <v>0.23724999999999999</v>
          </cell>
          <cell r="D574">
            <v>65.273949999999999</v>
          </cell>
          <cell r="K574">
            <v>45445</v>
          </cell>
        </row>
        <row r="575">
          <cell r="A575" t="str">
            <v>ТП-24-7373</v>
          </cell>
          <cell r="B575"/>
          <cell r="C575">
            <v>0.21193999999999999</v>
          </cell>
          <cell r="D575">
            <v>68.18965</v>
          </cell>
          <cell r="K575">
            <v>45445</v>
          </cell>
        </row>
        <row r="576">
          <cell r="A576" t="str">
            <v>ТП-24-7374</v>
          </cell>
          <cell r="B576"/>
          <cell r="C576">
            <v>0.26758999999999999</v>
          </cell>
          <cell r="D576">
            <v>73.222840000000005</v>
          </cell>
          <cell r="K576">
            <v>45445</v>
          </cell>
        </row>
        <row r="577">
          <cell r="A577" t="str">
            <v>ТП-24-7375</v>
          </cell>
          <cell r="B577"/>
          <cell r="C577">
            <v>0.30859999999999999</v>
          </cell>
          <cell r="D577">
            <v>70.727530000000002</v>
          </cell>
          <cell r="K577">
            <v>45445</v>
          </cell>
        </row>
        <row r="578">
          <cell r="A578" t="str">
            <v>ТП-24-7376</v>
          </cell>
          <cell r="B578"/>
          <cell r="C578">
            <v>0.57386999999999999</v>
          </cell>
          <cell r="D578">
            <v>79.156049999999993</v>
          </cell>
          <cell r="K578">
            <v>45445</v>
          </cell>
        </row>
        <row r="579">
          <cell r="A579" t="str">
            <v>ТП-24-7377</v>
          </cell>
          <cell r="B579"/>
          <cell r="C579">
            <v>0.45479000000000003</v>
          </cell>
          <cell r="D579">
            <v>73.576319999999996</v>
          </cell>
          <cell r="K579">
            <v>45445</v>
          </cell>
        </row>
        <row r="580">
          <cell r="A580" t="str">
            <v>ТП-24-7378</v>
          </cell>
          <cell r="B580"/>
          <cell r="C580">
            <v>0.61819000000000002</v>
          </cell>
          <cell r="D580">
            <v>69.756140000000002</v>
          </cell>
          <cell r="K580">
            <v>45445</v>
          </cell>
        </row>
        <row r="581">
          <cell r="A581" t="str">
            <v>3/1 4-1</v>
          </cell>
          <cell r="B581">
            <v>71.639259999999993</v>
          </cell>
          <cell r="C581">
            <v>10.790990000000001</v>
          </cell>
          <cell r="H581">
            <v>42499.1</v>
          </cell>
          <cell r="K581">
            <v>45445</v>
          </cell>
        </row>
        <row r="582">
          <cell r="A582" t="str">
            <v>3/1 4-2</v>
          </cell>
          <cell r="B582">
            <v>45.503030000000003</v>
          </cell>
          <cell r="C582">
            <v>6.3970200000000004</v>
          </cell>
          <cell r="K582">
            <v>45445</v>
          </cell>
        </row>
        <row r="583">
          <cell r="A583" t="str">
            <v>3/1 5-1</v>
          </cell>
          <cell r="B583">
            <v>69.290840000000003</v>
          </cell>
          <cell r="C583">
            <v>8.5195799999999995</v>
          </cell>
          <cell r="H583">
            <v>42502.65</v>
          </cell>
          <cell r="K583">
            <v>45445</v>
          </cell>
        </row>
        <row r="584">
          <cell r="A584" t="str">
            <v>3/1 5-2</v>
          </cell>
          <cell r="B584">
            <v>36.33137</v>
          </cell>
          <cell r="C584">
            <v>4.4785399999999997</v>
          </cell>
          <cell r="K584">
            <v>45445</v>
          </cell>
        </row>
        <row r="585">
          <cell r="A585" t="str">
            <v>3/2 0-0</v>
          </cell>
          <cell r="H585">
            <v>71088.800000000003</v>
          </cell>
          <cell r="I585" t="str">
            <v>10:45</v>
          </cell>
          <cell r="J585" t="str">
            <v>12:00</v>
          </cell>
          <cell r="K585">
            <v>45445</v>
          </cell>
        </row>
        <row r="586">
          <cell r="A586" t="str">
            <v>3/2 1-1</v>
          </cell>
          <cell r="B586">
            <v>40.894030000000001</v>
          </cell>
          <cell r="C586">
            <v>12.721920000000001</v>
          </cell>
          <cell r="H586">
            <v>71092.28</v>
          </cell>
          <cell r="K586">
            <v>45445</v>
          </cell>
        </row>
        <row r="587">
          <cell r="A587" t="str">
            <v>3/2 1-2</v>
          </cell>
          <cell r="B587">
            <v>19.31316</v>
          </cell>
          <cell r="C587">
            <v>7.4995900000000004</v>
          </cell>
          <cell r="K587">
            <v>45445</v>
          </cell>
        </row>
        <row r="588">
          <cell r="A588" t="str">
            <v>3/2 2-1</v>
          </cell>
          <cell r="B588">
            <v>67.848510000000005</v>
          </cell>
          <cell r="C588">
            <v>17.379069999999999</v>
          </cell>
          <cell r="H588">
            <v>71095.710000000006</v>
          </cell>
          <cell r="K588">
            <v>45445</v>
          </cell>
        </row>
        <row r="589">
          <cell r="A589" t="str">
            <v>3/2 2-2</v>
          </cell>
          <cell r="B589">
            <v>61.816409999999998</v>
          </cell>
          <cell r="C589">
            <v>16.848680000000002</v>
          </cell>
          <cell r="K589">
            <v>45445</v>
          </cell>
        </row>
        <row r="590">
          <cell r="A590" t="str">
            <v>3/3 10-1</v>
          </cell>
          <cell r="B590">
            <v>59.232959999999999</v>
          </cell>
          <cell r="C590">
            <v>0.75290000000000001</v>
          </cell>
          <cell r="H590">
            <v>67202.720000000001</v>
          </cell>
          <cell r="K590">
            <v>45445</v>
          </cell>
        </row>
        <row r="591">
          <cell r="A591" t="str">
            <v>3/3 10-2</v>
          </cell>
          <cell r="B591">
            <v>27.526</v>
          </cell>
          <cell r="C591">
            <v>0</v>
          </cell>
          <cell r="K591">
            <v>45445</v>
          </cell>
        </row>
        <row r="592">
          <cell r="A592" t="str">
            <v>3/3 11-1</v>
          </cell>
          <cell r="B592">
            <v>41.765529999999998</v>
          </cell>
          <cell r="C592">
            <v>0.47970000000000002</v>
          </cell>
          <cell r="H592">
            <v>67206.25</v>
          </cell>
          <cell r="K592">
            <v>45445</v>
          </cell>
        </row>
        <row r="593">
          <cell r="A593" t="str">
            <v>3/3 11-2</v>
          </cell>
          <cell r="B593">
            <v>24.320810000000002</v>
          </cell>
          <cell r="C593">
            <v>0</v>
          </cell>
          <cell r="K593">
            <v>45445</v>
          </cell>
        </row>
        <row r="594">
          <cell r="A594" t="str">
            <v>401 15:00</v>
          </cell>
          <cell r="B594">
            <v>0.53898000000000001</v>
          </cell>
          <cell r="E594">
            <v>0.08</v>
          </cell>
          <cell r="F594">
            <v>9.92</v>
          </cell>
          <cell r="K594">
            <v>45445</v>
          </cell>
        </row>
        <row r="595">
          <cell r="A595" t="str">
            <v>Qa 15:00</v>
          </cell>
          <cell r="B595">
            <v>4.0217099999999997</v>
          </cell>
          <cell r="K595">
            <v>45445</v>
          </cell>
        </row>
        <row r="596">
          <cell r="A596" t="str">
            <v>1EM 15:00</v>
          </cell>
          <cell r="B596">
            <v>1.0748</v>
          </cell>
          <cell r="E596">
            <v>0.23</v>
          </cell>
          <cell r="F596">
            <v>9.33</v>
          </cell>
          <cell r="K596">
            <v>45445</v>
          </cell>
        </row>
        <row r="597">
          <cell r="A597" t="str">
            <v>2EM 15:00</v>
          </cell>
          <cell r="B597">
            <v>0.94562000000000002</v>
          </cell>
          <cell r="E597">
            <v>0.28999999999999998</v>
          </cell>
          <cell r="K597">
            <v>45445</v>
          </cell>
        </row>
        <row r="598">
          <cell r="A598" t="str">
            <v>3EM 15:00</v>
          </cell>
          <cell r="B598">
            <v>0.64734000000000003</v>
          </cell>
          <cell r="E598">
            <v>0.28999999999999998</v>
          </cell>
          <cell r="K598">
            <v>45445</v>
          </cell>
        </row>
        <row r="599">
          <cell r="A599" t="str">
            <v>4EM 15:00</v>
          </cell>
          <cell r="B599">
            <v>0.29548999999999997</v>
          </cell>
          <cell r="E599">
            <v>0.27</v>
          </cell>
          <cell r="K599">
            <v>45445</v>
          </cell>
        </row>
        <row r="600">
          <cell r="A600" t="str">
            <v>5EM 15:00</v>
          </cell>
          <cell r="B600">
            <v>0.15237000000000001</v>
          </cell>
          <cell r="E600">
            <v>0.26</v>
          </cell>
          <cell r="K600">
            <v>45445</v>
          </cell>
        </row>
        <row r="601">
          <cell r="A601" t="str">
            <v>6EM 15:00</v>
          </cell>
          <cell r="B601">
            <v>0.10718</v>
          </cell>
          <cell r="E601">
            <v>0.24</v>
          </cell>
          <cell r="K601">
            <v>45445</v>
          </cell>
        </row>
        <row r="602">
          <cell r="A602" t="str">
            <v>7EM 15:00</v>
          </cell>
          <cell r="B602">
            <v>6.4170000000000005E-2</v>
          </cell>
          <cell r="E602">
            <v>0.23</v>
          </cell>
          <cell r="K602">
            <v>45445</v>
          </cell>
        </row>
        <row r="603">
          <cell r="A603" t="str">
            <v>8EM 15:00</v>
          </cell>
          <cell r="B603">
            <v>5.4969999999999998E-2</v>
          </cell>
          <cell r="E603">
            <v>0.21</v>
          </cell>
          <cell r="F603">
            <v>9.86</v>
          </cell>
          <cell r="K603">
            <v>45445</v>
          </cell>
        </row>
        <row r="604">
          <cell r="A604" t="str">
            <v>9EM 15:00</v>
          </cell>
          <cell r="B604">
            <v>5.3990000000000003E-2</v>
          </cell>
          <cell r="E604">
            <v>0.21</v>
          </cell>
          <cell r="K604">
            <v>45445</v>
          </cell>
        </row>
        <row r="605">
          <cell r="A605" t="str">
            <v>1EM/2 15:00</v>
          </cell>
          <cell r="B605">
            <v>0.97157000000000004</v>
          </cell>
          <cell r="C605"/>
          <cell r="D605"/>
          <cell r="E605">
            <v>0.2</v>
          </cell>
          <cell r="F605">
            <v>9.2899999999999991</v>
          </cell>
          <cell r="K605">
            <v>45445</v>
          </cell>
        </row>
        <row r="606">
          <cell r="A606" t="str">
            <v>2EM/2 15:00</v>
          </cell>
          <cell r="B606">
            <v>2.3344999999999998</v>
          </cell>
          <cell r="C606"/>
          <cell r="D606"/>
          <cell r="E606">
            <v>0.3</v>
          </cell>
          <cell r="F606"/>
          <cell r="K606">
            <v>45445</v>
          </cell>
        </row>
        <row r="607">
          <cell r="A607" t="str">
            <v>3EM/2 15:00</v>
          </cell>
          <cell r="B607">
            <v>0.85211000000000003</v>
          </cell>
          <cell r="C607"/>
          <cell r="D607"/>
          <cell r="E607">
            <v>0.28000000000000003</v>
          </cell>
          <cell r="F607"/>
          <cell r="K607">
            <v>45445</v>
          </cell>
        </row>
        <row r="608">
          <cell r="A608" t="str">
            <v>4EM/2 15:00</v>
          </cell>
          <cell r="B608">
            <v>0.34422999999999998</v>
          </cell>
          <cell r="C608"/>
          <cell r="D608"/>
          <cell r="E608">
            <v>0.27</v>
          </cell>
          <cell r="F608"/>
          <cell r="K608">
            <v>45445</v>
          </cell>
        </row>
        <row r="609">
          <cell r="A609" t="str">
            <v>5EM/2 15:00</v>
          </cell>
          <cell r="B609">
            <v>0.18384</v>
          </cell>
          <cell r="C609"/>
          <cell r="D609"/>
          <cell r="E609">
            <v>0.26</v>
          </cell>
          <cell r="F609"/>
          <cell r="K609">
            <v>45445</v>
          </cell>
        </row>
        <row r="610">
          <cell r="A610" t="str">
            <v>6EM/2 15:00</v>
          </cell>
          <cell r="B610">
            <v>8.4419999999999995E-2</v>
          </cell>
          <cell r="C610"/>
          <cell r="D610"/>
          <cell r="E610">
            <v>0.23</v>
          </cell>
          <cell r="F610"/>
          <cell r="K610">
            <v>45445</v>
          </cell>
        </row>
        <row r="611">
          <cell r="A611" t="str">
            <v>7EM/2 15:00</v>
          </cell>
          <cell r="B611">
            <v>6.9409999999999999E-2</v>
          </cell>
          <cell r="C611"/>
          <cell r="D611"/>
          <cell r="E611">
            <v>0.23</v>
          </cell>
          <cell r="F611"/>
          <cell r="K611">
            <v>45445</v>
          </cell>
        </row>
        <row r="612">
          <cell r="A612" t="str">
            <v>8EM/2 15:00</v>
          </cell>
          <cell r="B612">
            <v>3.764E-2</v>
          </cell>
          <cell r="C612"/>
          <cell r="D612"/>
          <cell r="E612">
            <v>0.21</v>
          </cell>
          <cell r="F612">
            <v>10.220000000000001</v>
          </cell>
          <cell r="K612">
            <v>45445</v>
          </cell>
        </row>
        <row r="613">
          <cell r="A613" t="str">
            <v>9EM/2 15:00</v>
          </cell>
          <cell r="B613">
            <v>3.1E-2</v>
          </cell>
          <cell r="C613"/>
          <cell r="D613"/>
          <cell r="E613">
            <v>0.2</v>
          </cell>
          <cell r="F613"/>
          <cell r="K613">
            <v>45445</v>
          </cell>
        </row>
        <row r="614">
          <cell r="A614" t="str">
            <v>St 15:00</v>
          </cell>
          <cell r="B614">
            <v>5.0321499999999997</v>
          </cell>
          <cell r="K614">
            <v>45445</v>
          </cell>
        </row>
        <row r="615">
          <cell r="A615" t="str">
            <v>3/1 6-1</v>
          </cell>
          <cell r="B615">
            <v>59.163319999999999</v>
          </cell>
          <cell r="C615">
            <v>4.7066400000000002</v>
          </cell>
          <cell r="H615">
            <v>42506.16</v>
          </cell>
          <cell r="K615">
            <v>45445</v>
          </cell>
        </row>
        <row r="616">
          <cell r="A616" t="str">
            <v>3/1 6-2</v>
          </cell>
          <cell r="B616">
            <v>30.250389999999999</v>
          </cell>
          <cell r="C616">
            <v>3.0813000000000001</v>
          </cell>
          <cell r="K616">
            <v>45445</v>
          </cell>
        </row>
        <row r="617">
          <cell r="A617" t="str">
            <v>3/1 7-1</v>
          </cell>
          <cell r="B617">
            <v>63.923439999999999</v>
          </cell>
          <cell r="C617">
            <v>4.2724799999999998</v>
          </cell>
          <cell r="H617">
            <v>42509.760000000002</v>
          </cell>
          <cell r="K617">
            <v>45445</v>
          </cell>
        </row>
        <row r="618">
          <cell r="A618" t="str">
            <v>3/1 7-2</v>
          </cell>
          <cell r="B618">
            <v>31.264859999999999</v>
          </cell>
          <cell r="C618">
            <v>2.4138999999999999</v>
          </cell>
          <cell r="K618">
            <v>45445</v>
          </cell>
        </row>
        <row r="619">
          <cell r="A619" t="str">
            <v>3/2 3-1</v>
          </cell>
          <cell r="B619">
            <v>92.300830000000005</v>
          </cell>
          <cell r="C619">
            <v>22.792280000000002</v>
          </cell>
          <cell r="H619">
            <v>71099.16</v>
          </cell>
          <cell r="K619">
            <v>45445</v>
          </cell>
        </row>
        <row r="620">
          <cell r="A620" t="str">
            <v>3/2 3-2</v>
          </cell>
          <cell r="B620">
            <v>75.564109999999999</v>
          </cell>
          <cell r="C620">
            <v>17.824719999999999</v>
          </cell>
          <cell r="K620">
            <v>45445</v>
          </cell>
        </row>
        <row r="621">
          <cell r="A621" t="str">
            <v>3/2 4-1</v>
          </cell>
          <cell r="B621">
            <v>107.139</v>
          </cell>
          <cell r="C621">
            <v>22.452629999999999</v>
          </cell>
          <cell r="H621">
            <v>71102.720000000001</v>
          </cell>
          <cell r="K621">
            <v>45445</v>
          </cell>
        </row>
        <row r="622">
          <cell r="A622" t="str">
            <v>3/2 4-2</v>
          </cell>
          <cell r="B622">
            <v>79.243979999999993</v>
          </cell>
          <cell r="C622">
            <v>16.925380000000001</v>
          </cell>
          <cell r="K622">
            <v>45445</v>
          </cell>
        </row>
        <row r="623">
          <cell r="A623" t="str">
            <v>3/3 12-1</v>
          </cell>
          <cell r="B623">
            <v>40.075609999999998</v>
          </cell>
          <cell r="C623">
            <v>0.51790999999999998</v>
          </cell>
          <cell r="H623">
            <v>67209.72</v>
          </cell>
          <cell r="J623" t="str">
            <v>15:00</v>
          </cell>
          <cell r="K623">
            <v>45445</v>
          </cell>
        </row>
        <row r="624">
          <cell r="A624" t="str">
            <v>3/3 12-2</v>
          </cell>
          <cell r="B624">
            <v>20.58738</v>
          </cell>
          <cell r="C624">
            <v>0</v>
          </cell>
          <cell r="K624">
            <v>45445</v>
          </cell>
        </row>
        <row r="625">
          <cell r="A625" t="str">
            <v>NaOH/3</v>
          </cell>
          <cell r="G625">
            <v>20</v>
          </cell>
        </row>
        <row r="626">
          <cell r="A626" t="str">
            <v>401 17:00</v>
          </cell>
          <cell r="B626">
            <v>0.53410000000000002</v>
          </cell>
          <cell r="E626">
            <v>0.08</v>
          </cell>
          <cell r="F626">
            <v>9.32</v>
          </cell>
          <cell r="K626">
            <v>45445</v>
          </cell>
        </row>
        <row r="627">
          <cell r="A627" t="str">
            <v>1EM 17:00</v>
          </cell>
          <cell r="E627">
            <v>0.34</v>
          </cell>
          <cell r="F627">
            <v>10.62</v>
          </cell>
          <cell r="K627">
            <v>45445</v>
          </cell>
        </row>
        <row r="628">
          <cell r="A628" t="str">
            <v>1EM/2 17:00</v>
          </cell>
          <cell r="B628"/>
          <cell r="C628"/>
          <cell r="D628"/>
          <cell r="E628">
            <v>0.34</v>
          </cell>
          <cell r="F628">
            <v>10.62</v>
          </cell>
          <cell r="K628">
            <v>45445</v>
          </cell>
        </row>
        <row r="629">
          <cell r="A629" t="str">
            <v>ТП-24-7405</v>
          </cell>
          <cell r="B629"/>
          <cell r="C629"/>
          <cell r="D629"/>
          <cell r="E629">
            <v>4.5</v>
          </cell>
          <cell r="K629">
            <v>45445</v>
          </cell>
        </row>
        <row r="630">
          <cell r="A630" t="str">
            <v>ТП-24-7406</v>
          </cell>
          <cell r="B630">
            <v>0.96297999999999995</v>
          </cell>
          <cell r="D630">
            <v>33.890909999999998</v>
          </cell>
          <cell r="K630">
            <v>45445</v>
          </cell>
        </row>
        <row r="631">
          <cell r="A631" t="str">
            <v>ТП-24-7407</v>
          </cell>
          <cell r="B631">
            <v>0.96558999999999995</v>
          </cell>
          <cell r="D631">
            <v>34.090910000000001</v>
          </cell>
          <cell r="K631">
            <v>45445</v>
          </cell>
        </row>
        <row r="632">
          <cell r="A632" t="str">
            <v>ТП-24-7408</v>
          </cell>
          <cell r="B632">
            <v>7.5950000000000004E-2</v>
          </cell>
          <cell r="D632">
            <v>48.859079999999999</v>
          </cell>
          <cell r="K632">
            <v>45445</v>
          </cell>
        </row>
        <row r="633">
          <cell r="A633" t="str">
            <v>ТП-24-7409</v>
          </cell>
          <cell r="B633">
            <v>4.3049999999999998E-2</v>
          </cell>
          <cell r="D633">
            <v>40.365319999999997</v>
          </cell>
          <cell r="K633">
            <v>45445</v>
          </cell>
        </row>
        <row r="634">
          <cell r="A634" t="str">
            <v>Night</v>
          </cell>
          <cell r="B634"/>
          <cell r="C634" t="str">
            <v xml:space="preserve"> </v>
          </cell>
          <cell r="D634" t="str">
            <v xml:space="preserve"> </v>
          </cell>
          <cell r="E634"/>
          <cell r="F634">
            <v>45446</v>
          </cell>
          <cell r="G634" t="str">
            <v xml:space="preserve"> 1 Смена</v>
          </cell>
          <cell r="H634"/>
          <cell r="I634"/>
          <cell r="J634"/>
          <cell r="K634">
            <v>45446</v>
          </cell>
        </row>
        <row r="635">
          <cell r="A635" t="str">
            <v>3/1 8-1</v>
          </cell>
          <cell r="B635">
            <v>59.153219999999997</v>
          </cell>
          <cell r="C635">
            <v>2.1937199999999999</v>
          </cell>
          <cell r="H635">
            <v>42513.32</v>
          </cell>
          <cell r="K635">
            <v>45446</v>
          </cell>
        </row>
        <row r="636">
          <cell r="A636" t="str">
            <v>3/1 8-2</v>
          </cell>
          <cell r="B636">
            <v>26.05714</v>
          </cell>
          <cell r="C636">
            <v>1.8707400000000001</v>
          </cell>
          <cell r="K636">
            <v>45446</v>
          </cell>
        </row>
        <row r="637">
          <cell r="A637" t="str">
            <v>3/1 9-1</v>
          </cell>
          <cell r="B637">
            <v>50.130830000000003</v>
          </cell>
          <cell r="C637">
            <v>1.8238300000000001</v>
          </cell>
          <cell r="H637">
            <v>42517.03</v>
          </cell>
          <cell r="K637">
            <v>45446</v>
          </cell>
        </row>
        <row r="638">
          <cell r="A638" t="str">
            <v>3/1 9-2</v>
          </cell>
          <cell r="B638">
            <v>21.200099999999999</v>
          </cell>
          <cell r="C638">
            <v>1.39696</v>
          </cell>
          <cell r="K638">
            <v>45446</v>
          </cell>
        </row>
        <row r="639">
          <cell r="A639" t="str">
            <v>3/2 5-1</v>
          </cell>
          <cell r="B639">
            <v>103.78400000000001</v>
          </cell>
          <cell r="C639">
            <v>19.88991</v>
          </cell>
          <cell r="H639">
            <v>71106.259999999995</v>
          </cell>
          <cell r="K639">
            <v>45446</v>
          </cell>
        </row>
        <row r="640">
          <cell r="A640" t="str">
            <v>3/2 5-2</v>
          </cell>
          <cell r="B640">
            <v>79.853160000000003</v>
          </cell>
          <cell r="C640">
            <v>15.9229</v>
          </cell>
          <cell r="K640">
            <v>45446</v>
          </cell>
        </row>
        <row r="641">
          <cell r="A641" t="str">
            <v>3/2 6-1</v>
          </cell>
          <cell r="B641">
            <v>134.40600000000001</v>
          </cell>
          <cell r="C641">
            <v>16.6738</v>
          </cell>
          <cell r="H641">
            <v>71109.78</v>
          </cell>
          <cell r="K641">
            <v>45446</v>
          </cell>
        </row>
        <row r="642">
          <cell r="A642" t="str">
            <v>3/2 6-2</v>
          </cell>
          <cell r="B642">
            <v>79.560730000000007</v>
          </cell>
          <cell r="C642">
            <v>11.941459999999999</v>
          </cell>
          <cell r="K642">
            <v>45446</v>
          </cell>
        </row>
        <row r="643">
          <cell r="A643" t="str">
            <v>401 19:00</v>
          </cell>
          <cell r="B643">
            <v>0.50714999999999999</v>
          </cell>
          <cell r="C643"/>
          <cell r="D643"/>
          <cell r="E643">
            <v>7.0000000000000007E-2</v>
          </cell>
          <cell r="F643">
            <v>9.68</v>
          </cell>
          <cell r="K643">
            <v>45446</v>
          </cell>
        </row>
        <row r="644">
          <cell r="A644" t="str">
            <v>Qa 19:00</v>
          </cell>
          <cell r="B644">
            <v>3.9853610000000002</v>
          </cell>
          <cell r="C644">
            <v>0.99161999999999995</v>
          </cell>
          <cell r="D644">
            <v>0.96684000000000003</v>
          </cell>
        </row>
        <row r="645">
          <cell r="A645" t="str">
            <v>1EM 19:00</v>
          </cell>
          <cell r="B645">
            <v>1.9019999999999999</v>
          </cell>
          <cell r="C645">
            <v>0.32249</v>
          </cell>
          <cell r="D645">
            <v>33.619199999999999</v>
          </cell>
          <cell r="E645">
            <v>0.32</v>
          </cell>
          <cell r="F645">
            <v>10.35</v>
          </cell>
          <cell r="K645">
            <v>45446</v>
          </cell>
        </row>
        <row r="646">
          <cell r="A646" t="str">
            <v>2EM 19:00</v>
          </cell>
          <cell r="B646">
            <v>0.93877999999999995</v>
          </cell>
          <cell r="C646">
            <v>0.31052999999999997</v>
          </cell>
          <cell r="D646">
            <v>36.811990000000002</v>
          </cell>
          <cell r="E646">
            <v>0.32</v>
          </cell>
          <cell r="K646">
            <v>45446</v>
          </cell>
        </row>
        <row r="647">
          <cell r="A647" t="str">
            <v>3EM 19:00</v>
          </cell>
          <cell r="B647">
            <v>0.61880000000000002</v>
          </cell>
          <cell r="C647">
            <v>0.28456999999999999</v>
          </cell>
          <cell r="D647">
            <v>42.030320000000003</v>
          </cell>
          <cell r="E647">
            <v>0.31</v>
          </cell>
          <cell r="K647">
            <v>45446</v>
          </cell>
        </row>
        <row r="648">
          <cell r="A648" t="str">
            <v>4EM 19:00</v>
          </cell>
          <cell r="B648">
            <v>0.30224000000000001</v>
          </cell>
          <cell r="C648">
            <v>0.21321999999999999</v>
          </cell>
          <cell r="D648">
            <v>42.351900000000001</v>
          </cell>
          <cell r="E648">
            <v>0.3</v>
          </cell>
          <cell r="K648">
            <v>45446</v>
          </cell>
        </row>
        <row r="649">
          <cell r="A649" t="str">
            <v>5EM 19:00</v>
          </cell>
          <cell r="B649">
            <v>0.15323999999999999</v>
          </cell>
          <cell r="C649">
            <v>0.16042999999999999</v>
          </cell>
          <cell r="D649">
            <v>46.299460000000003</v>
          </cell>
          <cell r="E649">
            <v>0.28000000000000003</v>
          </cell>
          <cell r="K649">
            <v>45446</v>
          </cell>
        </row>
        <row r="650">
          <cell r="A650" t="str">
            <v>6EM 19:00</v>
          </cell>
          <cell r="B650">
            <v>9.2380000000000004E-2</v>
          </cell>
          <cell r="C650">
            <v>0.13542999999999999</v>
          </cell>
          <cell r="D650">
            <v>46.541179999999997</v>
          </cell>
          <cell r="E650">
            <v>0.25</v>
          </cell>
          <cell r="K650">
            <v>45446</v>
          </cell>
        </row>
        <row r="651">
          <cell r="A651" t="str">
            <v>7EM 19:00</v>
          </cell>
          <cell r="B651">
            <v>5.8319999999999997E-2</v>
          </cell>
          <cell r="C651">
            <v>0.11083</v>
          </cell>
          <cell r="D651">
            <v>46.129800000000003</v>
          </cell>
          <cell r="E651">
            <v>0.24</v>
          </cell>
          <cell r="K651">
            <v>45446</v>
          </cell>
        </row>
        <row r="652">
          <cell r="A652" t="str">
            <v>8EM 19:00</v>
          </cell>
          <cell r="B652">
            <v>5.552E-2</v>
          </cell>
          <cell r="C652">
            <v>9.4899999999999998E-2</v>
          </cell>
          <cell r="D652">
            <v>44.566659999999999</v>
          </cell>
          <cell r="E652">
            <v>0.22</v>
          </cell>
          <cell r="F652">
            <v>10.54</v>
          </cell>
          <cell r="K652">
            <v>45446</v>
          </cell>
        </row>
        <row r="653">
          <cell r="A653" t="str">
            <v>9EM 19:00</v>
          </cell>
          <cell r="B653">
            <v>4.0070000000000001E-2</v>
          </cell>
          <cell r="C653">
            <v>9.2450000000000004E-2</v>
          </cell>
          <cell r="D653">
            <v>46.87321</v>
          </cell>
          <cell r="E653">
            <v>0.22</v>
          </cell>
          <cell r="K653">
            <v>45446</v>
          </cell>
        </row>
        <row r="654">
          <cell r="A654" t="str">
            <v>1EM/2 19:00</v>
          </cell>
          <cell r="B654">
            <v>1.97268</v>
          </cell>
          <cell r="C654">
            <v>0.35819000000000001</v>
          </cell>
          <cell r="D654">
            <v>34.920310000000001</v>
          </cell>
          <cell r="E654">
            <v>0.36</v>
          </cell>
          <cell r="F654">
            <v>10.5</v>
          </cell>
          <cell r="K654">
            <v>45446</v>
          </cell>
        </row>
        <row r="655">
          <cell r="A655" t="str">
            <v>2EM/2 19:00</v>
          </cell>
          <cell r="B655">
            <v>2.2958500000000002</v>
          </cell>
          <cell r="C655">
            <v>0.40767999999999999</v>
          </cell>
          <cell r="D655">
            <v>34.852539999999998</v>
          </cell>
          <cell r="E655">
            <v>0.34</v>
          </cell>
          <cell r="F655"/>
          <cell r="K655">
            <v>45446</v>
          </cell>
        </row>
        <row r="656">
          <cell r="A656" t="str">
            <v>3EM/2 19:00</v>
          </cell>
          <cell r="B656">
            <v>1.00271</v>
          </cell>
          <cell r="C656">
            <v>0.30564999999999998</v>
          </cell>
          <cell r="D656">
            <v>39.902239999999999</v>
          </cell>
          <cell r="E656">
            <v>0.33</v>
          </cell>
          <cell r="F656"/>
          <cell r="K656">
            <v>45446</v>
          </cell>
        </row>
        <row r="657">
          <cell r="A657" t="str">
            <v>4EM/2 19:00</v>
          </cell>
          <cell r="B657">
            <v>0.37595000000000001</v>
          </cell>
          <cell r="C657">
            <v>0.20204</v>
          </cell>
          <cell r="D657">
            <v>41.255839999999999</v>
          </cell>
          <cell r="E657">
            <v>0.32</v>
          </cell>
          <cell r="F657"/>
          <cell r="K657">
            <v>45446</v>
          </cell>
        </row>
        <row r="658">
          <cell r="A658" t="str">
            <v>5EM/2 19:00</v>
          </cell>
          <cell r="B658">
            <v>0.16067000000000001</v>
          </cell>
          <cell r="C658">
            <v>0.14288999999999999</v>
          </cell>
          <cell r="D658">
            <v>40.473909999999997</v>
          </cell>
          <cell r="E658">
            <v>0.3</v>
          </cell>
          <cell r="F658"/>
          <cell r="K658">
            <v>45446</v>
          </cell>
        </row>
        <row r="659">
          <cell r="A659" t="str">
            <v>6EM/2 19:00</v>
          </cell>
          <cell r="B659">
            <v>5.6869999999999997E-2</v>
          </cell>
          <cell r="C659">
            <v>8.8270000000000001E-2</v>
          </cell>
          <cell r="D659">
            <v>42.754750000000001</v>
          </cell>
          <cell r="E659">
            <v>0.26</v>
          </cell>
          <cell r="F659"/>
          <cell r="K659">
            <v>45446</v>
          </cell>
        </row>
        <row r="660">
          <cell r="A660" t="str">
            <v>7EM/2 19:00</v>
          </cell>
          <cell r="B660">
            <v>5.2789999999999997E-2</v>
          </cell>
          <cell r="C660">
            <v>6.8629999999999997E-2</v>
          </cell>
          <cell r="D660">
            <v>44.467170000000003</v>
          </cell>
          <cell r="E660">
            <v>0.25</v>
          </cell>
          <cell r="F660"/>
          <cell r="K660">
            <v>45446</v>
          </cell>
        </row>
        <row r="661">
          <cell r="A661" t="str">
            <v>8EM/2 19:00</v>
          </cell>
          <cell r="B661">
            <v>5.3659999999999999E-2</v>
          </cell>
          <cell r="C661">
            <v>5.9150000000000001E-2</v>
          </cell>
          <cell r="D661">
            <v>44.722059999999999</v>
          </cell>
          <cell r="E661">
            <v>0.22</v>
          </cell>
          <cell r="F661">
            <v>10.59</v>
          </cell>
          <cell r="K661">
            <v>45446</v>
          </cell>
        </row>
        <row r="662">
          <cell r="A662" t="str">
            <v>9EM/2 19:00</v>
          </cell>
          <cell r="B662">
            <v>4.0250000000000001E-2</v>
          </cell>
          <cell r="C662">
            <v>5.5809999999999998E-2</v>
          </cell>
          <cell r="D662">
            <v>41.878030000000003</v>
          </cell>
          <cell r="E662">
            <v>0.22</v>
          </cell>
          <cell r="F662"/>
          <cell r="K662">
            <v>45446</v>
          </cell>
        </row>
        <row r="663">
          <cell r="A663" t="str">
            <v>St 19:00</v>
          </cell>
          <cell r="B663">
            <v>4.9941500000000003</v>
          </cell>
          <cell r="C663">
            <v>1.999878131</v>
          </cell>
          <cell r="D663">
            <v>2.0158200000000002</v>
          </cell>
          <cell r="K663">
            <v>45446</v>
          </cell>
        </row>
        <row r="664">
          <cell r="A664" t="str">
            <v>3/1 10-1</v>
          </cell>
          <cell r="B664">
            <v>44.349609999999998</v>
          </cell>
          <cell r="C664">
            <v>1.38686</v>
          </cell>
          <cell r="H664">
            <v>42520.51</v>
          </cell>
          <cell r="K664">
            <v>45446</v>
          </cell>
        </row>
        <row r="665">
          <cell r="A665" t="str">
            <v>3/1 10-2</v>
          </cell>
          <cell r="B665">
            <v>19.27169</v>
          </cell>
          <cell r="C665">
            <v>0.43953999999999999</v>
          </cell>
          <cell r="K665">
            <v>45446</v>
          </cell>
        </row>
        <row r="666">
          <cell r="A666" t="str">
            <v>3/1 11-1</v>
          </cell>
          <cell r="B666">
            <v>41.896050000000002</v>
          </cell>
          <cell r="C666">
            <v>1.61497</v>
          </cell>
          <cell r="H666">
            <v>42523.89</v>
          </cell>
          <cell r="K666">
            <v>45446</v>
          </cell>
        </row>
        <row r="667">
          <cell r="A667" t="str">
            <v>3/1 11-2</v>
          </cell>
          <cell r="B667">
            <v>15.040480000000001</v>
          </cell>
          <cell r="C667">
            <v>1.1854800000000001</v>
          </cell>
          <cell r="K667">
            <v>45446</v>
          </cell>
        </row>
        <row r="668">
          <cell r="A668" t="str">
            <v>3/2 7-1</v>
          </cell>
          <cell r="B668">
            <v>102.018</v>
          </cell>
          <cell r="C668">
            <v>10.161770000000001</v>
          </cell>
          <cell r="H668">
            <v>71113.36</v>
          </cell>
          <cell r="K668">
            <v>45446</v>
          </cell>
        </row>
        <row r="669">
          <cell r="A669" t="str">
            <v>3/2 7-2</v>
          </cell>
          <cell r="B669">
            <v>48.37959</v>
          </cell>
          <cell r="C669">
            <v>6.7916699999999999</v>
          </cell>
          <cell r="K669">
            <v>45446</v>
          </cell>
        </row>
        <row r="670">
          <cell r="A670" t="str">
            <v>3/2 8-1</v>
          </cell>
          <cell r="B670">
            <v>77.990080000000006</v>
          </cell>
          <cell r="C670">
            <v>6.9583599999999999</v>
          </cell>
          <cell r="H670">
            <v>71116.649999999994</v>
          </cell>
          <cell r="K670">
            <v>45446</v>
          </cell>
        </row>
        <row r="671">
          <cell r="A671" t="str">
            <v>3/2 8-2</v>
          </cell>
          <cell r="B671">
            <v>40.10127</v>
          </cell>
          <cell r="C671">
            <v>4.0973800000000002</v>
          </cell>
          <cell r="K671">
            <v>45446</v>
          </cell>
        </row>
        <row r="672">
          <cell r="A672" t="str">
            <v>4/3 0-0</v>
          </cell>
          <cell r="H672">
            <v>67217.66</v>
          </cell>
          <cell r="I672" t="str">
            <v>16:35</v>
          </cell>
          <cell r="J672" t="str">
            <v>18:00</v>
          </cell>
          <cell r="K672">
            <v>45446</v>
          </cell>
        </row>
        <row r="673">
          <cell r="A673" t="str">
            <v>4/3 1-1</v>
          </cell>
          <cell r="B673">
            <v>77.208749999999995</v>
          </cell>
          <cell r="C673">
            <v>16.528230000000001</v>
          </cell>
          <cell r="H673">
            <v>67221.100000000006</v>
          </cell>
          <cell r="K673">
            <v>45446</v>
          </cell>
        </row>
        <row r="674">
          <cell r="A674" t="str">
            <v>4/3 1-2</v>
          </cell>
          <cell r="B674">
            <v>59.337969999999999</v>
          </cell>
          <cell r="C674">
            <v>15.57136</v>
          </cell>
          <cell r="K674">
            <v>45446</v>
          </cell>
        </row>
        <row r="675">
          <cell r="A675" t="str">
            <v>4/3 2-1</v>
          </cell>
          <cell r="B675">
            <v>136.29300000000001</v>
          </cell>
          <cell r="C675">
            <v>23.123370000000001</v>
          </cell>
          <cell r="H675">
            <v>67224.53</v>
          </cell>
          <cell r="K675">
            <v>45446</v>
          </cell>
        </row>
        <row r="676">
          <cell r="A676" t="str">
            <v>4/3 2-2</v>
          </cell>
          <cell r="B676">
            <v>67.158349999999999</v>
          </cell>
          <cell r="C676">
            <v>12.140140000000001</v>
          </cell>
          <cell r="K676">
            <v>45446</v>
          </cell>
        </row>
        <row r="677">
          <cell r="A677" t="str">
            <v>401 21:00</v>
          </cell>
          <cell r="B677">
            <v>0.45196999999999998</v>
          </cell>
          <cell r="C677"/>
          <cell r="D677"/>
          <cell r="E677">
            <v>0.08</v>
          </cell>
          <cell r="F677">
            <v>10.4</v>
          </cell>
          <cell r="K677">
            <v>45446</v>
          </cell>
        </row>
        <row r="678">
          <cell r="A678" t="str">
            <v>1EM 21:00</v>
          </cell>
          <cell r="E678">
            <v>0.28000000000000003</v>
          </cell>
          <cell r="F678">
            <v>10.130000000000001</v>
          </cell>
          <cell r="K678">
            <v>45446</v>
          </cell>
        </row>
        <row r="679">
          <cell r="A679" t="str">
            <v>1EM/2 21:00</v>
          </cell>
          <cell r="B679"/>
          <cell r="C679"/>
          <cell r="D679"/>
          <cell r="E679">
            <v>0.35</v>
          </cell>
          <cell r="F679">
            <v>10.42</v>
          </cell>
          <cell r="K679">
            <v>45446</v>
          </cell>
        </row>
        <row r="680">
          <cell r="A680" t="str">
            <v>NaOH/1</v>
          </cell>
          <cell r="G680">
            <v>21</v>
          </cell>
          <cell r="K680">
            <v>45446</v>
          </cell>
        </row>
        <row r="681">
          <cell r="A681" t="str">
            <v>3/1 12-1</v>
          </cell>
          <cell r="B681">
            <v>35.98977</v>
          </cell>
          <cell r="C681">
            <v>0.83718999999999999</v>
          </cell>
          <cell r="H681">
            <v>42527.26</v>
          </cell>
          <cell r="K681">
            <v>45446</v>
          </cell>
        </row>
        <row r="682">
          <cell r="A682" t="str">
            <v>3/1 12-2</v>
          </cell>
          <cell r="B682">
            <v>13.511480000000001</v>
          </cell>
          <cell r="C682">
            <v>0</v>
          </cell>
          <cell r="K682">
            <v>45446</v>
          </cell>
        </row>
        <row r="683">
          <cell r="A683" t="str">
            <v>3/2 9-1</v>
          </cell>
          <cell r="B683">
            <v>77.878519999999995</v>
          </cell>
          <cell r="C683">
            <v>4.6406999999999998</v>
          </cell>
          <cell r="H683">
            <v>71120.09</v>
          </cell>
          <cell r="K683">
            <v>45446</v>
          </cell>
        </row>
        <row r="684">
          <cell r="A684" t="str">
            <v>3/2 9-2</v>
          </cell>
          <cell r="B684">
            <v>34.897739999999999</v>
          </cell>
          <cell r="C684">
            <v>1.87879</v>
          </cell>
          <cell r="K684">
            <v>45446</v>
          </cell>
        </row>
        <row r="685">
          <cell r="A685" t="str">
            <v>3/2 10-1</v>
          </cell>
          <cell r="B685">
            <v>65.752979999999994</v>
          </cell>
          <cell r="C685">
            <v>2.5177200000000002</v>
          </cell>
          <cell r="H685">
            <v>71123.58</v>
          </cell>
          <cell r="K685">
            <v>45446</v>
          </cell>
        </row>
        <row r="686">
          <cell r="A686" t="str">
            <v>3/2 10-2</v>
          </cell>
          <cell r="B686">
            <v>28.035699999999999</v>
          </cell>
          <cell r="C686">
            <v>1.78607</v>
          </cell>
          <cell r="K686">
            <v>45446</v>
          </cell>
        </row>
        <row r="687">
          <cell r="A687" t="str">
            <v>4/3 3-1</v>
          </cell>
          <cell r="B687">
            <v>119.59699999999999</v>
          </cell>
          <cell r="C687">
            <v>15.236969999999999</v>
          </cell>
          <cell r="H687">
            <v>67227.98</v>
          </cell>
          <cell r="K687">
            <v>45446</v>
          </cell>
        </row>
        <row r="688">
          <cell r="A688" t="str">
            <v>4/3 3-2</v>
          </cell>
          <cell r="B688">
            <v>57.243279999999999</v>
          </cell>
          <cell r="C688">
            <v>6.4695900000000002</v>
          </cell>
          <cell r="K688">
            <v>45446</v>
          </cell>
        </row>
        <row r="689">
          <cell r="A689" t="str">
            <v>4/3 4-1</v>
          </cell>
          <cell r="B689">
            <v>109.136</v>
          </cell>
          <cell r="C689">
            <v>9.6837999999999997</v>
          </cell>
          <cell r="H689">
            <v>67231.31</v>
          </cell>
          <cell r="K689">
            <v>45446</v>
          </cell>
        </row>
        <row r="690">
          <cell r="A690" t="str">
            <v>4/3 4-2</v>
          </cell>
          <cell r="B690">
            <v>48.957439999999998</v>
          </cell>
          <cell r="C690">
            <v>3.7836099999999999</v>
          </cell>
          <cell r="K690">
            <v>45446</v>
          </cell>
        </row>
        <row r="691">
          <cell r="A691" t="str">
            <v>401 23:00</v>
          </cell>
          <cell r="B691">
            <v>0.47215000000000001</v>
          </cell>
          <cell r="C691"/>
          <cell r="D691"/>
          <cell r="E691">
            <v>0.06</v>
          </cell>
          <cell r="F691">
            <v>9.7799999999999994</v>
          </cell>
          <cell r="K691">
            <v>45446</v>
          </cell>
        </row>
        <row r="692">
          <cell r="A692" t="str">
            <v>02.06.2024 day</v>
          </cell>
          <cell r="B692"/>
          <cell r="C692"/>
          <cell r="D692"/>
          <cell r="K692">
            <v>45446</v>
          </cell>
        </row>
        <row r="693">
          <cell r="A693" t="str">
            <v>№</v>
          </cell>
          <cell r="B693" t="str">
            <v>Концентрация раствора, мг/л</v>
          </cell>
          <cell r="C693" t="str">
            <v>Активность, %</v>
          </cell>
          <cell r="D693" t="str">
            <v>Экспозиция, ч</v>
          </cell>
          <cell r="K693">
            <v>45446</v>
          </cell>
        </row>
        <row r="694">
          <cell r="A694"/>
          <cell r="B694"/>
          <cell r="C694"/>
          <cell r="D694"/>
          <cell r="K694">
            <v>45446</v>
          </cell>
        </row>
        <row r="695">
          <cell r="A695"/>
          <cell r="B695"/>
          <cell r="C695"/>
          <cell r="D695"/>
          <cell r="K695">
            <v>45446</v>
          </cell>
        </row>
        <row r="696">
          <cell r="A696" t="str">
            <v xml:space="preserve">До угля </v>
          </cell>
          <cell r="B696">
            <v>2.08</v>
          </cell>
          <cell r="C696" t="str">
            <v>-</v>
          </cell>
          <cell r="D696">
            <v>4</v>
          </cell>
          <cell r="K696">
            <v>45446</v>
          </cell>
        </row>
        <row r="697">
          <cell r="A697" t="str">
            <v>in</v>
          </cell>
          <cell r="B697">
            <v>1.79</v>
          </cell>
          <cell r="C697">
            <v>14</v>
          </cell>
          <cell r="D697"/>
          <cell r="K697">
            <v>45446</v>
          </cell>
        </row>
        <row r="698">
          <cell r="A698" t="str">
            <v>out</v>
          </cell>
          <cell r="B698">
            <v>0.41</v>
          </cell>
          <cell r="C698">
            <v>80</v>
          </cell>
          <cell r="D698"/>
          <cell r="K698">
            <v>45446</v>
          </cell>
        </row>
        <row r="699">
          <cell r="A699" t="str">
            <v>Эталон</v>
          </cell>
          <cell r="B699">
            <v>0</v>
          </cell>
          <cell r="C699">
            <v>100</v>
          </cell>
          <cell r="D699"/>
          <cell r="K699">
            <v>45446</v>
          </cell>
        </row>
        <row r="700">
          <cell r="A700" t="str">
            <v>Blank</v>
          </cell>
          <cell r="B700"/>
          <cell r="C700">
            <v>0</v>
          </cell>
          <cell r="D700">
            <v>0</v>
          </cell>
          <cell r="K700">
            <v>45446</v>
          </cell>
        </row>
        <row r="701">
          <cell r="A701" t="str">
            <v>GBM912-6</v>
          </cell>
          <cell r="B701"/>
          <cell r="C701">
            <v>2.96888</v>
          </cell>
          <cell r="D701">
            <v>269.89499999999998</v>
          </cell>
          <cell r="K701">
            <v>45446</v>
          </cell>
        </row>
        <row r="702">
          <cell r="A702" t="str">
            <v>ТП-24-7391</v>
          </cell>
          <cell r="B702"/>
          <cell r="C702">
            <v>0.32563500000000001</v>
          </cell>
          <cell r="D702">
            <v>30.635929999999998</v>
          </cell>
          <cell r="K702">
            <v>45446</v>
          </cell>
        </row>
        <row r="703">
          <cell r="A703" t="str">
            <v>ТП-24-7392</v>
          </cell>
          <cell r="B703"/>
          <cell r="C703">
            <v>0.32522000000000001</v>
          </cell>
          <cell r="D703">
            <v>30.560569999999998</v>
          </cell>
          <cell r="K703">
            <v>45446</v>
          </cell>
        </row>
        <row r="704">
          <cell r="A704" t="str">
            <v>ТП-24-7393</v>
          </cell>
          <cell r="B704"/>
          <cell r="C704">
            <v>0.33445999999999998</v>
          </cell>
          <cell r="D704">
            <v>37.118830000000003</v>
          </cell>
          <cell r="K704">
            <v>45446</v>
          </cell>
        </row>
        <row r="705">
          <cell r="A705" t="str">
            <v>ТП-24-7394</v>
          </cell>
          <cell r="B705"/>
          <cell r="C705">
            <v>0.37988</v>
          </cell>
          <cell r="D705">
            <v>44.52984</v>
          </cell>
          <cell r="K705">
            <v>45446</v>
          </cell>
        </row>
        <row r="706">
          <cell r="A706" t="str">
            <v>ТП-24-7395</v>
          </cell>
          <cell r="B706"/>
          <cell r="C706">
            <v>0.37402999999999997</v>
          </cell>
          <cell r="D706">
            <v>44.00779</v>
          </cell>
          <cell r="K706">
            <v>45446</v>
          </cell>
        </row>
        <row r="707">
          <cell r="A707" t="str">
            <v>ТП-24-7396</v>
          </cell>
          <cell r="B707"/>
          <cell r="C707">
            <v>0.32595000000000002</v>
          </cell>
          <cell r="D707">
            <v>43.967469999999999</v>
          </cell>
          <cell r="K707">
            <v>45446</v>
          </cell>
        </row>
        <row r="708">
          <cell r="A708" t="str">
            <v>ТП-24-7397</v>
          </cell>
          <cell r="B708"/>
          <cell r="C708">
            <v>0.44646999999999998</v>
          </cell>
          <cell r="D708">
            <v>37.89</v>
          </cell>
          <cell r="K708">
            <v>45446</v>
          </cell>
        </row>
        <row r="709">
          <cell r="A709" t="str">
            <v>ТП-24-7398</v>
          </cell>
          <cell r="B709"/>
          <cell r="C709">
            <v>0.42408000000000001</v>
          </cell>
          <cell r="D709">
            <v>38.811120000000003</v>
          </cell>
          <cell r="K709">
            <v>45446</v>
          </cell>
        </row>
        <row r="710">
          <cell r="A710" t="str">
            <v>ТП-24-7399</v>
          </cell>
          <cell r="B710"/>
          <cell r="C710">
            <v>0.45269700000000002</v>
          </cell>
          <cell r="D710">
            <v>45.452280000000002</v>
          </cell>
          <cell r="K710">
            <v>45446</v>
          </cell>
        </row>
        <row r="711">
          <cell r="A711" t="str">
            <v>ТП-24-7410</v>
          </cell>
          <cell r="B711"/>
          <cell r="C711">
            <v>0.22048999999999999</v>
          </cell>
          <cell r="D711">
            <v>35.218760000000003</v>
          </cell>
          <cell r="K711">
            <v>45446</v>
          </cell>
        </row>
        <row r="712">
          <cell r="A712" t="str">
            <v>ТП-24-7411</v>
          </cell>
          <cell r="B712"/>
          <cell r="C712">
            <v>0.20579</v>
          </cell>
          <cell r="D712">
            <v>32.102119999999999</v>
          </cell>
          <cell r="K712">
            <v>45446</v>
          </cell>
        </row>
        <row r="713">
          <cell r="A713" t="str">
            <v>ТП-24-7412</v>
          </cell>
          <cell r="B713"/>
          <cell r="C713">
            <v>0.21992999999999999</v>
          </cell>
          <cell r="D713">
            <v>34.452820000000003</v>
          </cell>
          <cell r="K713">
            <v>45446</v>
          </cell>
        </row>
        <row r="714">
          <cell r="A714" t="str">
            <v>Qa 23:00</v>
          </cell>
          <cell r="B714">
            <v>3.9837820000000002</v>
          </cell>
          <cell r="K714">
            <v>45446</v>
          </cell>
        </row>
        <row r="715">
          <cell r="A715" t="str">
            <v>1EM 23:00</v>
          </cell>
          <cell r="B715">
            <v>1.79129</v>
          </cell>
          <cell r="E715">
            <v>0.27</v>
          </cell>
          <cell r="F715">
            <v>10.16</v>
          </cell>
          <cell r="K715">
            <v>45446</v>
          </cell>
        </row>
        <row r="716">
          <cell r="A716" t="str">
            <v>2EM 23:00</v>
          </cell>
          <cell r="B716">
            <v>0.91491</v>
          </cell>
          <cell r="E716">
            <v>0.27</v>
          </cell>
          <cell r="K716">
            <v>45446</v>
          </cell>
        </row>
        <row r="717">
          <cell r="A717" t="str">
            <v>3EM 23:00</v>
          </cell>
          <cell r="B717">
            <v>0.47760000000000002</v>
          </cell>
          <cell r="E717">
            <v>0.26</v>
          </cell>
          <cell r="K717">
            <v>45446</v>
          </cell>
        </row>
        <row r="718">
          <cell r="A718" t="str">
            <v>4EM 23:00</v>
          </cell>
          <cell r="B718">
            <v>0.26654</v>
          </cell>
          <cell r="E718">
            <v>0.26</v>
          </cell>
          <cell r="K718">
            <v>45446</v>
          </cell>
        </row>
        <row r="719">
          <cell r="A719" t="str">
            <v>5EM 23:00</v>
          </cell>
          <cell r="B719">
            <v>0.14065</v>
          </cell>
          <cell r="E719">
            <v>0.25</v>
          </cell>
          <cell r="K719">
            <v>45446</v>
          </cell>
        </row>
        <row r="720">
          <cell r="A720" t="str">
            <v>6EM 23:00</v>
          </cell>
          <cell r="B720">
            <v>9.5860000000000001E-2</v>
          </cell>
          <cell r="E720">
            <v>0.24</v>
          </cell>
          <cell r="K720">
            <v>45446</v>
          </cell>
        </row>
        <row r="721">
          <cell r="A721" t="str">
            <v>7EM 23:00</v>
          </cell>
          <cell r="B721">
            <v>5.8639999999999998E-2</v>
          </cell>
          <cell r="E721">
            <v>0.23</v>
          </cell>
          <cell r="K721">
            <v>45446</v>
          </cell>
        </row>
        <row r="722">
          <cell r="A722" t="str">
            <v>8EM 23:00</v>
          </cell>
          <cell r="B722">
            <v>6.2420000000000003E-2</v>
          </cell>
          <cell r="E722">
            <v>0.22</v>
          </cell>
          <cell r="F722">
            <v>10.5</v>
          </cell>
          <cell r="K722">
            <v>45446</v>
          </cell>
        </row>
        <row r="723">
          <cell r="A723" t="str">
            <v>9EM 23:00</v>
          </cell>
          <cell r="B723">
            <v>4.8370000000000003E-2</v>
          </cell>
          <cell r="E723">
            <v>0.22</v>
          </cell>
          <cell r="K723">
            <v>45446</v>
          </cell>
        </row>
        <row r="724">
          <cell r="A724" t="str">
            <v>1EM/2 23:00</v>
          </cell>
          <cell r="B724">
            <v>1.8883000000000001</v>
          </cell>
          <cell r="C724"/>
          <cell r="D724"/>
          <cell r="E724">
            <v>0.32</v>
          </cell>
          <cell r="F724">
            <v>10.39</v>
          </cell>
          <cell r="K724">
            <v>45446</v>
          </cell>
        </row>
        <row r="725">
          <cell r="A725" t="str">
            <v>2EM/2 23:00</v>
          </cell>
          <cell r="B725">
            <v>2.15097</v>
          </cell>
          <cell r="C725"/>
          <cell r="D725"/>
          <cell r="E725">
            <v>0.31</v>
          </cell>
          <cell r="F725"/>
          <cell r="K725">
            <v>45446</v>
          </cell>
        </row>
        <row r="726">
          <cell r="A726" t="str">
            <v>3EM/2 23:00</v>
          </cell>
          <cell r="B726">
            <v>0.96611000000000002</v>
          </cell>
          <cell r="C726"/>
          <cell r="D726"/>
          <cell r="E726">
            <v>0.3</v>
          </cell>
          <cell r="F726"/>
          <cell r="K726">
            <v>45446</v>
          </cell>
        </row>
        <row r="727">
          <cell r="A727" t="str">
            <v>4EM/2 23:00</v>
          </cell>
          <cell r="B727">
            <v>0.40983000000000003</v>
          </cell>
          <cell r="C727"/>
          <cell r="D727"/>
          <cell r="E727">
            <v>0.3</v>
          </cell>
          <cell r="F727"/>
          <cell r="K727">
            <v>45446</v>
          </cell>
        </row>
        <row r="728">
          <cell r="A728" t="str">
            <v>5EM/2 23:00</v>
          </cell>
          <cell r="B728">
            <v>0.17197000000000001</v>
          </cell>
          <cell r="C728"/>
          <cell r="D728"/>
          <cell r="E728">
            <v>0.27</v>
          </cell>
          <cell r="F728"/>
          <cell r="K728">
            <v>45446</v>
          </cell>
        </row>
        <row r="729">
          <cell r="A729" t="str">
            <v>6EM/2 23:00</v>
          </cell>
          <cell r="B729">
            <v>7.9490000000000005E-2</v>
          </cell>
          <cell r="C729"/>
          <cell r="D729"/>
          <cell r="E729">
            <v>0.25</v>
          </cell>
          <cell r="F729"/>
          <cell r="K729">
            <v>45446</v>
          </cell>
        </row>
        <row r="730">
          <cell r="A730" t="str">
            <v>7EM/2 23:00</v>
          </cell>
          <cell r="B730">
            <v>5.373E-2</v>
          </cell>
          <cell r="C730"/>
          <cell r="D730"/>
          <cell r="E730">
            <v>0.25</v>
          </cell>
          <cell r="F730"/>
          <cell r="K730">
            <v>45446</v>
          </cell>
        </row>
        <row r="731">
          <cell r="A731" t="str">
            <v>8EM/2 23:00</v>
          </cell>
          <cell r="B731">
            <v>4.267E-2</v>
          </cell>
          <cell r="C731"/>
          <cell r="D731"/>
          <cell r="E731">
            <v>0.22</v>
          </cell>
          <cell r="F731">
            <v>10.29</v>
          </cell>
          <cell r="K731">
            <v>45446</v>
          </cell>
        </row>
        <row r="732">
          <cell r="A732" t="str">
            <v>9EM/2 23:00</v>
          </cell>
          <cell r="B732">
            <v>3.3320000000000002E-2</v>
          </cell>
          <cell r="C732"/>
          <cell r="D732"/>
          <cell r="E732">
            <v>0.21</v>
          </cell>
          <cell r="F732"/>
          <cell r="K732">
            <v>45446</v>
          </cell>
        </row>
        <row r="733">
          <cell r="A733" t="str">
            <v>St 23:00</v>
          </cell>
          <cell r="B733">
            <v>4.9782099999999998</v>
          </cell>
          <cell r="K733">
            <v>45446</v>
          </cell>
        </row>
        <row r="734">
          <cell r="A734" t="str">
            <v>3/2 11-1</v>
          </cell>
          <cell r="B734">
            <v>60.845790000000001</v>
          </cell>
          <cell r="C734">
            <v>0.97058999999999995</v>
          </cell>
          <cell r="H734">
            <v>71126.92</v>
          </cell>
          <cell r="K734">
            <v>45446</v>
          </cell>
        </row>
        <row r="735">
          <cell r="A735" t="str">
            <v>3/2 11-2</v>
          </cell>
          <cell r="B735">
            <v>25.917999999999999</v>
          </cell>
          <cell r="C735">
            <v>0.61819000000000002</v>
          </cell>
          <cell r="K735">
            <v>45446</v>
          </cell>
        </row>
        <row r="736">
          <cell r="A736" t="str">
            <v>3/2 12-1</v>
          </cell>
          <cell r="B736">
            <v>49.760599999999997</v>
          </cell>
          <cell r="C736">
            <v>1.0401499999999999</v>
          </cell>
          <cell r="H736">
            <v>71130.73</v>
          </cell>
          <cell r="K736">
            <v>45446</v>
          </cell>
        </row>
        <row r="737">
          <cell r="A737" t="str">
            <v>3/2 12-2</v>
          </cell>
          <cell r="B737">
            <v>22.593920000000001</v>
          </cell>
          <cell r="C737">
            <v>0.2828</v>
          </cell>
          <cell r="K737">
            <v>45446</v>
          </cell>
        </row>
        <row r="738">
          <cell r="A738" t="str">
            <v>4/3 5-1</v>
          </cell>
          <cell r="B738">
            <v>95.822019999999995</v>
          </cell>
          <cell r="C738">
            <v>5.1176899999999996</v>
          </cell>
          <cell r="H738">
            <v>67234.42</v>
          </cell>
          <cell r="K738">
            <v>45446</v>
          </cell>
        </row>
        <row r="739">
          <cell r="A739" t="str">
            <v>4/3 5-2</v>
          </cell>
          <cell r="B739">
            <v>43.009950000000003</v>
          </cell>
          <cell r="C739">
            <v>2.09796</v>
          </cell>
          <cell r="K739">
            <v>45446</v>
          </cell>
        </row>
        <row r="740">
          <cell r="A740" t="str">
            <v>4/3 6-1</v>
          </cell>
          <cell r="B740">
            <v>80.800830000000005</v>
          </cell>
          <cell r="C740">
            <v>2.4049299999999998</v>
          </cell>
          <cell r="H740">
            <v>67238.03</v>
          </cell>
          <cell r="K740">
            <v>45446</v>
          </cell>
        </row>
        <row r="741">
          <cell r="A741" t="str">
            <v>4/3 6-2</v>
          </cell>
          <cell r="B741">
            <v>41.122889999999998</v>
          </cell>
          <cell r="C741">
            <v>1.84595</v>
          </cell>
          <cell r="K741">
            <v>45446</v>
          </cell>
        </row>
        <row r="742">
          <cell r="A742" t="str">
            <v>401 01:00</v>
          </cell>
          <cell r="B742">
            <v>0.47539999999999999</v>
          </cell>
          <cell r="C742"/>
          <cell r="D742"/>
          <cell r="E742">
            <v>0.09</v>
          </cell>
          <cell r="F742">
            <v>10.46</v>
          </cell>
          <cell r="K742">
            <v>45446</v>
          </cell>
        </row>
        <row r="743">
          <cell r="A743" t="str">
            <v>1EM 01:00</v>
          </cell>
          <cell r="E743">
            <v>0.28999999999999998</v>
          </cell>
          <cell r="F743">
            <v>10.49</v>
          </cell>
          <cell r="K743">
            <v>45446</v>
          </cell>
        </row>
        <row r="744">
          <cell r="A744" t="str">
            <v>1EM/2 01:00</v>
          </cell>
          <cell r="B744"/>
          <cell r="C744"/>
          <cell r="D744"/>
          <cell r="E744">
            <v>0.33</v>
          </cell>
          <cell r="F744">
            <v>10.67</v>
          </cell>
          <cell r="K744">
            <v>45446</v>
          </cell>
        </row>
        <row r="745">
          <cell r="A745" t="str">
            <v>NaOH/2</v>
          </cell>
          <cell r="G745">
            <v>24</v>
          </cell>
          <cell r="K745">
            <v>45446</v>
          </cell>
        </row>
        <row r="746">
          <cell r="A746" t="str">
            <v>4/1 0-0</v>
          </cell>
          <cell r="H746">
            <v>42535.74</v>
          </cell>
          <cell r="I746" t="str">
            <v>22:30</v>
          </cell>
          <cell r="J746" t="str">
            <v>00:00</v>
          </cell>
          <cell r="K746">
            <v>45446</v>
          </cell>
        </row>
        <row r="747">
          <cell r="A747" t="str">
            <v>4/1 1-1</v>
          </cell>
          <cell r="B747">
            <v>59.9283</v>
          </cell>
          <cell r="C747">
            <v>15.34149</v>
          </cell>
          <cell r="H747">
            <v>42539.040000000001</v>
          </cell>
          <cell r="K747">
            <v>45446</v>
          </cell>
        </row>
        <row r="748">
          <cell r="A748" t="str">
            <v>4/1 1-2</v>
          </cell>
          <cell r="B748">
            <v>28.705179999999999</v>
          </cell>
          <cell r="C748">
            <v>7.9199599999999997</v>
          </cell>
          <cell r="K748">
            <v>45446</v>
          </cell>
        </row>
        <row r="749">
          <cell r="A749" t="str">
            <v>4/1 2-1</v>
          </cell>
          <cell r="B749">
            <v>89.92671</v>
          </cell>
          <cell r="C749">
            <v>20.068010000000001</v>
          </cell>
          <cell r="H749">
            <v>42542.61</v>
          </cell>
          <cell r="K749">
            <v>45446</v>
          </cell>
        </row>
        <row r="750">
          <cell r="A750" t="str">
            <v>4/1 2-2</v>
          </cell>
          <cell r="B750">
            <v>45.645519999999998</v>
          </cell>
          <cell r="C750">
            <v>9.2333200000000009</v>
          </cell>
          <cell r="K750">
            <v>45446</v>
          </cell>
        </row>
        <row r="751">
          <cell r="A751" t="str">
            <v>4/3 7-1</v>
          </cell>
          <cell r="B751">
            <v>76.016869999999997</v>
          </cell>
          <cell r="C751">
            <v>1.76081</v>
          </cell>
          <cell r="H751">
            <v>67241.25</v>
          </cell>
          <cell r="K751">
            <v>45446</v>
          </cell>
        </row>
        <row r="752">
          <cell r="A752" t="str">
            <v>4/3 7-2</v>
          </cell>
          <cell r="B752">
            <v>38.906669999999998</v>
          </cell>
          <cell r="C752">
            <v>0.40140999999999999</v>
          </cell>
          <cell r="K752">
            <v>45446</v>
          </cell>
        </row>
        <row r="753">
          <cell r="A753" t="str">
            <v>4/3 8-1</v>
          </cell>
          <cell r="B753">
            <v>59.223550000000003</v>
          </cell>
          <cell r="C753">
            <v>1.79399</v>
          </cell>
          <cell r="H753">
            <v>67244.69</v>
          </cell>
          <cell r="K753">
            <v>45446</v>
          </cell>
        </row>
        <row r="754">
          <cell r="A754" t="str">
            <v>4/3 8-2</v>
          </cell>
          <cell r="B754">
            <v>27.67859</v>
          </cell>
          <cell r="C754">
            <v>0.42731000000000002</v>
          </cell>
          <cell r="K754">
            <v>45446</v>
          </cell>
        </row>
        <row r="755">
          <cell r="A755" t="str">
            <v>401 03:00</v>
          </cell>
          <cell r="B755">
            <v>0.48637999999999998</v>
          </cell>
          <cell r="C755"/>
          <cell r="D755"/>
          <cell r="E755">
            <v>0.08</v>
          </cell>
          <cell r="F755">
            <v>9.74</v>
          </cell>
          <cell r="K755">
            <v>45446</v>
          </cell>
        </row>
        <row r="756">
          <cell r="A756" t="str">
            <v>Qa 03:00</v>
          </cell>
          <cell r="B756">
            <v>3.9788600000000001</v>
          </cell>
          <cell r="K756">
            <v>45446</v>
          </cell>
        </row>
        <row r="757">
          <cell r="A757" t="str">
            <v>1EM 03:00</v>
          </cell>
          <cell r="B757">
            <v>1.8231200000000001</v>
          </cell>
          <cell r="E757">
            <v>0.35</v>
          </cell>
          <cell r="F757">
            <v>10.52</v>
          </cell>
          <cell r="K757">
            <v>45446</v>
          </cell>
        </row>
        <row r="758">
          <cell r="A758" t="str">
            <v>2EM 03:00</v>
          </cell>
          <cell r="B758">
            <v>0.96103000000000005</v>
          </cell>
          <cell r="E758">
            <v>0.3</v>
          </cell>
          <cell r="K758">
            <v>45446</v>
          </cell>
        </row>
        <row r="759">
          <cell r="A759" t="str">
            <v>3EM 03:00</v>
          </cell>
          <cell r="B759">
            <v>0.44129000000000002</v>
          </cell>
          <cell r="E759">
            <v>0.28999999999999998</v>
          </cell>
          <cell r="K759">
            <v>45446</v>
          </cell>
        </row>
        <row r="760">
          <cell r="A760" t="str">
            <v>4EM 03:00</v>
          </cell>
          <cell r="B760">
            <v>0.22586999999999999</v>
          </cell>
          <cell r="E760">
            <v>0.28999999999999998</v>
          </cell>
          <cell r="K760">
            <v>45446</v>
          </cell>
        </row>
        <row r="761">
          <cell r="A761" t="str">
            <v>5EM 03:00</v>
          </cell>
          <cell r="B761">
            <v>0.11953</v>
          </cell>
          <cell r="E761">
            <v>0.27</v>
          </cell>
          <cell r="K761">
            <v>45446</v>
          </cell>
        </row>
        <row r="762">
          <cell r="A762" t="str">
            <v>6EM 03:00</v>
          </cell>
          <cell r="B762">
            <v>9.3479999999999994E-2</v>
          </cell>
          <cell r="E762">
            <v>0.26</v>
          </cell>
          <cell r="K762">
            <v>45446</v>
          </cell>
        </row>
        <row r="763">
          <cell r="A763" t="str">
            <v>7EM 03:00</v>
          </cell>
          <cell r="B763">
            <v>6.2899999999999998E-2</v>
          </cell>
          <cell r="E763">
            <v>0.25</v>
          </cell>
          <cell r="K763">
            <v>45446</v>
          </cell>
        </row>
        <row r="764">
          <cell r="A764" t="str">
            <v>8EM 03:00</v>
          </cell>
          <cell r="B764">
            <v>6.1039999999999997E-2</v>
          </cell>
          <cell r="E764">
            <v>0.24</v>
          </cell>
          <cell r="F764">
            <v>10.9</v>
          </cell>
          <cell r="K764">
            <v>45446</v>
          </cell>
        </row>
        <row r="765">
          <cell r="A765" t="str">
            <v>9EM 03:00</v>
          </cell>
          <cell r="B765">
            <v>4.7980000000000002E-2</v>
          </cell>
          <cell r="E765">
            <v>0.22</v>
          </cell>
          <cell r="K765">
            <v>45446</v>
          </cell>
        </row>
        <row r="766">
          <cell r="A766" t="str">
            <v>1EM/2 03:00</v>
          </cell>
          <cell r="B766">
            <v>1.7727999999999999</v>
          </cell>
          <cell r="C766"/>
          <cell r="D766"/>
          <cell r="E766">
            <v>0.32</v>
          </cell>
          <cell r="F766">
            <v>10.74</v>
          </cell>
          <cell r="K766">
            <v>45446</v>
          </cell>
        </row>
        <row r="767">
          <cell r="A767" t="str">
            <v>2EM/2 03:00</v>
          </cell>
          <cell r="B767">
            <v>2.1000899999999998</v>
          </cell>
          <cell r="C767"/>
          <cell r="D767"/>
          <cell r="E767">
            <v>0.32</v>
          </cell>
          <cell r="F767"/>
          <cell r="K767">
            <v>45446</v>
          </cell>
        </row>
        <row r="768">
          <cell r="A768" t="str">
            <v>3EM/2 03:00</v>
          </cell>
          <cell r="B768">
            <v>0.85572999999999999</v>
          </cell>
          <cell r="C768"/>
          <cell r="D768"/>
          <cell r="E768">
            <v>0.31</v>
          </cell>
          <cell r="F768"/>
          <cell r="K768">
            <v>45446</v>
          </cell>
        </row>
        <row r="769">
          <cell r="A769" t="str">
            <v>4EM/2 03:00</v>
          </cell>
          <cell r="B769">
            <v>0.39568999999999999</v>
          </cell>
          <cell r="C769"/>
          <cell r="D769"/>
          <cell r="E769">
            <v>0.31</v>
          </cell>
          <cell r="F769"/>
          <cell r="K769">
            <v>45446</v>
          </cell>
        </row>
        <row r="770">
          <cell r="A770" t="str">
            <v>5EM/2 03:00</v>
          </cell>
          <cell r="B770">
            <v>0.17132</v>
          </cell>
          <cell r="C770"/>
          <cell r="D770"/>
          <cell r="E770">
            <v>0.28999999999999998</v>
          </cell>
          <cell r="F770"/>
          <cell r="K770">
            <v>45446</v>
          </cell>
        </row>
        <row r="771">
          <cell r="A771" t="str">
            <v>6EM/2 03:00</v>
          </cell>
          <cell r="B771">
            <v>0.11335000000000001</v>
          </cell>
          <cell r="C771"/>
          <cell r="D771"/>
          <cell r="E771">
            <v>0.28000000000000003</v>
          </cell>
          <cell r="F771"/>
          <cell r="K771">
            <v>45446</v>
          </cell>
        </row>
        <row r="772">
          <cell r="A772" t="str">
            <v>7EM/2 03:00</v>
          </cell>
          <cell r="B772">
            <v>4.8779999999999997E-2</v>
          </cell>
          <cell r="C772"/>
          <cell r="D772"/>
          <cell r="E772">
            <v>0.26</v>
          </cell>
          <cell r="F772"/>
          <cell r="K772">
            <v>45446</v>
          </cell>
        </row>
        <row r="773">
          <cell r="A773" t="str">
            <v>8EM/2 03:00</v>
          </cell>
          <cell r="B773">
            <v>5.3469999999999997E-2</v>
          </cell>
          <cell r="C773"/>
          <cell r="D773"/>
          <cell r="E773">
            <v>0.25</v>
          </cell>
          <cell r="F773">
            <v>10.7</v>
          </cell>
          <cell r="K773">
            <v>45446</v>
          </cell>
        </row>
        <row r="774">
          <cell r="A774" t="str">
            <v>9EM/2 03:00</v>
          </cell>
          <cell r="B774">
            <v>3.6999999999999998E-2</v>
          </cell>
          <cell r="C774"/>
          <cell r="D774"/>
          <cell r="E774">
            <v>0.24</v>
          </cell>
          <cell r="F774"/>
          <cell r="K774">
            <v>45446</v>
          </cell>
        </row>
        <row r="775">
          <cell r="A775" t="str">
            <v>St 03:00</v>
          </cell>
          <cell r="B775">
            <v>4.9923029999999997</v>
          </cell>
          <cell r="K775">
            <v>45446</v>
          </cell>
        </row>
        <row r="776">
          <cell r="A776" t="str">
            <v>ТП-24-7432</v>
          </cell>
          <cell r="B776"/>
          <cell r="C776"/>
          <cell r="D776"/>
          <cell r="E776">
            <v>5</v>
          </cell>
          <cell r="K776">
            <v>45446</v>
          </cell>
        </row>
        <row r="777">
          <cell r="A777" t="str">
            <v>ТП-24-7433</v>
          </cell>
          <cell r="B777">
            <v>0.75510999999999995</v>
          </cell>
          <cell r="C777"/>
          <cell r="D777">
            <v>28.558450000000001</v>
          </cell>
          <cell r="E777"/>
          <cell r="K777">
            <v>45446</v>
          </cell>
        </row>
        <row r="778">
          <cell r="A778" t="str">
            <v>ТП-24-7434</v>
          </cell>
          <cell r="B778">
            <v>0.80794999999999995</v>
          </cell>
          <cell r="C778"/>
          <cell r="D778">
            <v>30.10455</v>
          </cell>
          <cell r="E778"/>
          <cell r="K778">
            <v>45446</v>
          </cell>
        </row>
        <row r="779">
          <cell r="A779" t="str">
            <v>ТП-24-7435</v>
          </cell>
          <cell r="B779">
            <v>3.7400000000000003E-2</v>
          </cell>
          <cell r="C779"/>
          <cell r="D779">
            <v>42.323239999999998</v>
          </cell>
          <cell r="E779"/>
          <cell r="K779">
            <v>45446</v>
          </cell>
        </row>
        <row r="780">
          <cell r="A780" t="str">
            <v>ТП-24-7436</v>
          </cell>
          <cell r="B780">
            <v>4.2720000000000001E-2</v>
          </cell>
          <cell r="C780"/>
          <cell r="D780">
            <v>45.364269999999998</v>
          </cell>
          <cell r="E780"/>
          <cell r="K780">
            <v>45446</v>
          </cell>
        </row>
        <row r="781">
          <cell r="A781" t="str">
            <v>1EM 05:00</v>
          </cell>
          <cell r="E781">
            <v>0.47</v>
          </cell>
          <cell r="F781">
            <v>10.28</v>
          </cell>
          <cell r="K781">
            <v>45446</v>
          </cell>
        </row>
        <row r="782">
          <cell r="A782" t="str">
            <v>1EM/2 05:00</v>
          </cell>
          <cell r="B782"/>
          <cell r="C782"/>
          <cell r="D782"/>
          <cell r="E782">
            <v>0.26</v>
          </cell>
          <cell r="F782">
            <v>10.54</v>
          </cell>
          <cell r="K782">
            <v>45446</v>
          </cell>
        </row>
        <row r="783">
          <cell r="A783" t="str">
            <v>401 05:00</v>
          </cell>
          <cell r="B783">
            <v>0.49559999999999998</v>
          </cell>
          <cell r="C783"/>
          <cell r="D783"/>
          <cell r="E783">
            <v>0.09</v>
          </cell>
          <cell r="F783">
            <v>10.39</v>
          </cell>
          <cell r="K783">
            <v>45446</v>
          </cell>
        </row>
        <row r="784">
          <cell r="A784" t="str">
            <v>4/1 3-1</v>
          </cell>
          <cell r="B784">
            <v>105.901</v>
          </cell>
          <cell r="C784">
            <v>16.685690000000001</v>
          </cell>
          <cell r="H784">
            <v>42546.11</v>
          </cell>
          <cell r="K784">
            <v>45446</v>
          </cell>
        </row>
        <row r="785">
          <cell r="A785" t="str">
            <v>4/1 3-2</v>
          </cell>
          <cell r="B785">
            <v>49.129910000000002</v>
          </cell>
          <cell r="C785">
            <v>7.9556399999999998</v>
          </cell>
          <cell r="K785">
            <v>45446</v>
          </cell>
        </row>
        <row r="786">
          <cell r="A786" t="str">
            <v>4/1 4-1</v>
          </cell>
          <cell r="B786">
            <v>96.519729999999996</v>
          </cell>
          <cell r="C786">
            <v>12.00536</v>
          </cell>
          <cell r="H786">
            <v>42549.62</v>
          </cell>
          <cell r="K786">
            <v>45446</v>
          </cell>
        </row>
        <row r="787">
          <cell r="A787" t="str">
            <v>4/1 4-2</v>
          </cell>
          <cell r="B787">
            <v>34.951360000000001</v>
          </cell>
          <cell r="C787">
            <v>6.1950200000000004</v>
          </cell>
          <cell r="K787">
            <v>45446</v>
          </cell>
        </row>
        <row r="788">
          <cell r="A788" t="str">
            <v>4/2 0-0</v>
          </cell>
          <cell r="H788">
            <v>71139.02</v>
          </cell>
          <cell r="I788" t="str">
            <v>01:30</v>
          </cell>
          <cell r="J788" t="str">
            <v>03:00</v>
          </cell>
          <cell r="K788">
            <v>45446</v>
          </cell>
        </row>
        <row r="789">
          <cell r="A789" t="str">
            <v>4/2 1-1</v>
          </cell>
          <cell r="B789">
            <v>98.231530000000006</v>
          </cell>
          <cell r="C789">
            <v>23.126329999999999</v>
          </cell>
          <cell r="H789">
            <v>71142.710000000006</v>
          </cell>
          <cell r="K789">
            <v>45446</v>
          </cell>
        </row>
        <row r="790">
          <cell r="A790" t="str">
            <v>4/2 1-2</v>
          </cell>
          <cell r="B790">
            <v>72.033720000000002</v>
          </cell>
          <cell r="C790">
            <v>19.9068</v>
          </cell>
          <cell r="K790">
            <v>45446</v>
          </cell>
        </row>
        <row r="791">
          <cell r="A791" t="str">
            <v>4/3 9-1</v>
          </cell>
          <cell r="B791">
            <v>49.804679999999998</v>
          </cell>
          <cell r="C791">
            <v>0.99260000000000004</v>
          </cell>
          <cell r="H791">
            <v>67248.070000000007</v>
          </cell>
          <cell r="K791">
            <v>45446</v>
          </cell>
        </row>
        <row r="792">
          <cell r="A792" t="str">
            <v>4/3 9-2</v>
          </cell>
          <cell r="B792">
            <v>23.025790000000001</v>
          </cell>
          <cell r="C792">
            <v>0</v>
          </cell>
          <cell r="K792">
            <v>45446</v>
          </cell>
        </row>
        <row r="793">
          <cell r="A793" t="str">
            <v>4/3 10-1</v>
          </cell>
          <cell r="B793">
            <v>41.388080000000002</v>
          </cell>
          <cell r="C793">
            <v>1.33721</v>
          </cell>
          <cell r="H793">
            <v>67251.41</v>
          </cell>
          <cell r="K793">
            <v>45446</v>
          </cell>
        </row>
        <row r="794">
          <cell r="A794" t="str">
            <v>4/3 10-2</v>
          </cell>
          <cell r="B794">
            <v>18.790849999999999</v>
          </cell>
          <cell r="C794">
            <v>0</v>
          </cell>
          <cell r="K794">
            <v>45446</v>
          </cell>
        </row>
        <row r="795">
          <cell r="A795" t="str">
            <v>Day</v>
          </cell>
          <cell r="B795"/>
          <cell r="C795" t="str">
            <v xml:space="preserve"> </v>
          </cell>
          <cell r="D795" t="str">
            <v xml:space="preserve"> </v>
          </cell>
          <cell r="E795"/>
          <cell r="F795">
            <v>45446</v>
          </cell>
          <cell r="G795" t="str">
            <v xml:space="preserve"> 2 Смена</v>
          </cell>
          <cell r="H795"/>
          <cell r="I795"/>
          <cell r="J795"/>
          <cell r="K795">
            <v>45446</v>
          </cell>
        </row>
        <row r="796">
          <cell r="A796" t="str">
            <v>4/1 5-1</v>
          </cell>
          <cell r="B796">
            <v>76.895359999999997</v>
          </cell>
          <cell r="C796">
            <v>6.0780700000000003</v>
          </cell>
          <cell r="H796">
            <v>42553.21</v>
          </cell>
          <cell r="K796">
            <v>45446</v>
          </cell>
        </row>
        <row r="797">
          <cell r="A797" t="str">
            <v>4/1 5-2</v>
          </cell>
          <cell r="B797">
            <v>31.498940000000001</v>
          </cell>
          <cell r="C797">
            <v>5.2566100000000002</v>
          </cell>
          <cell r="K797">
            <v>45446</v>
          </cell>
        </row>
        <row r="798">
          <cell r="A798" t="str">
            <v>4/1 6-1</v>
          </cell>
          <cell r="B798">
            <v>58.462319999999998</v>
          </cell>
          <cell r="C798">
            <v>3.8468900000000001</v>
          </cell>
          <cell r="H798">
            <v>42556.54</v>
          </cell>
          <cell r="K798">
            <v>45446</v>
          </cell>
        </row>
        <row r="799">
          <cell r="A799" t="str">
            <v>4/1 6-2</v>
          </cell>
          <cell r="B799">
            <v>27.916730000000001</v>
          </cell>
          <cell r="C799">
            <v>1.5836300000000001</v>
          </cell>
          <cell r="K799">
            <v>45446</v>
          </cell>
        </row>
        <row r="800">
          <cell r="A800" t="str">
            <v>4/2 2-1</v>
          </cell>
          <cell r="B800">
            <v>101.866</v>
          </cell>
          <cell r="C800">
            <v>20.402809999999999</v>
          </cell>
          <cell r="H800">
            <v>71146.509999999995</v>
          </cell>
          <cell r="K800">
            <v>45446</v>
          </cell>
        </row>
        <row r="801">
          <cell r="A801" t="str">
            <v>4/2 2-2</v>
          </cell>
          <cell r="B801">
            <v>73.05095</v>
          </cell>
          <cell r="C801">
            <v>16.272469999999998</v>
          </cell>
          <cell r="K801">
            <v>45446</v>
          </cell>
        </row>
        <row r="802">
          <cell r="A802" t="str">
            <v>4/2 3-1</v>
          </cell>
          <cell r="B802">
            <v>87.618170000000006</v>
          </cell>
          <cell r="C802">
            <v>17.10305</v>
          </cell>
          <cell r="H802">
            <v>71150</v>
          </cell>
          <cell r="K802">
            <v>45446</v>
          </cell>
        </row>
        <row r="803">
          <cell r="A803" t="str">
            <v>4/2 3-2</v>
          </cell>
          <cell r="B803">
            <v>70.665970000000002</v>
          </cell>
          <cell r="C803">
            <v>14.262840000000001</v>
          </cell>
          <cell r="K803">
            <v>45446</v>
          </cell>
        </row>
        <row r="804">
          <cell r="A804" t="str">
            <v>4/3 11-1</v>
          </cell>
          <cell r="B804">
            <v>27.639890000000001</v>
          </cell>
          <cell r="C804">
            <v>0.68594999999999995</v>
          </cell>
          <cell r="H804">
            <v>67254.86</v>
          </cell>
          <cell r="J804" t="str">
            <v>05:00</v>
          </cell>
          <cell r="K804">
            <v>45446</v>
          </cell>
        </row>
        <row r="805">
          <cell r="A805" t="str">
            <v>4/3 11-2</v>
          </cell>
          <cell r="B805">
            <v>11.92564</v>
          </cell>
          <cell r="C805">
            <v>0</v>
          </cell>
          <cell r="K805">
            <v>45446</v>
          </cell>
        </row>
        <row r="806">
          <cell r="A806" t="str">
            <v>401 07:00</v>
          </cell>
          <cell r="B806">
            <v>0.44142999999999999</v>
          </cell>
          <cell r="E806">
            <v>0.09</v>
          </cell>
          <cell r="F806">
            <v>9.94</v>
          </cell>
          <cell r="K806">
            <v>45446</v>
          </cell>
        </row>
        <row r="807">
          <cell r="A807" t="str">
            <v>Qa 07:00</v>
          </cell>
          <cell r="B807">
            <v>3.96177</v>
          </cell>
          <cell r="C807">
            <v>0.99953000000000003</v>
          </cell>
          <cell r="D807">
            <v>0.98995999999999995</v>
          </cell>
          <cell r="K807">
            <v>45446</v>
          </cell>
        </row>
        <row r="808">
          <cell r="A808" t="str">
            <v>1EM 07:00</v>
          </cell>
          <cell r="B808">
            <v>1.81287</v>
          </cell>
          <cell r="C808">
            <v>0.29942000000000002</v>
          </cell>
          <cell r="D808">
            <v>26.95241</v>
          </cell>
          <cell r="E808">
            <v>0.37</v>
          </cell>
          <cell r="F808">
            <v>10.73</v>
          </cell>
          <cell r="K808">
            <v>45446</v>
          </cell>
        </row>
        <row r="809">
          <cell r="A809" t="str">
            <v>2EM 07:00</v>
          </cell>
          <cell r="B809">
            <v>0.88763000000000003</v>
          </cell>
          <cell r="C809">
            <v>0.26118999999999998</v>
          </cell>
          <cell r="D809">
            <v>33.200479999999999</v>
          </cell>
          <cell r="E809">
            <v>0.33</v>
          </cell>
          <cell r="K809">
            <v>45446</v>
          </cell>
        </row>
        <row r="810">
          <cell r="A810" t="str">
            <v>3EM 07:00</v>
          </cell>
          <cell r="B810">
            <v>0.51858000000000004</v>
          </cell>
          <cell r="C810">
            <v>0.22897000000000001</v>
          </cell>
          <cell r="D810">
            <v>29.415050000000001</v>
          </cell>
          <cell r="E810">
            <v>0.3</v>
          </cell>
          <cell r="K810">
            <v>45446</v>
          </cell>
        </row>
        <row r="811">
          <cell r="A811" t="str">
            <v>4EM 07:00</v>
          </cell>
          <cell r="B811">
            <v>0.30030000000000001</v>
          </cell>
          <cell r="C811">
            <v>0.18554999999999999</v>
          </cell>
          <cell r="D811">
            <v>35.357610000000001</v>
          </cell>
          <cell r="E811">
            <v>0.26</v>
          </cell>
          <cell r="K811">
            <v>45446</v>
          </cell>
        </row>
        <row r="812">
          <cell r="A812" t="str">
            <v>5EM 07:00</v>
          </cell>
          <cell r="B812">
            <v>0.13305</v>
          </cell>
          <cell r="C812">
            <v>0.12776999999999999</v>
          </cell>
          <cell r="D812">
            <v>33.628189999999996</v>
          </cell>
          <cell r="E812">
            <v>0.23</v>
          </cell>
          <cell r="K812">
            <v>45446</v>
          </cell>
        </row>
        <row r="813">
          <cell r="A813" t="str">
            <v>6EM 07:00</v>
          </cell>
          <cell r="B813">
            <v>8.0430000000000001E-2</v>
          </cell>
          <cell r="C813">
            <v>0.10299</v>
          </cell>
          <cell r="D813">
            <v>36.996070000000003</v>
          </cell>
          <cell r="E813">
            <v>0.22</v>
          </cell>
          <cell r="K813">
            <v>45446</v>
          </cell>
        </row>
        <row r="814">
          <cell r="A814" t="str">
            <v>7EM 07:00</v>
          </cell>
          <cell r="B814">
            <v>5.994E-2</v>
          </cell>
          <cell r="C814">
            <v>9.2770000000000005E-2</v>
          </cell>
          <cell r="D814">
            <v>35.348489999999998</v>
          </cell>
          <cell r="E814">
            <v>0.22</v>
          </cell>
          <cell r="K814">
            <v>45446</v>
          </cell>
        </row>
        <row r="815">
          <cell r="A815" t="str">
            <v>8EM 07:00</v>
          </cell>
          <cell r="B815">
            <v>5.2569999999999999E-2</v>
          </cell>
          <cell r="C815">
            <v>8.702E-2</v>
          </cell>
          <cell r="D815">
            <v>36.348370000000003</v>
          </cell>
          <cell r="E815">
            <v>0.2</v>
          </cell>
          <cell r="F815">
            <v>10.46</v>
          </cell>
          <cell r="K815">
            <v>45446</v>
          </cell>
        </row>
        <row r="816">
          <cell r="A816" t="str">
            <v>9EM 07:00</v>
          </cell>
          <cell r="B816">
            <v>4.5260000000000002E-2</v>
          </cell>
          <cell r="C816">
            <v>8.2030000000000006E-2</v>
          </cell>
          <cell r="D816">
            <v>39.17483</v>
          </cell>
          <cell r="E816">
            <v>0.2</v>
          </cell>
          <cell r="K816">
            <v>45446</v>
          </cell>
        </row>
        <row r="817">
          <cell r="A817" t="str">
            <v>1EM/2 07:00</v>
          </cell>
          <cell r="B817">
            <v>1.8079799999999999</v>
          </cell>
          <cell r="C817">
            <v>0.28924</v>
          </cell>
          <cell r="D817">
            <v>22.293469999999999</v>
          </cell>
          <cell r="E817">
            <v>0.28000000000000003</v>
          </cell>
          <cell r="F817">
            <v>10.69</v>
          </cell>
          <cell r="K817">
            <v>45446</v>
          </cell>
        </row>
        <row r="818">
          <cell r="A818" t="str">
            <v>2EM/2 07:00</v>
          </cell>
          <cell r="B818">
            <v>2.1038700000000001</v>
          </cell>
          <cell r="C818">
            <v>0.35851</v>
          </cell>
          <cell r="D818">
            <v>30.304410000000001</v>
          </cell>
          <cell r="E818">
            <v>0.28000000000000003</v>
          </cell>
          <cell r="F818"/>
          <cell r="K818">
            <v>45446</v>
          </cell>
        </row>
        <row r="819">
          <cell r="A819" t="str">
            <v>3EM/2 07:00</v>
          </cell>
          <cell r="B819">
            <v>0.87192000000000003</v>
          </cell>
          <cell r="C819">
            <v>0.26490999999999998</v>
          </cell>
          <cell r="D819">
            <v>22.07959</v>
          </cell>
          <cell r="E819">
            <v>0.26</v>
          </cell>
          <cell r="F819"/>
          <cell r="K819">
            <v>45446</v>
          </cell>
        </row>
        <row r="820">
          <cell r="A820" t="str">
            <v>4EM/2 07:00</v>
          </cell>
          <cell r="B820">
            <v>0.34549999999999997</v>
          </cell>
          <cell r="C820">
            <v>0.17868999999999999</v>
          </cell>
          <cell r="D820">
            <v>35.438940000000002</v>
          </cell>
          <cell r="E820">
            <v>0.26</v>
          </cell>
          <cell r="F820"/>
          <cell r="K820">
            <v>45446</v>
          </cell>
        </row>
        <row r="821">
          <cell r="A821" t="str">
            <v>5EM/2 07:00</v>
          </cell>
          <cell r="B821">
            <v>0.14163000000000001</v>
          </cell>
          <cell r="C821">
            <v>0.11413</v>
          </cell>
          <cell r="D821">
            <v>28.002790000000001</v>
          </cell>
          <cell r="E821">
            <v>0.25</v>
          </cell>
          <cell r="F821"/>
          <cell r="K821">
            <v>45446</v>
          </cell>
        </row>
        <row r="822">
          <cell r="A822" t="str">
            <v>6EM/2 07:00</v>
          </cell>
          <cell r="B822">
            <v>0.10600999999999999</v>
          </cell>
          <cell r="C822">
            <v>0.11070000000000001</v>
          </cell>
          <cell r="D822">
            <v>27.044319999999999</v>
          </cell>
          <cell r="E822">
            <v>0.24</v>
          </cell>
          <cell r="F822"/>
          <cell r="K822">
            <v>45446</v>
          </cell>
        </row>
        <row r="823">
          <cell r="A823" t="str">
            <v>7EM/2 07:00</v>
          </cell>
          <cell r="B823">
            <v>6.6400000000000001E-2</v>
          </cell>
          <cell r="C823">
            <v>7.6090000000000005E-2</v>
          </cell>
          <cell r="D823">
            <v>35.280430000000003</v>
          </cell>
          <cell r="E823">
            <v>0.24</v>
          </cell>
          <cell r="F823"/>
          <cell r="K823">
            <v>45446</v>
          </cell>
        </row>
        <row r="824">
          <cell r="A824" t="str">
            <v>8EM/2 07:00</v>
          </cell>
          <cell r="B824">
            <v>3.9910000000000001E-2</v>
          </cell>
          <cell r="C824">
            <v>6.8570000000000006E-2</v>
          </cell>
          <cell r="D824">
            <v>32.202689999999997</v>
          </cell>
          <cell r="E824">
            <v>0.22</v>
          </cell>
          <cell r="F824">
            <v>10.28</v>
          </cell>
          <cell r="K824">
            <v>45446</v>
          </cell>
        </row>
        <row r="825">
          <cell r="A825" t="str">
            <v>9EM/2 07:00</v>
          </cell>
          <cell r="B825">
            <v>3.7969999999999997E-2</v>
          </cell>
          <cell r="C825">
            <v>6.3890000000000002E-2</v>
          </cell>
          <cell r="D825">
            <v>36.131309999999999</v>
          </cell>
          <cell r="E825">
            <v>0.22</v>
          </cell>
          <cell r="F825"/>
          <cell r="K825">
            <v>45446</v>
          </cell>
        </row>
        <row r="826">
          <cell r="A826" t="str">
            <v>St 07:00</v>
          </cell>
          <cell r="B826">
            <v>4.9710599999999996</v>
          </cell>
          <cell r="C826">
            <v>1.98184</v>
          </cell>
          <cell r="D826">
            <v>1.9796899999999999</v>
          </cell>
          <cell r="K826">
            <v>45446</v>
          </cell>
        </row>
        <row r="827">
          <cell r="A827" t="str">
            <v>NaOH/3</v>
          </cell>
          <cell r="G827">
            <v>20</v>
          </cell>
          <cell r="K827">
            <v>45446</v>
          </cell>
        </row>
        <row r="828">
          <cell r="A828" t="str">
            <v>4/1 7-1</v>
          </cell>
          <cell r="B828">
            <v>42.447479999999999</v>
          </cell>
          <cell r="C828">
            <v>1.1104700000000001</v>
          </cell>
          <cell r="H828">
            <v>42560.01</v>
          </cell>
          <cell r="K828">
            <v>45446</v>
          </cell>
        </row>
        <row r="829">
          <cell r="A829" t="str">
            <v>4/1 7-2</v>
          </cell>
          <cell r="B829">
            <v>22.837440000000001</v>
          </cell>
          <cell r="C829">
            <v>0.89988000000000001</v>
          </cell>
          <cell r="K829">
            <v>45446</v>
          </cell>
        </row>
        <row r="830">
          <cell r="A830" t="str">
            <v>4/1 8-1</v>
          </cell>
          <cell r="B830">
            <v>43.124699999999997</v>
          </cell>
          <cell r="C830">
            <v>1.2437199999999999</v>
          </cell>
          <cell r="H830">
            <v>42563.43</v>
          </cell>
          <cell r="K830">
            <v>45446</v>
          </cell>
        </row>
        <row r="831">
          <cell r="A831" t="str">
            <v>4/1 8-2</v>
          </cell>
          <cell r="B831">
            <v>18.716699999999999</v>
          </cell>
          <cell r="C831">
            <v>0.96067000000000002</v>
          </cell>
          <cell r="K831">
            <v>45446</v>
          </cell>
        </row>
        <row r="832">
          <cell r="A832" t="str">
            <v>4/2 4-1</v>
          </cell>
          <cell r="B832">
            <v>84.776780000000002</v>
          </cell>
          <cell r="C832">
            <v>13.12965</v>
          </cell>
          <cell r="H832">
            <v>71153.600000000006</v>
          </cell>
          <cell r="K832">
            <v>45446</v>
          </cell>
        </row>
        <row r="833">
          <cell r="A833" t="str">
            <v>4/2 4-2</v>
          </cell>
          <cell r="B833">
            <v>70.164140000000003</v>
          </cell>
          <cell r="C833">
            <v>11.43676</v>
          </cell>
          <cell r="K833">
            <v>45446</v>
          </cell>
        </row>
        <row r="834">
          <cell r="A834" t="str">
            <v>4/2 5-1</v>
          </cell>
          <cell r="B834">
            <v>71.793080000000003</v>
          </cell>
          <cell r="C834">
            <v>9.4101099999999995</v>
          </cell>
          <cell r="H834">
            <v>71157.16</v>
          </cell>
          <cell r="K834">
            <v>45446</v>
          </cell>
        </row>
        <row r="835">
          <cell r="A835" t="str">
            <v>4/2 5-2</v>
          </cell>
          <cell r="B835">
            <v>19.62266</v>
          </cell>
          <cell r="C835">
            <v>0.82201000000000002</v>
          </cell>
          <cell r="K835">
            <v>45446</v>
          </cell>
        </row>
        <row r="836">
          <cell r="A836" t="str">
            <v>401 09:00</v>
          </cell>
          <cell r="B836">
            <v>0.46476000000000001</v>
          </cell>
          <cell r="E836">
            <v>0.08</v>
          </cell>
          <cell r="F836">
            <v>10.41</v>
          </cell>
          <cell r="K836">
            <v>45446</v>
          </cell>
        </row>
        <row r="837">
          <cell r="A837" t="str">
            <v>1EM 09:00</v>
          </cell>
          <cell r="E837">
            <v>0.28000000000000003</v>
          </cell>
          <cell r="F837">
            <v>10.42</v>
          </cell>
          <cell r="K837">
            <v>45446</v>
          </cell>
        </row>
        <row r="838">
          <cell r="A838" t="str">
            <v>1EM/2 09:00</v>
          </cell>
          <cell r="B838"/>
          <cell r="C838"/>
          <cell r="D838"/>
          <cell r="E838">
            <v>0.28000000000000003</v>
          </cell>
          <cell r="F838">
            <v>10.5</v>
          </cell>
          <cell r="K838">
            <v>45446</v>
          </cell>
        </row>
        <row r="839">
          <cell r="A839" t="str">
            <v>4/1 9-1</v>
          </cell>
          <cell r="B839">
            <v>43.67163</v>
          </cell>
          <cell r="C839">
            <v>0.38736999999999999</v>
          </cell>
          <cell r="H839">
            <v>42566.92</v>
          </cell>
          <cell r="K839">
            <v>45446</v>
          </cell>
        </row>
        <row r="840">
          <cell r="A840" t="str">
            <v>4/1 9-2</v>
          </cell>
          <cell r="B840">
            <v>15.485889999999999</v>
          </cell>
          <cell r="C840">
            <v>0</v>
          </cell>
          <cell r="K840">
            <v>45446</v>
          </cell>
        </row>
        <row r="841">
          <cell r="A841" t="str">
            <v>4/1 10-1</v>
          </cell>
          <cell r="B841">
            <v>40.269559999999998</v>
          </cell>
          <cell r="C841">
            <v>0.33904000000000001</v>
          </cell>
          <cell r="H841">
            <v>42570.400000000001</v>
          </cell>
          <cell r="K841">
            <v>45446</v>
          </cell>
        </row>
        <row r="842">
          <cell r="A842" t="str">
            <v>4/1 10-2</v>
          </cell>
          <cell r="B842">
            <v>12.124000000000001</v>
          </cell>
          <cell r="C842">
            <v>0.31342999999999999</v>
          </cell>
          <cell r="K842">
            <v>45446</v>
          </cell>
        </row>
        <row r="843">
          <cell r="A843" t="str">
            <v>4/2 6-1</v>
          </cell>
          <cell r="B843">
            <v>59.72663</v>
          </cell>
          <cell r="C843">
            <v>5.9866099999999998</v>
          </cell>
          <cell r="H843">
            <v>71160.710000000006</v>
          </cell>
          <cell r="K843">
            <v>45446</v>
          </cell>
        </row>
        <row r="844">
          <cell r="A844" t="str">
            <v>4/2 6-2</v>
          </cell>
          <cell r="B844">
            <v>50.404429999999998</v>
          </cell>
          <cell r="C844">
            <v>4.6829700000000001</v>
          </cell>
          <cell r="K844">
            <v>45446</v>
          </cell>
        </row>
        <row r="845">
          <cell r="A845" t="str">
            <v>4/2 7-1</v>
          </cell>
          <cell r="B845">
            <v>73.891459999999995</v>
          </cell>
          <cell r="C845">
            <v>5.35365</v>
          </cell>
          <cell r="H845">
            <v>71164.27</v>
          </cell>
          <cell r="K845">
            <v>45446</v>
          </cell>
        </row>
        <row r="846">
          <cell r="A846" t="str">
            <v>4/2 7-2</v>
          </cell>
          <cell r="B846">
            <v>40.161349999999999</v>
          </cell>
          <cell r="C846">
            <v>2.9866199999999998</v>
          </cell>
          <cell r="K846">
            <v>45446</v>
          </cell>
        </row>
        <row r="847">
          <cell r="A847" t="str">
            <v>5/3 0-0</v>
          </cell>
          <cell r="H847">
            <v>67260.25</v>
          </cell>
          <cell r="I847" t="str">
            <v>06:55</v>
          </cell>
          <cell r="J847" t="str">
            <v>08:00</v>
          </cell>
          <cell r="K847">
            <v>45446</v>
          </cell>
        </row>
        <row r="848">
          <cell r="A848" t="str">
            <v>5/3 1-1</v>
          </cell>
          <cell r="B848">
            <v>37.784999999999997</v>
          </cell>
          <cell r="C848">
            <v>12.789809999999999</v>
          </cell>
          <cell r="H848">
            <v>67263.710000000006</v>
          </cell>
          <cell r="K848">
            <v>45446</v>
          </cell>
        </row>
        <row r="849">
          <cell r="A849" t="str">
            <v>5/3 1-2</v>
          </cell>
          <cell r="B849">
            <v>30.79975</v>
          </cell>
          <cell r="C849">
            <v>7.8702899999999998</v>
          </cell>
          <cell r="K849">
            <v>45446</v>
          </cell>
        </row>
        <row r="850">
          <cell r="A850" t="str">
            <v>5/3 2-1</v>
          </cell>
          <cell r="B850">
            <v>92.475160000000002</v>
          </cell>
          <cell r="C850">
            <v>18.549890000000001</v>
          </cell>
          <cell r="H850">
            <v>67267.22</v>
          </cell>
          <cell r="K850">
            <v>45446</v>
          </cell>
        </row>
        <row r="851">
          <cell r="A851" t="str">
            <v>5/3 2-2</v>
          </cell>
          <cell r="B851">
            <v>50.020470000000003</v>
          </cell>
          <cell r="C851">
            <v>9.3035499999999995</v>
          </cell>
          <cell r="K851">
            <v>45446</v>
          </cell>
        </row>
        <row r="852">
          <cell r="A852" t="str">
            <v>401 11:00</v>
          </cell>
          <cell r="B852">
            <v>0.47053</v>
          </cell>
          <cell r="E852">
            <v>0.08</v>
          </cell>
          <cell r="F852">
            <v>10.02</v>
          </cell>
          <cell r="K852">
            <v>45446</v>
          </cell>
        </row>
        <row r="853">
          <cell r="A853" t="str">
            <v>03.06.2024 night</v>
          </cell>
          <cell r="B853"/>
          <cell r="C853"/>
          <cell r="D853"/>
          <cell r="K853">
            <v>45446</v>
          </cell>
        </row>
        <row r="854">
          <cell r="A854" t="str">
            <v>№</v>
          </cell>
          <cell r="B854" t="str">
            <v>Концентрация раствора, мг/л</v>
          </cell>
          <cell r="C854" t="str">
            <v>Активность, %</v>
          </cell>
          <cell r="D854" t="str">
            <v>Экспозиция, ч</v>
          </cell>
          <cell r="K854">
            <v>45446</v>
          </cell>
        </row>
        <row r="855">
          <cell r="A855"/>
          <cell r="B855"/>
          <cell r="C855"/>
          <cell r="D855"/>
          <cell r="K855">
            <v>45446</v>
          </cell>
        </row>
        <row r="856">
          <cell r="A856"/>
          <cell r="B856"/>
          <cell r="C856"/>
          <cell r="D856"/>
          <cell r="K856">
            <v>45446</v>
          </cell>
        </row>
        <row r="857">
          <cell r="A857" t="str">
            <v xml:space="preserve">До угля </v>
          </cell>
          <cell r="B857">
            <v>5.7759499999999999</v>
          </cell>
          <cell r="C857" t="str">
            <v>-</v>
          </cell>
          <cell r="D857">
            <v>4</v>
          </cell>
          <cell r="K857">
            <v>45446</v>
          </cell>
        </row>
        <row r="858">
          <cell r="A858" t="str">
            <v>in</v>
          </cell>
          <cell r="B858">
            <v>3.1579999999999999</v>
          </cell>
          <cell r="C858">
            <v>45.325011469974633</v>
          </cell>
          <cell r="D858"/>
          <cell r="K858">
            <v>45446</v>
          </cell>
        </row>
        <row r="859">
          <cell r="A859" t="str">
            <v>out</v>
          </cell>
          <cell r="B859">
            <v>2.58467</v>
          </cell>
          <cell r="C859">
            <v>55.251170803071361</v>
          </cell>
          <cell r="D859"/>
          <cell r="K859">
            <v>45446</v>
          </cell>
        </row>
        <row r="860">
          <cell r="A860" t="str">
            <v>Эталон</v>
          </cell>
          <cell r="B860">
            <v>0</v>
          </cell>
          <cell r="C860">
            <v>100</v>
          </cell>
          <cell r="D860"/>
          <cell r="K860">
            <v>45446</v>
          </cell>
        </row>
        <row r="861">
          <cell r="A861" t="str">
            <v>Qa 11:00</v>
          </cell>
          <cell r="B861">
            <v>4.0134299999999996</v>
          </cell>
          <cell r="K861">
            <v>45446</v>
          </cell>
        </row>
        <row r="862">
          <cell r="A862" t="str">
            <v>1EM 11:00</v>
          </cell>
          <cell r="B862">
            <v>1.79478</v>
          </cell>
          <cell r="E862">
            <v>0.24</v>
          </cell>
          <cell r="F862">
            <v>10.81</v>
          </cell>
          <cell r="K862">
            <v>45446</v>
          </cell>
        </row>
        <row r="863">
          <cell r="A863" t="str">
            <v>2EM 11:00</v>
          </cell>
          <cell r="B863">
            <v>0.81816999999999995</v>
          </cell>
          <cell r="E863">
            <v>0.28000000000000003</v>
          </cell>
          <cell r="K863">
            <v>45446</v>
          </cell>
        </row>
        <row r="864">
          <cell r="A864" t="str">
            <v>3EM 11:00</v>
          </cell>
          <cell r="B864">
            <v>0.50988999999999995</v>
          </cell>
          <cell r="E864">
            <v>0.27</v>
          </cell>
          <cell r="K864">
            <v>45446</v>
          </cell>
        </row>
        <row r="865">
          <cell r="A865" t="str">
            <v>4EM 11:00</v>
          </cell>
          <cell r="B865">
            <v>0.28211999999999998</v>
          </cell>
          <cell r="E865">
            <v>0.26</v>
          </cell>
          <cell r="K865">
            <v>45446</v>
          </cell>
        </row>
        <row r="866">
          <cell r="A866" t="str">
            <v>5EM 11:00</v>
          </cell>
          <cell r="B866">
            <v>0.15506</v>
          </cell>
          <cell r="E866">
            <v>0.24</v>
          </cell>
          <cell r="K866">
            <v>45446</v>
          </cell>
        </row>
        <row r="867">
          <cell r="A867" t="str">
            <v>6EM 11:00</v>
          </cell>
          <cell r="B867">
            <v>9.0840000000000004E-2</v>
          </cell>
          <cell r="E867">
            <v>0.23</v>
          </cell>
          <cell r="K867">
            <v>45446</v>
          </cell>
        </row>
        <row r="868">
          <cell r="A868" t="str">
            <v>7EM 11:00</v>
          </cell>
          <cell r="B868">
            <v>8.3589999999999998E-2</v>
          </cell>
          <cell r="E868">
            <v>0.23</v>
          </cell>
          <cell r="K868">
            <v>45446</v>
          </cell>
        </row>
        <row r="869">
          <cell r="A869" t="str">
            <v>8EM 11:00</v>
          </cell>
          <cell r="B869">
            <v>3.7019999999999997E-2</v>
          </cell>
          <cell r="E869">
            <v>0.22</v>
          </cell>
          <cell r="F869">
            <v>9.83</v>
          </cell>
          <cell r="K869">
            <v>45446</v>
          </cell>
        </row>
        <row r="870">
          <cell r="A870" t="str">
            <v>9EM 11:00</v>
          </cell>
          <cell r="B870">
            <v>3.1320000000000001E-2</v>
          </cell>
          <cell r="E870">
            <v>0.22</v>
          </cell>
          <cell r="K870">
            <v>45446</v>
          </cell>
        </row>
        <row r="871">
          <cell r="A871" t="str">
            <v>1EM/2 11:00</v>
          </cell>
          <cell r="B871">
            <v>1.8297399999999999</v>
          </cell>
          <cell r="C871"/>
          <cell r="D871"/>
          <cell r="E871">
            <v>0.25</v>
          </cell>
          <cell r="F871">
            <v>10.58</v>
          </cell>
          <cell r="K871">
            <v>45446</v>
          </cell>
        </row>
        <row r="872">
          <cell r="A872" t="str">
            <v>2EM/2 11:00</v>
          </cell>
          <cell r="B872">
            <v>2.0273699999999999</v>
          </cell>
          <cell r="C872"/>
          <cell r="D872"/>
          <cell r="E872">
            <v>0.28999999999999998</v>
          </cell>
          <cell r="F872"/>
          <cell r="K872">
            <v>45446</v>
          </cell>
        </row>
        <row r="873">
          <cell r="A873" t="str">
            <v>3EM/2 11:00</v>
          </cell>
          <cell r="B873">
            <v>0.72421000000000002</v>
          </cell>
          <cell r="C873"/>
          <cell r="D873"/>
          <cell r="E873">
            <v>0.27</v>
          </cell>
          <cell r="F873"/>
          <cell r="K873">
            <v>45446</v>
          </cell>
        </row>
        <row r="874">
          <cell r="A874" t="str">
            <v>4EM/2 11:00</v>
          </cell>
          <cell r="B874">
            <v>0.35446</v>
          </cell>
          <cell r="C874"/>
          <cell r="D874"/>
          <cell r="E874">
            <v>0.26</v>
          </cell>
          <cell r="F874"/>
          <cell r="K874">
            <v>45446</v>
          </cell>
        </row>
        <row r="875">
          <cell r="A875" t="str">
            <v>5EM/2 11:00</v>
          </cell>
          <cell r="B875">
            <v>0.15128</v>
          </cell>
          <cell r="C875"/>
          <cell r="D875"/>
          <cell r="E875">
            <v>0.24</v>
          </cell>
          <cell r="F875"/>
          <cell r="K875">
            <v>45446</v>
          </cell>
        </row>
        <row r="876">
          <cell r="A876" t="str">
            <v>6EM/2 11:00</v>
          </cell>
          <cell r="B876">
            <v>8.8929999999999995E-2</v>
          </cell>
          <cell r="C876"/>
          <cell r="D876"/>
          <cell r="E876">
            <v>0.22</v>
          </cell>
          <cell r="F876"/>
          <cell r="K876">
            <v>45446</v>
          </cell>
        </row>
        <row r="877">
          <cell r="A877" t="str">
            <v>7EM/2 11:00</v>
          </cell>
          <cell r="B877">
            <v>8.1180000000000002E-2</v>
          </cell>
          <cell r="C877"/>
          <cell r="D877"/>
          <cell r="E877">
            <v>0.2</v>
          </cell>
          <cell r="F877"/>
          <cell r="K877">
            <v>45446</v>
          </cell>
        </row>
        <row r="878">
          <cell r="A878" t="str">
            <v>8EM/2 11:00</v>
          </cell>
          <cell r="B878">
            <v>2.707E-2</v>
          </cell>
          <cell r="C878"/>
          <cell r="D878"/>
          <cell r="E878">
            <v>0.18</v>
          </cell>
          <cell r="F878">
            <v>10.11</v>
          </cell>
          <cell r="K878">
            <v>45446</v>
          </cell>
        </row>
        <row r="879">
          <cell r="A879" t="str">
            <v>9EM/2 11:00</v>
          </cell>
          <cell r="B879">
            <v>2.4989999999999998E-2</v>
          </cell>
          <cell r="C879"/>
          <cell r="D879"/>
          <cell r="E879">
            <v>0.18</v>
          </cell>
          <cell r="F879"/>
          <cell r="K879">
            <v>45446</v>
          </cell>
        </row>
        <row r="880">
          <cell r="A880" t="str">
            <v>St 11:00</v>
          </cell>
          <cell r="B880">
            <v>5.0179499999999999</v>
          </cell>
          <cell r="K880">
            <v>45446</v>
          </cell>
        </row>
        <row r="881">
          <cell r="A881" t="str">
            <v>Blank</v>
          </cell>
          <cell r="B881"/>
          <cell r="C881">
            <v>0</v>
          </cell>
          <cell r="D881">
            <v>0</v>
          </cell>
          <cell r="K881">
            <v>45446</v>
          </cell>
        </row>
        <row r="882">
          <cell r="A882" t="str">
            <v>GBM912-6</v>
          </cell>
          <cell r="B882"/>
          <cell r="C882">
            <v>3.0325000000000002</v>
          </cell>
          <cell r="D882">
            <v>258.50700000000001</v>
          </cell>
          <cell r="K882">
            <v>45446</v>
          </cell>
        </row>
        <row r="883">
          <cell r="A883" t="str">
            <v>ТП-24-7415</v>
          </cell>
          <cell r="B883"/>
          <cell r="C883">
            <v>0.47519</v>
          </cell>
          <cell r="D883">
            <v>74.427610000000001</v>
          </cell>
          <cell r="K883">
            <v>45446</v>
          </cell>
        </row>
        <row r="884">
          <cell r="A884" t="str">
            <v>ТП-24-7416</v>
          </cell>
          <cell r="B884"/>
          <cell r="C884">
            <v>0.45828999999999998</v>
          </cell>
          <cell r="D884">
            <v>68.099450000000004</v>
          </cell>
          <cell r="K884">
            <v>45446</v>
          </cell>
        </row>
        <row r="885">
          <cell r="A885" t="str">
            <v>ТП-24-7417</v>
          </cell>
          <cell r="B885"/>
          <cell r="C885">
            <v>0.42681000000000002</v>
          </cell>
          <cell r="D885">
            <v>67.043000000000006</v>
          </cell>
          <cell r="K885">
            <v>45446</v>
          </cell>
        </row>
        <row r="886">
          <cell r="A886" t="str">
            <v>ТП-24-7418</v>
          </cell>
          <cell r="B886"/>
          <cell r="C886">
            <v>0.20627999999999999</v>
          </cell>
          <cell r="D886">
            <v>80.412310000000005</v>
          </cell>
          <cell r="K886">
            <v>45446</v>
          </cell>
        </row>
        <row r="887">
          <cell r="A887" t="str">
            <v>ТП-24-7419</v>
          </cell>
          <cell r="B887"/>
          <cell r="C887">
            <v>0.22986000000000001</v>
          </cell>
          <cell r="D887">
            <v>81.575779999999995</v>
          </cell>
          <cell r="K887">
            <v>45446</v>
          </cell>
        </row>
        <row r="888">
          <cell r="A888" t="str">
            <v>ТП-24-7420</v>
          </cell>
          <cell r="B888"/>
          <cell r="C888">
            <v>0.27456000000000003</v>
          </cell>
          <cell r="D888">
            <v>79.521320000000003</v>
          </cell>
          <cell r="K888">
            <v>45446</v>
          </cell>
        </row>
        <row r="889">
          <cell r="A889" t="str">
            <v>ТП-24-7421</v>
          </cell>
          <cell r="B889"/>
          <cell r="C889">
            <v>0.18912000000000001</v>
          </cell>
          <cell r="D889">
            <v>73.476460000000003</v>
          </cell>
          <cell r="K889">
            <v>45446</v>
          </cell>
        </row>
        <row r="890">
          <cell r="A890" t="str">
            <v>ТП-24-7422</v>
          </cell>
          <cell r="B890"/>
          <cell r="C890">
            <v>0.19497</v>
          </cell>
          <cell r="D890">
            <v>70.536429999999996</v>
          </cell>
          <cell r="K890">
            <v>45446</v>
          </cell>
        </row>
        <row r="891">
          <cell r="A891" t="str">
            <v>ТП-24-7423</v>
          </cell>
          <cell r="B891"/>
          <cell r="C891">
            <v>0.18618000000000001</v>
          </cell>
          <cell r="D891">
            <v>69.062150000000003</v>
          </cell>
          <cell r="K891">
            <v>45446</v>
          </cell>
        </row>
        <row r="892">
          <cell r="A892" t="str">
            <v>ТП-24-7424</v>
          </cell>
          <cell r="B892"/>
          <cell r="C892">
            <v>0.36796000000000001</v>
          </cell>
          <cell r="D892">
            <v>79.466459999999998</v>
          </cell>
          <cell r="K892">
            <v>45446</v>
          </cell>
        </row>
        <row r="893">
          <cell r="A893" t="str">
            <v>ТП-24-7425</v>
          </cell>
          <cell r="B893"/>
          <cell r="C893">
            <v>0.29712</v>
          </cell>
          <cell r="D893">
            <v>74.467699999999994</v>
          </cell>
          <cell r="K893">
            <v>45446</v>
          </cell>
        </row>
        <row r="894">
          <cell r="A894" t="str">
            <v>ТП-24-7426</v>
          </cell>
          <cell r="B894"/>
          <cell r="C894">
            <v>0.36342999999999998</v>
          </cell>
          <cell r="D894">
            <v>77.258529999999993</v>
          </cell>
          <cell r="K894">
            <v>45446</v>
          </cell>
        </row>
        <row r="895">
          <cell r="A895" t="str">
            <v>401 13:00</v>
          </cell>
          <cell r="B895">
            <v>0.40627000000000002</v>
          </cell>
          <cell r="E895">
            <v>0.08</v>
          </cell>
          <cell r="F895">
            <v>9.86</v>
          </cell>
          <cell r="K895">
            <v>45446</v>
          </cell>
        </row>
        <row r="896">
          <cell r="A896" t="str">
            <v>1EM 13:00</v>
          </cell>
          <cell r="E896">
            <v>0.24</v>
          </cell>
          <cell r="F896">
            <v>10.39</v>
          </cell>
          <cell r="K896">
            <v>45446</v>
          </cell>
        </row>
        <row r="897">
          <cell r="A897" t="str">
            <v>1EM/2 13:00</v>
          </cell>
          <cell r="B897"/>
          <cell r="C897"/>
          <cell r="D897"/>
          <cell r="E897">
            <v>0.3</v>
          </cell>
          <cell r="F897">
            <v>10.36</v>
          </cell>
          <cell r="K897">
            <v>45446</v>
          </cell>
        </row>
        <row r="898">
          <cell r="A898" t="str">
            <v>4/1 11-1</v>
          </cell>
          <cell r="B898">
            <v>24.32544</v>
          </cell>
          <cell r="C898">
            <v>0.24464</v>
          </cell>
          <cell r="H898">
            <v>42573.79</v>
          </cell>
          <cell r="K898">
            <v>45446</v>
          </cell>
        </row>
        <row r="899">
          <cell r="A899" t="str">
            <v>4/1 11-2</v>
          </cell>
          <cell r="B899">
            <v>11.32996</v>
          </cell>
          <cell r="C899">
            <v>0</v>
          </cell>
          <cell r="K899">
            <v>45446</v>
          </cell>
        </row>
        <row r="900">
          <cell r="A900" t="str">
            <v>4/1 12-1</v>
          </cell>
          <cell r="B900">
            <v>27.802140000000001</v>
          </cell>
          <cell r="C900">
            <v>0.29996</v>
          </cell>
          <cell r="H900">
            <v>42577.17</v>
          </cell>
          <cell r="J900" t="str">
            <v>12:00</v>
          </cell>
          <cell r="K900">
            <v>45446</v>
          </cell>
        </row>
        <row r="901">
          <cell r="A901" t="str">
            <v>4/1 12-2</v>
          </cell>
          <cell r="B901">
            <v>9.3682700000000008</v>
          </cell>
          <cell r="C901">
            <v>0.27934999999999999</v>
          </cell>
          <cell r="K901">
            <v>45446</v>
          </cell>
        </row>
        <row r="902">
          <cell r="A902" t="str">
            <v>4/2 8-1</v>
          </cell>
          <cell r="B902">
            <v>59.63044</v>
          </cell>
          <cell r="C902">
            <v>2.5736699999999999</v>
          </cell>
          <cell r="H902">
            <v>71167.75</v>
          </cell>
          <cell r="K902">
            <v>45446</v>
          </cell>
        </row>
        <row r="903">
          <cell r="A903" t="str">
            <v>4/2 8-2</v>
          </cell>
          <cell r="B903">
            <v>28.679200000000002</v>
          </cell>
          <cell r="C903">
            <v>1.3262400000000001</v>
          </cell>
          <cell r="K903">
            <v>45446</v>
          </cell>
        </row>
        <row r="904">
          <cell r="A904" t="str">
            <v>4/2 9-1</v>
          </cell>
          <cell r="B904">
            <v>52.386609999999997</v>
          </cell>
          <cell r="C904">
            <v>1.36243</v>
          </cell>
          <cell r="H904">
            <v>71171.199999999997</v>
          </cell>
          <cell r="K904">
            <v>45446</v>
          </cell>
        </row>
        <row r="905">
          <cell r="A905" t="str">
            <v>4/2 9-2</v>
          </cell>
          <cell r="B905">
            <v>32.801659999999998</v>
          </cell>
          <cell r="C905">
            <v>0.93300000000000005</v>
          </cell>
          <cell r="K905">
            <v>45446</v>
          </cell>
        </row>
        <row r="906">
          <cell r="A906" t="str">
            <v>5/3 3-1</v>
          </cell>
          <cell r="B906">
            <v>96.281819999999996</v>
          </cell>
          <cell r="C906">
            <v>13.302440000000001</v>
          </cell>
          <cell r="H906">
            <v>67270.789999999994</v>
          </cell>
          <cell r="K906">
            <v>45446</v>
          </cell>
        </row>
        <row r="907">
          <cell r="A907" t="str">
            <v>5/3 3-2</v>
          </cell>
          <cell r="B907">
            <v>64.910449999999997</v>
          </cell>
          <cell r="C907">
            <v>8.3636199999999992</v>
          </cell>
          <cell r="K907">
            <v>45446</v>
          </cell>
        </row>
        <row r="908">
          <cell r="A908" t="str">
            <v>5/3 4-1</v>
          </cell>
          <cell r="B908">
            <v>87.56035</v>
          </cell>
          <cell r="C908">
            <v>9.5636100000000006</v>
          </cell>
          <cell r="H908">
            <v>67274.149999999994</v>
          </cell>
          <cell r="K908">
            <v>45446</v>
          </cell>
        </row>
        <row r="909">
          <cell r="A909" t="str">
            <v>5/3 4-2</v>
          </cell>
          <cell r="B909">
            <v>45.506520000000002</v>
          </cell>
          <cell r="C909">
            <v>3.6575199999999999</v>
          </cell>
          <cell r="K909">
            <v>45446</v>
          </cell>
        </row>
        <row r="910">
          <cell r="A910" t="str">
            <v>ТП-24-7285</v>
          </cell>
          <cell r="B910">
            <v>2.22966</v>
          </cell>
          <cell r="C910"/>
          <cell r="D910">
            <v>26.516290000000001</v>
          </cell>
          <cell r="K910">
            <v>45446</v>
          </cell>
        </row>
        <row r="911">
          <cell r="A911" t="str">
            <v>ТП-24-7286</v>
          </cell>
          <cell r="B911">
            <v>1.10521</v>
          </cell>
          <cell r="C911"/>
          <cell r="D911">
            <v>37.288379999999997</v>
          </cell>
          <cell r="K911">
            <v>45446</v>
          </cell>
        </row>
        <row r="912">
          <cell r="A912" t="str">
            <v>ТП-24-7287</v>
          </cell>
          <cell r="B912">
            <v>0.54644999999999999</v>
          </cell>
          <cell r="C912"/>
          <cell r="D912">
            <v>28.378070000000001</v>
          </cell>
          <cell r="K912">
            <v>45446</v>
          </cell>
        </row>
        <row r="913">
          <cell r="A913" t="str">
            <v>ТП-24-7288</v>
          </cell>
          <cell r="B913">
            <v>0.28391</v>
          </cell>
          <cell r="C913"/>
          <cell r="D913">
            <v>40.554220000000001</v>
          </cell>
          <cell r="K913">
            <v>45446</v>
          </cell>
        </row>
        <row r="914">
          <cell r="A914" t="str">
            <v>ТП-24-7289</v>
          </cell>
          <cell r="B914">
            <v>0.12207999999999999</v>
          </cell>
          <cell r="C914"/>
          <cell r="D914">
            <v>34.861669999999997</v>
          </cell>
          <cell r="K914">
            <v>45446</v>
          </cell>
        </row>
        <row r="915">
          <cell r="A915" t="str">
            <v>ТП-24-7290</v>
          </cell>
          <cell r="B915">
            <v>7.2239999999999999E-2</v>
          </cell>
          <cell r="C915"/>
          <cell r="D915">
            <v>30.715430000000001</v>
          </cell>
          <cell r="K915">
            <v>45446</v>
          </cell>
        </row>
        <row r="916">
          <cell r="A916" t="str">
            <v>ТП-24-7291</v>
          </cell>
          <cell r="B916">
            <v>6.4369999999999997E-2</v>
          </cell>
          <cell r="C916"/>
          <cell r="D916">
            <v>30.549769999999999</v>
          </cell>
          <cell r="K916">
            <v>45446</v>
          </cell>
        </row>
        <row r="917">
          <cell r="A917" t="str">
            <v>ТП-24-7292</v>
          </cell>
          <cell r="B917">
            <v>6.4879999999999993E-2</v>
          </cell>
          <cell r="C917"/>
          <cell r="D917">
            <v>32.435020000000002</v>
          </cell>
          <cell r="K917">
            <v>45446</v>
          </cell>
        </row>
        <row r="918">
          <cell r="A918" t="str">
            <v>ТП-24-7293</v>
          </cell>
          <cell r="B918">
            <v>2.38388</v>
          </cell>
          <cell r="C918"/>
          <cell r="D918">
            <v>38.343420000000002</v>
          </cell>
          <cell r="K918">
            <v>45446</v>
          </cell>
        </row>
        <row r="919">
          <cell r="A919" t="str">
            <v>ТП-24-7294</v>
          </cell>
          <cell r="B919">
            <v>2.2657500000000002</v>
          </cell>
          <cell r="C919"/>
          <cell r="D919">
            <v>37.698630000000001</v>
          </cell>
          <cell r="K919">
            <v>45446</v>
          </cell>
        </row>
        <row r="920">
          <cell r="A920" t="str">
            <v>ТП-24-7295</v>
          </cell>
          <cell r="B920">
            <v>1.10002</v>
          </cell>
          <cell r="C920"/>
          <cell r="D920">
            <v>52.837310000000002</v>
          </cell>
          <cell r="K920">
            <v>45446</v>
          </cell>
        </row>
        <row r="921">
          <cell r="A921" t="str">
            <v>ТП-24-7296</v>
          </cell>
          <cell r="B921">
            <v>0.73416999999999999</v>
          </cell>
          <cell r="C921"/>
          <cell r="D921">
            <v>45.681109999999997</v>
          </cell>
          <cell r="K921">
            <v>45446</v>
          </cell>
        </row>
        <row r="922">
          <cell r="A922" t="str">
            <v>ТП-24-7297</v>
          </cell>
          <cell r="B922">
            <v>0.28455999999999998</v>
          </cell>
          <cell r="C922"/>
          <cell r="D922">
            <v>39.665730000000003</v>
          </cell>
          <cell r="K922">
            <v>45446</v>
          </cell>
        </row>
        <row r="923">
          <cell r="A923" t="str">
            <v>ТП-24-7298</v>
          </cell>
          <cell r="B923">
            <v>0.16875000000000001</v>
          </cell>
          <cell r="C923"/>
          <cell r="D923">
            <v>48.580280000000002</v>
          </cell>
          <cell r="K923">
            <v>45446</v>
          </cell>
        </row>
        <row r="924">
          <cell r="A924" t="str">
            <v>ТП-24-7299</v>
          </cell>
          <cell r="B924">
            <v>0.18</v>
          </cell>
          <cell r="C924"/>
          <cell r="D924">
            <v>39.88843</v>
          </cell>
          <cell r="K924">
            <v>45446</v>
          </cell>
        </row>
        <row r="925">
          <cell r="A925" t="str">
            <v>ТП-24-7300</v>
          </cell>
          <cell r="B925">
            <v>0.13</v>
          </cell>
          <cell r="C925"/>
          <cell r="D925">
            <v>30.991849999999999</v>
          </cell>
          <cell r="K925">
            <v>45446</v>
          </cell>
        </row>
        <row r="926">
          <cell r="A926" t="str">
            <v>ТП-24-7301</v>
          </cell>
          <cell r="B926">
            <v>0.08</v>
          </cell>
          <cell r="C926"/>
          <cell r="D926">
            <v>39.55545</v>
          </cell>
          <cell r="K926">
            <v>45446</v>
          </cell>
        </row>
        <row r="927">
          <cell r="A927" t="str">
            <v>ТП-24-7302</v>
          </cell>
          <cell r="B927">
            <v>0</v>
          </cell>
          <cell r="C927"/>
          <cell r="D927">
            <v>0</v>
          </cell>
          <cell r="K927">
            <v>45446</v>
          </cell>
        </row>
        <row r="928">
          <cell r="A928" t="str">
            <v>ТП-24-7303</v>
          </cell>
          <cell r="B928">
            <v>0</v>
          </cell>
          <cell r="C928"/>
          <cell r="D928">
            <v>0</v>
          </cell>
          <cell r="K928">
            <v>45446</v>
          </cell>
        </row>
        <row r="929">
          <cell r="A929" t="str">
            <v>ТП-24-7304</v>
          </cell>
          <cell r="B929">
            <v>0</v>
          </cell>
          <cell r="C929"/>
          <cell r="D929">
            <v>0</v>
          </cell>
          <cell r="K929">
            <v>45446</v>
          </cell>
        </row>
        <row r="930">
          <cell r="A930" t="str">
            <v>401 15:00</v>
          </cell>
          <cell r="B930">
            <v>0.44771</v>
          </cell>
          <cell r="E930">
            <v>0.08</v>
          </cell>
          <cell r="F930">
            <v>10.23</v>
          </cell>
          <cell r="K930">
            <v>45446</v>
          </cell>
        </row>
        <row r="931">
          <cell r="A931" t="str">
            <v>Qa 15:00</v>
          </cell>
          <cell r="B931">
            <v>4.0021599999999999</v>
          </cell>
          <cell r="K931">
            <v>45446</v>
          </cell>
        </row>
        <row r="932">
          <cell r="A932" t="str">
            <v>1EM 15:00</v>
          </cell>
          <cell r="B932">
            <v>1.71082</v>
          </cell>
          <cell r="E932">
            <v>0.25</v>
          </cell>
          <cell r="F932">
            <v>10.199999999999999</v>
          </cell>
          <cell r="K932">
            <v>45446</v>
          </cell>
        </row>
        <row r="933">
          <cell r="A933" t="str">
            <v>2EM 15:00</v>
          </cell>
          <cell r="B933">
            <v>0.62114000000000003</v>
          </cell>
          <cell r="E933">
            <v>0.25</v>
          </cell>
          <cell r="K933">
            <v>45446</v>
          </cell>
        </row>
        <row r="934">
          <cell r="A934" t="str">
            <v>3EM 15:00</v>
          </cell>
          <cell r="B934">
            <v>0.40804000000000001</v>
          </cell>
          <cell r="E934">
            <v>0.24</v>
          </cell>
          <cell r="K934">
            <v>45446</v>
          </cell>
        </row>
        <row r="935">
          <cell r="A935" t="str">
            <v>4EM 15:00</v>
          </cell>
          <cell r="B935">
            <v>0.28232000000000002</v>
          </cell>
          <cell r="E935">
            <v>0.22</v>
          </cell>
          <cell r="K935">
            <v>45446</v>
          </cell>
        </row>
        <row r="936">
          <cell r="A936" t="str">
            <v>5EM 15:00</v>
          </cell>
          <cell r="B936">
            <v>0.19098999999999999</v>
          </cell>
          <cell r="E936">
            <v>0.22</v>
          </cell>
          <cell r="K936">
            <v>45446</v>
          </cell>
        </row>
        <row r="937">
          <cell r="A937" t="str">
            <v>6EM 15:00</v>
          </cell>
          <cell r="B937">
            <v>0.11409999999999999</v>
          </cell>
          <cell r="E937">
            <v>0.21</v>
          </cell>
          <cell r="K937">
            <v>45446</v>
          </cell>
        </row>
        <row r="938">
          <cell r="A938" t="str">
            <v>7EM 15:00</v>
          </cell>
          <cell r="B938">
            <v>8.7410000000000002E-2</v>
          </cell>
          <cell r="E938">
            <v>0.19</v>
          </cell>
          <cell r="K938">
            <v>45446</v>
          </cell>
        </row>
        <row r="939">
          <cell r="A939" t="str">
            <v>8EM 15:00</v>
          </cell>
          <cell r="B939">
            <v>3.1359999999999999E-2</v>
          </cell>
          <cell r="E939">
            <v>0.17</v>
          </cell>
          <cell r="F939">
            <v>10.08</v>
          </cell>
          <cell r="K939">
            <v>45446</v>
          </cell>
        </row>
        <row r="940">
          <cell r="A940" t="str">
            <v>9EM 15:00</v>
          </cell>
          <cell r="B940">
            <v>6.8799999999999998E-3</v>
          </cell>
          <cell r="E940">
            <v>0.17</v>
          </cell>
          <cell r="K940">
            <v>45446</v>
          </cell>
        </row>
        <row r="941">
          <cell r="A941" t="str">
            <v>1EM/2 15:00</v>
          </cell>
          <cell r="B941">
            <v>1.8289800000000001</v>
          </cell>
          <cell r="C941"/>
          <cell r="D941"/>
          <cell r="E941">
            <v>0.36</v>
          </cell>
          <cell r="F941">
            <v>10.210000000000001</v>
          </cell>
          <cell r="K941">
            <v>45446</v>
          </cell>
        </row>
        <row r="942">
          <cell r="A942" t="str">
            <v>2EM/2 15:00</v>
          </cell>
          <cell r="B942">
            <v>1.99163</v>
          </cell>
          <cell r="C942"/>
          <cell r="D942"/>
          <cell r="E942">
            <v>0.33</v>
          </cell>
          <cell r="F942"/>
          <cell r="K942">
            <v>45446</v>
          </cell>
        </row>
        <row r="943">
          <cell r="A943" t="str">
            <v>3EM/2 15:00</v>
          </cell>
          <cell r="B943">
            <v>0.61600999999999995</v>
          </cell>
          <cell r="C943"/>
          <cell r="D943"/>
          <cell r="E943">
            <v>0.28999999999999998</v>
          </cell>
          <cell r="F943"/>
          <cell r="K943">
            <v>45446</v>
          </cell>
        </row>
        <row r="944">
          <cell r="A944" t="str">
            <v>4EM/2 15:00</v>
          </cell>
          <cell r="B944">
            <v>0.28177999999999997</v>
          </cell>
          <cell r="C944"/>
          <cell r="D944"/>
          <cell r="E944">
            <v>0.27</v>
          </cell>
          <cell r="F944"/>
          <cell r="K944">
            <v>45446</v>
          </cell>
        </row>
        <row r="945">
          <cell r="A945" t="str">
            <v>5EM/2 15:00</v>
          </cell>
          <cell r="B945">
            <v>0.12673000000000001</v>
          </cell>
          <cell r="C945"/>
          <cell r="D945"/>
          <cell r="E945">
            <v>0.26</v>
          </cell>
          <cell r="F945"/>
          <cell r="K945">
            <v>45446</v>
          </cell>
        </row>
        <row r="946">
          <cell r="A946" t="str">
            <v>6EM/2 15:00</v>
          </cell>
          <cell r="B946">
            <v>9.0889999999999999E-2</v>
          </cell>
          <cell r="C946"/>
          <cell r="D946"/>
          <cell r="E946">
            <v>0.24</v>
          </cell>
          <cell r="F946"/>
          <cell r="K946">
            <v>45446</v>
          </cell>
        </row>
        <row r="947">
          <cell r="A947" t="str">
            <v>7EM/2 15:00</v>
          </cell>
          <cell r="B947">
            <v>8.6400000000000005E-2</v>
          </cell>
          <cell r="C947"/>
          <cell r="D947"/>
          <cell r="E947">
            <v>0.24</v>
          </cell>
          <cell r="F947"/>
          <cell r="K947">
            <v>45446</v>
          </cell>
        </row>
        <row r="948">
          <cell r="A948" t="str">
            <v>8EM/2 15:00</v>
          </cell>
          <cell r="B948">
            <v>4.7820000000000001E-2</v>
          </cell>
          <cell r="C948"/>
          <cell r="D948"/>
          <cell r="E948">
            <v>0.23</v>
          </cell>
          <cell r="F948">
            <v>10.050000000000001</v>
          </cell>
          <cell r="K948">
            <v>45446</v>
          </cell>
        </row>
        <row r="949">
          <cell r="A949" t="str">
            <v>9EM/2 15:00</v>
          </cell>
          <cell r="B949">
            <v>3.4029999999999998E-2</v>
          </cell>
          <cell r="C949"/>
          <cell r="D949"/>
          <cell r="E949">
            <v>0.23</v>
          </cell>
          <cell r="F949"/>
          <cell r="K949">
            <v>45446</v>
          </cell>
        </row>
        <row r="950">
          <cell r="A950" t="str">
            <v>St 15:00</v>
          </cell>
          <cell r="B950">
            <v>5.0140399999999996</v>
          </cell>
          <cell r="K950">
            <v>45446</v>
          </cell>
        </row>
        <row r="951">
          <cell r="A951" t="str">
            <v>4/2 10-1</v>
          </cell>
          <cell r="B951">
            <v>44.926780000000001</v>
          </cell>
          <cell r="C951">
            <v>0.53988000000000003</v>
          </cell>
          <cell r="H951">
            <v>71174.81</v>
          </cell>
          <cell r="K951">
            <v>45446</v>
          </cell>
        </row>
        <row r="952">
          <cell r="A952" t="str">
            <v>4/2 10-2</v>
          </cell>
          <cell r="B952">
            <v>24.842040000000001</v>
          </cell>
          <cell r="C952">
            <v>8.1659999999999996E-2</v>
          </cell>
          <cell r="K952">
            <v>45446</v>
          </cell>
        </row>
        <row r="953">
          <cell r="A953" t="str">
            <v>4/2 11-1</v>
          </cell>
          <cell r="B953">
            <v>33.435609999999997</v>
          </cell>
          <cell r="C953">
            <v>0.43308999999999997</v>
          </cell>
          <cell r="H953">
            <v>71178.789999999994</v>
          </cell>
          <cell r="K953">
            <v>45446</v>
          </cell>
        </row>
        <row r="954">
          <cell r="A954" t="str">
            <v>4/2 11-2</v>
          </cell>
          <cell r="B954">
            <v>20.784890000000001</v>
          </cell>
          <cell r="C954">
            <v>0.22645000000000001</v>
          </cell>
          <cell r="K954">
            <v>45446</v>
          </cell>
        </row>
        <row r="955">
          <cell r="A955" t="str">
            <v>5/3 5-1</v>
          </cell>
          <cell r="B955">
            <v>77.731729999999999</v>
          </cell>
          <cell r="C955">
            <v>4.8207700000000004</v>
          </cell>
          <cell r="H955">
            <v>67277.64</v>
          </cell>
          <cell r="K955">
            <v>45446</v>
          </cell>
        </row>
        <row r="956">
          <cell r="A956" t="str">
            <v>5/3 5-2</v>
          </cell>
          <cell r="B956">
            <v>37.199779999999997</v>
          </cell>
          <cell r="C956">
            <v>1.3118300000000001</v>
          </cell>
          <cell r="K956">
            <v>45446</v>
          </cell>
        </row>
        <row r="957">
          <cell r="A957" t="str">
            <v>5/3 6-1</v>
          </cell>
          <cell r="B957">
            <v>66.066969999999998</v>
          </cell>
          <cell r="C957">
            <v>2.1394299999999999</v>
          </cell>
          <cell r="H957">
            <v>67281</v>
          </cell>
          <cell r="K957">
            <v>45446</v>
          </cell>
        </row>
        <row r="958">
          <cell r="A958" t="str">
            <v>5/3 6-2</v>
          </cell>
          <cell r="B958">
            <v>31.322559999999999</v>
          </cell>
          <cell r="C958">
            <v>0.76900000000000002</v>
          </cell>
          <cell r="K958">
            <v>45446</v>
          </cell>
        </row>
        <row r="959">
          <cell r="A959" t="str">
            <v>NaOH/1</v>
          </cell>
          <cell r="G959">
            <v>19</v>
          </cell>
          <cell r="K959">
            <v>45446</v>
          </cell>
        </row>
        <row r="960">
          <cell r="A960" t="str">
            <v>5/1 0-0</v>
          </cell>
          <cell r="H960">
            <v>42585.45</v>
          </cell>
          <cell r="I960" t="str">
            <v>13:40</v>
          </cell>
          <cell r="J960" t="str">
            <v>15:00</v>
          </cell>
          <cell r="K960">
            <v>45446</v>
          </cell>
        </row>
        <row r="961">
          <cell r="A961" t="str">
            <v>5/1 1-1</v>
          </cell>
          <cell r="B961">
            <v>54.29927</v>
          </cell>
          <cell r="C961">
            <v>12.628550000000001</v>
          </cell>
          <cell r="H961">
            <v>42588.82</v>
          </cell>
          <cell r="K961">
            <v>45446</v>
          </cell>
        </row>
        <row r="962">
          <cell r="A962" t="str">
            <v>5/1 1-2</v>
          </cell>
          <cell r="B962">
            <v>31.1785</v>
          </cell>
          <cell r="C962">
            <v>6.2255000000000003</v>
          </cell>
          <cell r="K962">
            <v>45446</v>
          </cell>
        </row>
        <row r="963">
          <cell r="A963" t="str">
            <v>4/2 12-1</v>
          </cell>
          <cell r="B963">
            <v>39.239739999999998</v>
          </cell>
          <cell r="C963">
            <v>0.35354000000000002</v>
          </cell>
          <cell r="H963">
            <v>71181.94</v>
          </cell>
          <cell r="J963" t="str">
            <v>15:00</v>
          </cell>
          <cell r="K963">
            <v>45446</v>
          </cell>
        </row>
        <row r="964">
          <cell r="A964" t="str">
            <v>4/2 12-2</v>
          </cell>
          <cell r="B964">
            <v>19.122589999999999</v>
          </cell>
          <cell r="C964">
            <v>0.31001000000000001</v>
          </cell>
          <cell r="K964">
            <v>45446</v>
          </cell>
        </row>
        <row r="965">
          <cell r="A965" t="str">
            <v>5/3 7-1</v>
          </cell>
          <cell r="B965">
            <v>54.055390000000003</v>
          </cell>
          <cell r="C965">
            <v>0.83792999999999995</v>
          </cell>
          <cell r="H965">
            <v>67284.490000000005</v>
          </cell>
          <cell r="K965">
            <v>45446</v>
          </cell>
        </row>
        <row r="966">
          <cell r="A966" t="str">
            <v>5/3 7-2</v>
          </cell>
          <cell r="B966">
            <v>27.799949999999999</v>
          </cell>
          <cell r="C966">
            <v>0.75509000000000004</v>
          </cell>
          <cell r="K966">
            <v>45446</v>
          </cell>
        </row>
        <row r="967">
          <cell r="A967" t="str">
            <v>5/3 8-1</v>
          </cell>
          <cell r="B967">
            <v>47.239040000000003</v>
          </cell>
          <cell r="C967">
            <v>0.82667999999999997</v>
          </cell>
          <cell r="H967">
            <v>67287.88</v>
          </cell>
          <cell r="K967">
            <v>45446</v>
          </cell>
        </row>
        <row r="968">
          <cell r="A968" t="str">
            <v>5/3 8-2</v>
          </cell>
          <cell r="B968">
            <v>22.88721</v>
          </cell>
          <cell r="C968">
            <v>0.36598000000000003</v>
          </cell>
          <cell r="K968">
            <v>45446</v>
          </cell>
        </row>
        <row r="969">
          <cell r="A969" t="str">
            <v>ТП-24-7455</v>
          </cell>
          <cell r="B969"/>
          <cell r="C969"/>
          <cell r="D969"/>
          <cell r="E969">
            <v>4</v>
          </cell>
          <cell r="K969">
            <v>45446</v>
          </cell>
        </row>
        <row r="970">
          <cell r="A970" t="str">
            <v>ТП-24-7456</v>
          </cell>
          <cell r="B970">
            <v>0.72641999999999995</v>
          </cell>
          <cell r="D970">
            <v>24.722519999999999</v>
          </cell>
          <cell r="K970">
            <v>45446</v>
          </cell>
        </row>
        <row r="971">
          <cell r="A971" t="str">
            <v>ТП-24-7457</v>
          </cell>
          <cell r="B971">
            <v>0.78961999999999999</v>
          </cell>
          <cell r="D971">
            <v>27.091000000000001</v>
          </cell>
          <cell r="K971">
            <v>45446</v>
          </cell>
        </row>
        <row r="972">
          <cell r="A972" t="str">
            <v>ТП-24-7458</v>
          </cell>
          <cell r="B972">
            <v>3.9629999999999999E-2</v>
          </cell>
          <cell r="D972">
            <v>36.018770000000004</v>
          </cell>
          <cell r="K972">
            <v>45446</v>
          </cell>
        </row>
        <row r="973">
          <cell r="A973" t="str">
            <v>ТП-24-7459</v>
          </cell>
          <cell r="B973">
            <v>4.267E-2</v>
          </cell>
          <cell r="D973">
            <v>31.763909999999999</v>
          </cell>
          <cell r="K973">
            <v>45446</v>
          </cell>
        </row>
        <row r="974">
          <cell r="A974" t="str">
            <v>401 17:00</v>
          </cell>
          <cell r="B974">
            <v>0.46811000000000003</v>
          </cell>
          <cell r="E974">
            <v>0.08</v>
          </cell>
          <cell r="F974">
            <v>10.54</v>
          </cell>
          <cell r="K974">
            <v>45446</v>
          </cell>
        </row>
        <row r="975">
          <cell r="A975" t="str">
            <v>1EM 17:00</v>
          </cell>
          <cell r="E975">
            <v>0.28000000000000003</v>
          </cell>
          <cell r="F975">
            <v>10.220000000000001</v>
          </cell>
          <cell r="K975">
            <v>45446</v>
          </cell>
        </row>
        <row r="976">
          <cell r="A976" t="str">
            <v>1EM/2 17:00</v>
          </cell>
          <cell r="B976"/>
          <cell r="C976"/>
          <cell r="D976"/>
          <cell r="E976">
            <v>0.41</v>
          </cell>
          <cell r="F976">
            <v>10.3</v>
          </cell>
          <cell r="K976">
            <v>45446</v>
          </cell>
        </row>
        <row r="977">
          <cell r="A977" t="str">
            <v>Night</v>
          </cell>
          <cell r="B977"/>
          <cell r="C977" t="str">
            <v xml:space="preserve"> </v>
          </cell>
          <cell r="D977" t="str">
            <v xml:space="preserve"> </v>
          </cell>
          <cell r="E977"/>
          <cell r="F977">
            <v>45447</v>
          </cell>
          <cell r="G977" t="str">
            <v xml:space="preserve"> 1 Смена</v>
          </cell>
          <cell r="H977"/>
          <cell r="I977"/>
          <cell r="J977"/>
          <cell r="K977">
            <v>45447</v>
          </cell>
        </row>
        <row r="978">
          <cell r="A978" t="str">
            <v>NaOH/2</v>
          </cell>
          <cell r="G978">
            <v>20</v>
          </cell>
          <cell r="K978">
            <v>45447</v>
          </cell>
        </row>
        <row r="979">
          <cell r="A979" t="str">
            <v>5/1 2-1</v>
          </cell>
          <cell r="B979">
            <v>108.96</v>
          </cell>
          <cell r="C979">
            <v>19.646159999999998</v>
          </cell>
          <cell r="H979">
            <v>42592.31</v>
          </cell>
          <cell r="K979">
            <v>45447</v>
          </cell>
        </row>
        <row r="980">
          <cell r="A980" t="str">
            <v>5/1 2-2</v>
          </cell>
          <cell r="B980">
            <v>51.590350000000001</v>
          </cell>
          <cell r="C980">
            <v>9.8792799999999996</v>
          </cell>
          <cell r="K980">
            <v>45447</v>
          </cell>
        </row>
        <row r="981">
          <cell r="A981" t="str">
            <v>5/1 3-1</v>
          </cell>
          <cell r="B981">
            <v>109.988</v>
          </cell>
          <cell r="C981">
            <v>17.436409999999999</v>
          </cell>
          <cell r="H981">
            <v>42595.67</v>
          </cell>
          <cell r="K981">
            <v>45447</v>
          </cell>
        </row>
        <row r="982">
          <cell r="A982" t="str">
            <v>5/1 3-2</v>
          </cell>
          <cell r="B982">
            <v>44.286230000000003</v>
          </cell>
          <cell r="C982">
            <v>7.1780299999999997</v>
          </cell>
          <cell r="K982">
            <v>45447</v>
          </cell>
        </row>
        <row r="983">
          <cell r="A983" t="str">
            <v>5/3 9-1</v>
          </cell>
          <cell r="B983">
            <v>47.559170000000002</v>
          </cell>
          <cell r="C983">
            <v>0.32812000000000002</v>
          </cell>
          <cell r="H983">
            <v>67291.199999999997</v>
          </cell>
          <cell r="K983">
            <v>45447</v>
          </cell>
        </row>
        <row r="984">
          <cell r="A984" t="str">
            <v>5/3 9-2</v>
          </cell>
          <cell r="B984">
            <v>19.400210000000001</v>
          </cell>
          <cell r="C984">
            <v>0.10715</v>
          </cell>
          <cell r="K984">
            <v>45447</v>
          </cell>
        </row>
        <row r="985">
          <cell r="A985" t="str">
            <v>5/3 10-1</v>
          </cell>
          <cell r="B985">
            <v>43.529359999999997</v>
          </cell>
          <cell r="C985">
            <v>0.58947000000000005</v>
          </cell>
          <cell r="H985">
            <v>67294.36</v>
          </cell>
          <cell r="K985">
            <v>45447</v>
          </cell>
        </row>
        <row r="986">
          <cell r="A986" t="str">
            <v>5/3 10-2</v>
          </cell>
          <cell r="B986">
            <v>20.183140000000002</v>
          </cell>
          <cell r="C986">
            <v>0</v>
          </cell>
          <cell r="K986">
            <v>45447</v>
          </cell>
        </row>
        <row r="987">
          <cell r="A987" t="str">
            <v>401 19:00</v>
          </cell>
          <cell r="B987">
            <v>0.52358000000000005</v>
          </cell>
          <cell r="C987"/>
          <cell r="D987"/>
          <cell r="E987">
            <v>0.08</v>
          </cell>
          <cell r="F987">
            <v>10.37</v>
          </cell>
          <cell r="K987">
            <v>45447</v>
          </cell>
        </row>
        <row r="988">
          <cell r="A988" t="str">
            <v>Qa 19:00</v>
          </cell>
          <cell r="B988">
            <v>3.9899900000000001</v>
          </cell>
          <cell r="C988">
            <v>0.98377000000000003</v>
          </cell>
          <cell r="D988">
            <v>0.96711999999999998</v>
          </cell>
          <cell r="K988">
            <v>45447</v>
          </cell>
        </row>
        <row r="989">
          <cell r="A989" t="str">
            <v>1EM 19:00</v>
          </cell>
          <cell r="B989">
            <v>1.97519</v>
          </cell>
          <cell r="C989">
            <v>0.34175</v>
          </cell>
          <cell r="D989">
            <v>34.124400000000001</v>
          </cell>
          <cell r="E989">
            <v>0.34</v>
          </cell>
          <cell r="F989">
            <v>10.65</v>
          </cell>
          <cell r="K989">
            <v>45447</v>
          </cell>
        </row>
        <row r="990">
          <cell r="A990" t="str">
            <v>2EM 19:00</v>
          </cell>
          <cell r="B990">
            <v>0.93701000000000001</v>
          </cell>
          <cell r="C990">
            <v>0.28100000000000003</v>
          </cell>
          <cell r="D990">
            <v>34.33323</v>
          </cell>
          <cell r="E990">
            <v>0.27</v>
          </cell>
          <cell r="K990">
            <v>45447</v>
          </cell>
        </row>
        <row r="991">
          <cell r="A991" t="str">
            <v>3EM 19:00</v>
          </cell>
          <cell r="B991">
            <v>0.48920999999999998</v>
          </cell>
          <cell r="C991">
            <v>0.23289000000000001</v>
          </cell>
          <cell r="D991">
            <v>38.960880000000003</v>
          </cell>
          <cell r="E991">
            <v>0.25</v>
          </cell>
          <cell r="K991">
            <v>45447</v>
          </cell>
        </row>
        <row r="992">
          <cell r="A992" t="str">
            <v>4EM 19:00</v>
          </cell>
          <cell r="B992">
            <v>0.24759</v>
          </cell>
          <cell r="C992">
            <v>0.186</v>
          </cell>
          <cell r="D992">
            <v>39.444389999999999</v>
          </cell>
          <cell r="E992">
            <v>0.25</v>
          </cell>
          <cell r="K992">
            <v>45447</v>
          </cell>
        </row>
        <row r="993">
          <cell r="A993" t="str">
            <v>5EM 19:00</v>
          </cell>
          <cell r="B993">
            <v>0.14235999999999999</v>
          </cell>
          <cell r="C993">
            <v>0.12751000000000001</v>
          </cell>
          <cell r="D993">
            <v>35.94699</v>
          </cell>
          <cell r="E993">
            <v>0.24</v>
          </cell>
          <cell r="K993">
            <v>45447</v>
          </cell>
        </row>
        <row r="994">
          <cell r="A994" t="str">
            <v>6EM 19:00</v>
          </cell>
          <cell r="B994">
            <v>9.5409999999999995E-2</v>
          </cell>
          <cell r="C994">
            <v>0.12939000000000001</v>
          </cell>
          <cell r="D994">
            <v>35.816459999999999</v>
          </cell>
          <cell r="E994">
            <v>0.23</v>
          </cell>
          <cell r="K994">
            <v>45447</v>
          </cell>
        </row>
        <row r="995">
          <cell r="A995" t="str">
            <v>7EM 19:00</v>
          </cell>
          <cell r="B995">
            <v>6.8839999999999998E-2</v>
          </cell>
          <cell r="C995">
            <v>0.10897999999999999</v>
          </cell>
          <cell r="D995">
            <v>37.289209999999997</v>
          </cell>
          <cell r="E995">
            <v>0.22</v>
          </cell>
          <cell r="K995">
            <v>45447</v>
          </cell>
        </row>
        <row r="996">
          <cell r="A996" t="str">
            <v>8EM 19:00</v>
          </cell>
          <cell r="B996">
            <v>5.4179999999999999E-2</v>
          </cell>
          <cell r="C996">
            <v>9.7479999999999997E-2</v>
          </cell>
          <cell r="D996">
            <v>36.344459999999998</v>
          </cell>
          <cell r="E996">
            <v>0.22</v>
          </cell>
          <cell r="F996">
            <v>10.7</v>
          </cell>
          <cell r="K996">
            <v>45447</v>
          </cell>
        </row>
        <row r="997">
          <cell r="A997" t="str">
            <v>9EM 19:00</v>
          </cell>
          <cell r="B997">
            <v>3.9780000000000003E-2</v>
          </cell>
          <cell r="C997">
            <v>8.1360000000000002E-2</v>
          </cell>
          <cell r="D997">
            <v>39.566949999999999</v>
          </cell>
          <cell r="E997">
            <v>0.22</v>
          </cell>
          <cell r="K997">
            <v>45447</v>
          </cell>
        </row>
        <row r="998">
          <cell r="A998" t="str">
            <v>1EM/2 19:00</v>
          </cell>
          <cell r="B998">
            <v>2.0604399999999998</v>
          </cell>
          <cell r="C998">
            <v>0.36536000000000002</v>
          </cell>
          <cell r="D998">
            <v>33.021639999999998</v>
          </cell>
          <cell r="E998">
            <v>0.38</v>
          </cell>
          <cell r="F998">
            <v>10.75</v>
          </cell>
          <cell r="K998">
            <v>45447</v>
          </cell>
        </row>
        <row r="999">
          <cell r="A999" t="str">
            <v>2EM/2 19:00</v>
          </cell>
          <cell r="B999">
            <v>2.2578</v>
          </cell>
          <cell r="C999">
            <v>0.39576</v>
          </cell>
          <cell r="D999">
            <v>34.465110000000003</v>
          </cell>
          <cell r="E999">
            <v>0.35</v>
          </cell>
          <cell r="F999"/>
          <cell r="K999">
            <v>45447</v>
          </cell>
        </row>
        <row r="1000">
          <cell r="A1000" t="str">
            <v>3EM/2 19:00</v>
          </cell>
          <cell r="B1000">
            <v>0.80086999999999997</v>
          </cell>
          <cell r="C1000">
            <v>0.251</v>
          </cell>
          <cell r="D1000">
            <v>36.104430000000001</v>
          </cell>
          <cell r="E1000">
            <v>0.31</v>
          </cell>
          <cell r="F1000"/>
          <cell r="K1000">
            <v>45447</v>
          </cell>
        </row>
        <row r="1001">
          <cell r="A1001" t="str">
            <v>4EM/2 19:00</v>
          </cell>
          <cell r="B1001">
            <v>0.31619999999999998</v>
          </cell>
          <cell r="C1001">
            <v>0.17749000000000001</v>
          </cell>
          <cell r="D1001">
            <v>35.177340000000001</v>
          </cell>
          <cell r="E1001">
            <v>0.28999999999999998</v>
          </cell>
          <cell r="F1001"/>
          <cell r="K1001">
            <v>45447</v>
          </cell>
        </row>
        <row r="1002">
          <cell r="A1002" t="str">
            <v>5EM/2 19:00</v>
          </cell>
          <cell r="B1002">
            <v>0.11912</v>
          </cell>
          <cell r="C1002">
            <v>0.11215</v>
          </cell>
          <cell r="D1002">
            <v>38.056449999999998</v>
          </cell>
          <cell r="E1002">
            <v>0.27</v>
          </cell>
          <cell r="F1002"/>
          <cell r="K1002">
            <v>45447</v>
          </cell>
        </row>
        <row r="1003">
          <cell r="A1003" t="str">
            <v>6EM/2 19:00</v>
          </cell>
          <cell r="B1003">
            <v>7.4569999999999997E-2</v>
          </cell>
          <cell r="C1003">
            <v>0.10267999999999999</v>
          </cell>
          <cell r="D1003">
            <v>34.805140000000002</v>
          </cell>
          <cell r="E1003">
            <v>0.24</v>
          </cell>
          <cell r="F1003"/>
          <cell r="K1003">
            <v>45447</v>
          </cell>
        </row>
        <row r="1004">
          <cell r="A1004" t="str">
            <v>7EM/2 19:00</v>
          </cell>
          <cell r="B1004">
            <v>6.5530000000000005E-2</v>
          </cell>
          <cell r="C1004">
            <v>8.1710000000000005E-2</v>
          </cell>
          <cell r="D1004">
            <v>34.660649999999997</v>
          </cell>
          <cell r="E1004">
            <v>0.24</v>
          </cell>
          <cell r="F1004"/>
          <cell r="K1004">
            <v>45447</v>
          </cell>
        </row>
        <row r="1005">
          <cell r="A1005" t="str">
            <v>8EM/2 19:00</v>
          </cell>
          <cell r="B1005">
            <v>3.117E-2</v>
          </cell>
          <cell r="C1005">
            <v>6.8949999999999997E-2</v>
          </cell>
          <cell r="D1005">
            <v>31.423220000000001</v>
          </cell>
          <cell r="E1005">
            <v>0.22</v>
          </cell>
          <cell r="F1005">
            <v>10.61</v>
          </cell>
          <cell r="K1005">
            <v>45447</v>
          </cell>
        </row>
        <row r="1006">
          <cell r="A1006" t="str">
            <v>9EM/2 19:00</v>
          </cell>
          <cell r="B1006">
            <v>5.1769999999999997E-2</v>
          </cell>
          <cell r="C1006">
            <v>7.3599999999999999E-2</v>
          </cell>
          <cell r="D1006">
            <v>38.33399</v>
          </cell>
          <cell r="E1006">
            <v>0.22</v>
          </cell>
          <cell r="F1006"/>
          <cell r="K1006">
            <v>45447</v>
          </cell>
        </row>
        <row r="1007">
          <cell r="A1007" t="str">
            <v>St 19:00</v>
          </cell>
          <cell r="B1007">
            <v>4.9832799999999997</v>
          </cell>
          <cell r="C1007">
            <v>1.99014</v>
          </cell>
          <cell r="D1007">
            <v>2.0150700000000001</v>
          </cell>
          <cell r="K1007">
            <v>45447</v>
          </cell>
        </row>
        <row r="1008">
          <cell r="A1008" t="str">
            <v>5/1 4-1</v>
          </cell>
          <cell r="B1008">
            <v>100.062</v>
          </cell>
          <cell r="C1008">
            <v>11.279870000000001</v>
          </cell>
          <cell r="H1008">
            <v>42599.19</v>
          </cell>
          <cell r="K1008">
            <v>45447</v>
          </cell>
        </row>
        <row r="1009">
          <cell r="A1009" t="str">
            <v>5/1 4-2</v>
          </cell>
          <cell r="B1009">
            <v>47.098179999999999</v>
          </cell>
          <cell r="C1009">
            <v>6.4385199999999996</v>
          </cell>
          <cell r="K1009">
            <v>45447</v>
          </cell>
        </row>
        <row r="1010">
          <cell r="A1010" t="str">
            <v>5/1 5-1</v>
          </cell>
          <cell r="B1010">
            <v>83.826250000000002</v>
          </cell>
          <cell r="C1010">
            <v>7.5912899999999999</v>
          </cell>
          <cell r="H1010">
            <v>42602.59</v>
          </cell>
          <cell r="K1010">
            <v>45447</v>
          </cell>
        </row>
        <row r="1011">
          <cell r="A1011" t="str">
            <v>5/1 5-2</v>
          </cell>
          <cell r="B1011">
            <v>32.84854</v>
          </cell>
          <cell r="C1011">
            <v>5.1639299999999997</v>
          </cell>
          <cell r="K1011">
            <v>45447</v>
          </cell>
        </row>
        <row r="1012">
          <cell r="A1012" t="str">
            <v>5/2 0-0</v>
          </cell>
          <cell r="H1012">
            <v>71188.820000000007</v>
          </cell>
          <cell r="I1012" t="str">
            <v>16:50</v>
          </cell>
          <cell r="J1012" t="str">
            <v>18:00</v>
          </cell>
          <cell r="K1012">
            <v>45447</v>
          </cell>
        </row>
        <row r="1013">
          <cell r="A1013" t="str">
            <v>5/2 1-1</v>
          </cell>
          <cell r="B1013">
            <v>124.38500000000001</v>
          </cell>
          <cell r="C1013">
            <v>31.095939999999999</v>
          </cell>
          <cell r="H1013">
            <v>71192.45</v>
          </cell>
          <cell r="K1013">
            <v>45447</v>
          </cell>
        </row>
        <row r="1014">
          <cell r="A1014" t="str">
            <v>5/2 1-2</v>
          </cell>
          <cell r="B1014">
            <v>61.071480000000001</v>
          </cell>
          <cell r="C1014">
            <v>16.55236</v>
          </cell>
          <cell r="K1014">
            <v>45447</v>
          </cell>
        </row>
        <row r="1015">
          <cell r="A1015" t="str">
            <v>5/2 2-1</v>
          </cell>
          <cell r="B1015">
            <v>128.167</v>
          </cell>
          <cell r="C1015">
            <v>26.00515</v>
          </cell>
          <cell r="H1015">
            <v>71195.990000000005</v>
          </cell>
          <cell r="K1015">
            <v>45447</v>
          </cell>
        </row>
        <row r="1016">
          <cell r="A1016" t="str">
            <v>5/2 2-2</v>
          </cell>
          <cell r="B1016">
            <v>65.084209999999999</v>
          </cell>
          <cell r="C1016">
            <v>14.206300000000001</v>
          </cell>
          <cell r="K1016">
            <v>45447</v>
          </cell>
        </row>
        <row r="1017">
          <cell r="A1017" t="str">
            <v>5/3 11-1</v>
          </cell>
          <cell r="B1017">
            <v>36.22672</v>
          </cell>
          <cell r="C1017">
            <v>0.88931000000000004</v>
          </cell>
          <cell r="H1017">
            <v>67297.66</v>
          </cell>
          <cell r="K1017">
            <v>45447</v>
          </cell>
        </row>
        <row r="1018">
          <cell r="A1018" t="str">
            <v>5/3 11-2</v>
          </cell>
          <cell r="B1018">
            <v>17.80219</v>
          </cell>
          <cell r="C1018">
            <v>0</v>
          </cell>
          <cell r="K1018">
            <v>45447</v>
          </cell>
        </row>
        <row r="1019">
          <cell r="A1019" t="str">
            <v>5/3 12-1</v>
          </cell>
          <cell r="B1019">
            <v>32.348179999999999</v>
          </cell>
          <cell r="C1019">
            <v>0.21088000000000001</v>
          </cell>
          <cell r="H1019">
            <v>67300.92</v>
          </cell>
          <cell r="K1019">
            <v>45447</v>
          </cell>
        </row>
        <row r="1020">
          <cell r="A1020" t="str">
            <v>5/3 12-2</v>
          </cell>
          <cell r="B1020">
            <v>12.64188</v>
          </cell>
          <cell r="C1020">
            <v>0</v>
          </cell>
          <cell r="K1020">
            <v>45447</v>
          </cell>
        </row>
        <row r="1021">
          <cell r="A1021" t="str">
            <v>401 21:00</v>
          </cell>
          <cell r="B1021">
            <v>0.56372</v>
          </cell>
          <cell r="C1021"/>
          <cell r="D1021"/>
          <cell r="E1021">
            <v>7.0000000000000007E-2</v>
          </cell>
          <cell r="F1021">
            <v>10.17</v>
          </cell>
          <cell r="K1021">
            <v>45447</v>
          </cell>
        </row>
        <row r="1022">
          <cell r="A1022" t="str">
            <v>1EM 21:00</v>
          </cell>
          <cell r="E1022">
            <v>0.37</v>
          </cell>
          <cell r="F1022">
            <v>10.54</v>
          </cell>
          <cell r="K1022">
            <v>45447</v>
          </cell>
        </row>
        <row r="1023">
          <cell r="A1023" t="str">
            <v>1EM/2 21:00</v>
          </cell>
          <cell r="B1023"/>
          <cell r="C1023"/>
          <cell r="D1023"/>
          <cell r="E1023">
            <v>0.39</v>
          </cell>
          <cell r="F1023">
            <v>10.72</v>
          </cell>
          <cell r="K1023">
            <v>45447</v>
          </cell>
        </row>
        <row r="1024">
          <cell r="A1024" t="str">
            <v>NaOH/3</v>
          </cell>
          <cell r="G1024">
            <v>20</v>
          </cell>
          <cell r="K1024">
            <v>45447</v>
          </cell>
        </row>
        <row r="1025">
          <cell r="A1025" t="str">
            <v>5/1 6-1</v>
          </cell>
          <cell r="B1025">
            <v>72.764120000000005</v>
          </cell>
          <cell r="C1025">
            <v>3.9923899999999999</v>
          </cell>
          <cell r="H1025">
            <v>42606.05</v>
          </cell>
          <cell r="K1025">
            <v>45447</v>
          </cell>
        </row>
        <row r="1026">
          <cell r="A1026" t="str">
            <v>5/1 6-2</v>
          </cell>
          <cell r="B1026">
            <v>27.93233</v>
          </cell>
          <cell r="C1026">
            <v>3.97437</v>
          </cell>
          <cell r="K1026">
            <v>45447</v>
          </cell>
        </row>
        <row r="1027">
          <cell r="A1027" t="str">
            <v>5/1 7-1</v>
          </cell>
          <cell r="B1027">
            <v>54.392020000000002</v>
          </cell>
          <cell r="C1027">
            <v>2.48062</v>
          </cell>
          <cell r="H1027">
            <v>42609.5</v>
          </cell>
          <cell r="K1027">
            <v>45447</v>
          </cell>
        </row>
        <row r="1028">
          <cell r="A1028" t="str">
            <v>5/1 7-2</v>
          </cell>
          <cell r="B1028">
            <v>23.32695</v>
          </cell>
          <cell r="C1028">
            <v>1.9069799999999999</v>
          </cell>
          <cell r="K1028">
            <v>45447</v>
          </cell>
        </row>
        <row r="1029">
          <cell r="A1029" t="str">
            <v>5/2 3-1</v>
          </cell>
          <cell r="B1029">
            <v>114.81</v>
          </cell>
          <cell r="C1029">
            <v>20.07816</v>
          </cell>
          <cell r="H1029">
            <v>71199.600000000006</v>
          </cell>
          <cell r="K1029">
            <v>45447</v>
          </cell>
        </row>
        <row r="1030">
          <cell r="A1030" t="str">
            <v>5/2 3-2</v>
          </cell>
          <cell r="B1030">
            <v>60.63252</v>
          </cell>
          <cell r="C1030">
            <v>10.36487</v>
          </cell>
          <cell r="K1030">
            <v>45447</v>
          </cell>
        </row>
        <row r="1031">
          <cell r="A1031" t="str">
            <v>5/2 4-1</v>
          </cell>
          <cell r="B1031">
            <v>88.439359999999994</v>
          </cell>
          <cell r="C1031">
            <v>12.52624</v>
          </cell>
          <cell r="H1031">
            <v>71203.210000000006</v>
          </cell>
          <cell r="K1031">
            <v>45447</v>
          </cell>
        </row>
        <row r="1032">
          <cell r="A1032" t="str">
            <v>5/2 4-2</v>
          </cell>
          <cell r="B1032">
            <v>52.05809</v>
          </cell>
          <cell r="C1032">
            <v>7.7512600000000003</v>
          </cell>
          <cell r="K1032">
            <v>45447</v>
          </cell>
        </row>
        <row r="1033">
          <cell r="A1033" t="str">
            <v>5/3 13-1</v>
          </cell>
          <cell r="B1033">
            <v>23.73085</v>
          </cell>
          <cell r="C1033">
            <v>0.51093</v>
          </cell>
          <cell r="H1033">
            <v>67304.14</v>
          </cell>
          <cell r="K1033">
            <v>45447</v>
          </cell>
        </row>
        <row r="1034">
          <cell r="A1034" t="str">
            <v>5/3 13-2</v>
          </cell>
          <cell r="B1034">
            <v>11.14692</v>
          </cell>
          <cell r="C1034">
            <v>0</v>
          </cell>
          <cell r="K1034">
            <v>45447</v>
          </cell>
        </row>
        <row r="1035">
          <cell r="A1035" t="str">
            <v>401 23:00</v>
          </cell>
          <cell r="B1035">
            <v>0.55230000000000001</v>
          </cell>
          <cell r="C1035"/>
          <cell r="D1035"/>
          <cell r="E1035">
            <v>0.09</v>
          </cell>
          <cell r="F1035">
            <v>10.48</v>
          </cell>
          <cell r="K1035">
            <v>45447</v>
          </cell>
        </row>
        <row r="1036">
          <cell r="A1036" t="str">
            <v>Qa 23:00</v>
          </cell>
          <cell r="B1036">
            <v>3.9864199999999999</v>
          </cell>
          <cell r="K1036">
            <v>45447</v>
          </cell>
        </row>
        <row r="1037">
          <cell r="A1037" t="str">
            <v>1EM 23:00</v>
          </cell>
          <cell r="B1037">
            <v>2.0373700000000001</v>
          </cell>
          <cell r="E1037">
            <v>0.28999999999999998</v>
          </cell>
          <cell r="F1037">
            <v>10.56</v>
          </cell>
          <cell r="K1037">
            <v>45447</v>
          </cell>
        </row>
        <row r="1038">
          <cell r="A1038" t="str">
            <v>2EM 23:00</v>
          </cell>
          <cell r="B1038">
            <v>1.05179</v>
          </cell>
          <cell r="E1038">
            <v>0.28000000000000003</v>
          </cell>
          <cell r="K1038">
            <v>45447</v>
          </cell>
        </row>
        <row r="1039">
          <cell r="A1039" t="str">
            <v>3EM 23:00</v>
          </cell>
          <cell r="B1039">
            <v>0.4985</v>
          </cell>
          <cell r="E1039">
            <v>0.25</v>
          </cell>
          <cell r="K1039">
            <v>45447</v>
          </cell>
        </row>
        <row r="1040">
          <cell r="A1040" t="str">
            <v>4EM 23:00</v>
          </cell>
          <cell r="B1040">
            <v>0.23588999999999999</v>
          </cell>
          <cell r="E1040">
            <v>0.25</v>
          </cell>
          <cell r="K1040">
            <v>45447</v>
          </cell>
        </row>
        <row r="1041">
          <cell r="A1041" t="str">
            <v>5EM 23:00</v>
          </cell>
          <cell r="B1041">
            <v>0.12289</v>
          </cell>
          <cell r="E1041">
            <v>0.24</v>
          </cell>
          <cell r="K1041">
            <v>45447</v>
          </cell>
        </row>
        <row r="1042">
          <cell r="A1042" t="str">
            <v>6EM 23:00</v>
          </cell>
          <cell r="B1042">
            <v>7.7170000000000002E-2</v>
          </cell>
          <cell r="E1042">
            <v>0.24</v>
          </cell>
          <cell r="K1042">
            <v>45447</v>
          </cell>
        </row>
        <row r="1043">
          <cell r="A1043" t="str">
            <v>7EM 23:00</v>
          </cell>
          <cell r="B1043">
            <v>5.4109999999999998E-2</v>
          </cell>
          <cell r="E1043">
            <v>0.23</v>
          </cell>
          <cell r="K1043">
            <v>45447</v>
          </cell>
        </row>
        <row r="1044">
          <cell r="A1044" t="str">
            <v>8EM 23:00</v>
          </cell>
          <cell r="B1044">
            <v>5.1830000000000001E-2</v>
          </cell>
          <cell r="E1044">
            <v>0.22</v>
          </cell>
          <cell r="F1044">
            <v>10.67</v>
          </cell>
          <cell r="K1044">
            <v>45447</v>
          </cell>
        </row>
        <row r="1045">
          <cell r="A1045" t="str">
            <v>9EM 23:00</v>
          </cell>
          <cell r="B1045">
            <v>4.7070000000000001E-2</v>
          </cell>
          <cell r="E1045">
            <v>0.22</v>
          </cell>
          <cell r="K1045">
            <v>45447</v>
          </cell>
        </row>
        <row r="1046">
          <cell r="A1046" t="str">
            <v>1EM/2 23:00</v>
          </cell>
          <cell r="B1046">
            <v>2.0693199999999998</v>
          </cell>
          <cell r="C1046"/>
          <cell r="D1046"/>
          <cell r="E1046">
            <v>0.27</v>
          </cell>
          <cell r="F1046">
            <v>10.67</v>
          </cell>
          <cell r="K1046">
            <v>45447</v>
          </cell>
        </row>
        <row r="1047">
          <cell r="A1047" t="str">
            <v>2EM/2 23:00</v>
          </cell>
          <cell r="B1047">
            <v>2.2573500000000002</v>
          </cell>
          <cell r="C1047"/>
          <cell r="D1047"/>
          <cell r="E1047">
            <v>0.28999999999999998</v>
          </cell>
          <cell r="F1047"/>
          <cell r="K1047">
            <v>45447</v>
          </cell>
        </row>
        <row r="1048">
          <cell r="A1048" t="str">
            <v>3EM/2 23:00</v>
          </cell>
          <cell r="B1048">
            <v>0.91978000000000004</v>
          </cell>
          <cell r="C1048"/>
          <cell r="D1048"/>
          <cell r="E1048">
            <v>0.28999999999999998</v>
          </cell>
          <cell r="F1048"/>
          <cell r="K1048">
            <v>45447</v>
          </cell>
        </row>
        <row r="1049">
          <cell r="A1049" t="str">
            <v>4EM/2 23:00</v>
          </cell>
          <cell r="B1049">
            <v>0.36399999999999999</v>
          </cell>
          <cell r="C1049"/>
          <cell r="D1049"/>
          <cell r="E1049">
            <v>0.28000000000000003</v>
          </cell>
          <cell r="F1049"/>
          <cell r="K1049">
            <v>45447</v>
          </cell>
        </row>
        <row r="1050">
          <cell r="A1050" t="str">
            <v>5EM/2 23:00</v>
          </cell>
          <cell r="B1050">
            <v>0.14374999999999999</v>
          </cell>
          <cell r="C1050"/>
          <cell r="D1050"/>
          <cell r="E1050">
            <v>0.27</v>
          </cell>
          <cell r="F1050"/>
          <cell r="K1050">
            <v>45447</v>
          </cell>
        </row>
        <row r="1051">
          <cell r="A1051" t="str">
            <v>6EM/2 23:00</v>
          </cell>
          <cell r="B1051">
            <v>9.1689999999999994E-2</v>
          </cell>
          <cell r="C1051"/>
          <cell r="D1051"/>
          <cell r="E1051">
            <v>0.24</v>
          </cell>
          <cell r="F1051"/>
          <cell r="K1051">
            <v>45447</v>
          </cell>
        </row>
        <row r="1052">
          <cell r="A1052" t="str">
            <v>7EM/2 23:00</v>
          </cell>
          <cell r="B1052">
            <v>3.5299999999999998E-2</v>
          </cell>
          <cell r="C1052"/>
          <cell r="D1052"/>
          <cell r="E1052">
            <v>0.24</v>
          </cell>
          <cell r="F1052"/>
          <cell r="K1052">
            <v>45447</v>
          </cell>
        </row>
        <row r="1053">
          <cell r="A1053" t="str">
            <v>8EM/2 23:00</v>
          </cell>
          <cell r="B1053">
            <v>3.2689999999999997E-2</v>
          </cell>
          <cell r="C1053"/>
          <cell r="D1053"/>
          <cell r="E1053">
            <v>0.22</v>
          </cell>
          <cell r="F1053">
            <v>10.66</v>
          </cell>
          <cell r="K1053">
            <v>45447</v>
          </cell>
        </row>
        <row r="1054">
          <cell r="A1054" t="str">
            <v>9EM/2 23:00</v>
          </cell>
          <cell r="B1054">
            <v>3.0339999999999999E-2</v>
          </cell>
          <cell r="C1054"/>
          <cell r="D1054"/>
          <cell r="E1054">
            <v>0.22</v>
          </cell>
          <cell r="F1054"/>
          <cell r="K1054">
            <v>45447</v>
          </cell>
        </row>
        <row r="1055">
          <cell r="A1055" t="str">
            <v>St 23:00</v>
          </cell>
          <cell r="B1055">
            <v>5.0066199999999998</v>
          </cell>
          <cell r="K1055">
            <v>45447</v>
          </cell>
        </row>
        <row r="1056">
          <cell r="A1056" t="str">
            <v>Blank</v>
          </cell>
          <cell r="B1056"/>
          <cell r="C1056">
            <v>0</v>
          </cell>
          <cell r="D1056">
            <v>0</v>
          </cell>
          <cell r="K1056">
            <v>45447</v>
          </cell>
        </row>
        <row r="1057">
          <cell r="A1057" t="str">
            <v>GBM912-6</v>
          </cell>
          <cell r="B1057"/>
          <cell r="C1057">
            <v>2.9507500000000002</v>
          </cell>
          <cell r="D1057">
            <v>269.59500000000003</v>
          </cell>
          <cell r="K1057">
            <v>45447</v>
          </cell>
        </row>
        <row r="1058">
          <cell r="A1058" t="str">
            <v>ТП-24-7438</v>
          </cell>
          <cell r="B1058"/>
          <cell r="C1058">
            <v>0.56308000000000002</v>
          </cell>
          <cell r="D1058">
            <v>41.20243</v>
          </cell>
          <cell r="K1058">
            <v>45447</v>
          </cell>
        </row>
        <row r="1059">
          <cell r="A1059" t="str">
            <v>ТП-24-7439</v>
          </cell>
          <cell r="B1059"/>
          <cell r="C1059">
            <v>0.53564800000000001</v>
          </cell>
          <cell r="D1059">
            <v>36.362960000000001</v>
          </cell>
          <cell r="K1059">
            <v>45447</v>
          </cell>
        </row>
        <row r="1060">
          <cell r="A1060" t="str">
            <v>ТП-24-7440</v>
          </cell>
          <cell r="B1060"/>
          <cell r="C1060">
            <v>0.53115999999999997</v>
          </cell>
          <cell r="D1060">
            <v>41.919110000000003</v>
          </cell>
          <cell r="K1060">
            <v>45447</v>
          </cell>
        </row>
        <row r="1061">
          <cell r="A1061" t="str">
            <v>ТП-24-7441</v>
          </cell>
          <cell r="B1061"/>
          <cell r="C1061">
            <v>0.23078399999999999</v>
          </cell>
          <cell r="D1061">
            <v>36.644640000000003</v>
          </cell>
          <cell r="K1061">
            <v>45447</v>
          </cell>
        </row>
        <row r="1062">
          <cell r="A1062" t="str">
            <v>ТП-24-7442</v>
          </cell>
          <cell r="B1062"/>
          <cell r="C1062">
            <v>0.23166</v>
          </cell>
          <cell r="D1062">
            <v>41.257919999999999</v>
          </cell>
          <cell r="K1062">
            <v>45447</v>
          </cell>
        </row>
        <row r="1063">
          <cell r="A1063" t="str">
            <v>ТП-24-7443</v>
          </cell>
          <cell r="B1063"/>
          <cell r="C1063">
            <v>0.21777099999999999</v>
          </cell>
          <cell r="D1063">
            <v>38.079749999999997</v>
          </cell>
          <cell r="K1063">
            <v>45447</v>
          </cell>
        </row>
        <row r="1064">
          <cell r="A1064" t="str">
            <v>ТП-24-7444</v>
          </cell>
          <cell r="B1064"/>
          <cell r="C1064">
            <v>0.16331000000000001</v>
          </cell>
          <cell r="D1064">
            <v>33.449350000000003</v>
          </cell>
          <cell r="K1064">
            <v>45447</v>
          </cell>
        </row>
        <row r="1065">
          <cell r="A1065" t="str">
            <v>ТП-24-7445</v>
          </cell>
          <cell r="B1065"/>
          <cell r="C1065">
            <v>0.120735</v>
          </cell>
          <cell r="D1065">
            <v>33.61589</v>
          </cell>
          <cell r="K1065">
            <v>45447</v>
          </cell>
        </row>
        <row r="1066">
          <cell r="A1066" t="str">
            <v>ТП-24-7446</v>
          </cell>
          <cell r="B1066"/>
          <cell r="C1066">
            <v>0.12862000000000001</v>
          </cell>
          <cell r="D1066">
            <v>33.580759999999998</v>
          </cell>
          <cell r="K1066">
            <v>45447</v>
          </cell>
        </row>
        <row r="1067">
          <cell r="A1067" t="str">
            <v>ТП-24-7447</v>
          </cell>
          <cell r="B1067"/>
          <cell r="C1067">
            <v>0.426875</v>
          </cell>
          <cell r="D1067">
            <v>39.850380000000001</v>
          </cell>
          <cell r="K1067">
            <v>45447</v>
          </cell>
        </row>
        <row r="1068">
          <cell r="A1068" t="str">
            <v>ТП-24-7448</v>
          </cell>
          <cell r="B1068"/>
          <cell r="C1068">
            <v>0.43699199999999999</v>
          </cell>
          <cell r="D1068">
            <v>38.215690000000002</v>
          </cell>
          <cell r="K1068">
            <v>45447</v>
          </cell>
        </row>
        <row r="1069">
          <cell r="A1069" t="str">
            <v>ТП-24-7449</v>
          </cell>
          <cell r="B1069"/>
          <cell r="C1069">
            <v>0.43874000000000002</v>
          </cell>
          <cell r="D1069">
            <v>36.802210000000002</v>
          </cell>
          <cell r="K1069">
            <v>45447</v>
          </cell>
        </row>
        <row r="1070">
          <cell r="A1070" t="str">
            <v>5/1 8-1</v>
          </cell>
          <cell r="B1070">
            <v>50.849550000000001</v>
          </cell>
          <cell r="C1070">
            <v>1.5839799999999999</v>
          </cell>
          <cell r="H1070">
            <v>42612.800000000003</v>
          </cell>
          <cell r="K1070">
            <v>45447</v>
          </cell>
        </row>
        <row r="1071">
          <cell r="A1071" t="str">
            <v>5/1 8-2</v>
          </cell>
          <cell r="B1071">
            <v>20.571670000000001</v>
          </cell>
          <cell r="C1071">
            <v>0.50436999999999999</v>
          </cell>
          <cell r="K1071">
            <v>45447</v>
          </cell>
        </row>
        <row r="1072">
          <cell r="A1072" t="str">
            <v>5/1 9-1</v>
          </cell>
          <cell r="B1072">
            <v>39.813099999999999</v>
          </cell>
          <cell r="C1072">
            <v>1.69503</v>
          </cell>
          <cell r="H1072">
            <v>42616.34</v>
          </cell>
          <cell r="K1072">
            <v>45447</v>
          </cell>
        </row>
        <row r="1073">
          <cell r="A1073" t="str">
            <v>5/1 9-2</v>
          </cell>
          <cell r="B1073">
            <v>15.270379999999999</v>
          </cell>
          <cell r="C1073">
            <v>0.84443000000000001</v>
          </cell>
          <cell r="K1073">
            <v>45447</v>
          </cell>
        </row>
        <row r="1074">
          <cell r="A1074" t="str">
            <v>5/2 5-1</v>
          </cell>
          <cell r="B1074">
            <v>97.395820000000001</v>
          </cell>
          <cell r="C1074">
            <v>11.34498</v>
          </cell>
          <cell r="H1074">
            <v>71206.73</v>
          </cell>
          <cell r="K1074">
            <v>45447</v>
          </cell>
        </row>
        <row r="1075">
          <cell r="A1075" t="str">
            <v>5/2 5-2</v>
          </cell>
          <cell r="B1075">
            <v>45.467219999999998</v>
          </cell>
          <cell r="C1075">
            <v>5.6309500000000003</v>
          </cell>
          <cell r="K1075">
            <v>45447</v>
          </cell>
        </row>
        <row r="1076">
          <cell r="A1076" t="str">
            <v>5/2 6-1</v>
          </cell>
          <cell r="B1076">
            <v>73.894419999999997</v>
          </cell>
          <cell r="C1076">
            <v>6.3712</v>
          </cell>
          <cell r="H1076">
            <v>71210.509999999995</v>
          </cell>
          <cell r="K1076">
            <v>45447</v>
          </cell>
        </row>
        <row r="1077">
          <cell r="A1077" t="str">
            <v>5/2 6-2</v>
          </cell>
          <cell r="B1077">
            <v>40.465609999999998</v>
          </cell>
          <cell r="C1077">
            <v>3.4688400000000001</v>
          </cell>
          <cell r="K1077">
            <v>45447</v>
          </cell>
        </row>
        <row r="1078">
          <cell r="A1078" t="str">
            <v>401 01:00</v>
          </cell>
          <cell r="B1078">
            <v>0.54186999999999996</v>
          </cell>
          <cell r="C1078"/>
          <cell r="D1078"/>
          <cell r="E1078">
            <v>0.08</v>
          </cell>
          <cell r="F1078">
            <v>10.81</v>
          </cell>
          <cell r="K1078">
            <v>45447</v>
          </cell>
        </row>
        <row r="1079">
          <cell r="A1079" t="str">
            <v>1EM 01:00</v>
          </cell>
          <cell r="E1079">
            <v>0.21</v>
          </cell>
          <cell r="F1079">
            <v>10.68</v>
          </cell>
          <cell r="K1079">
            <v>45447</v>
          </cell>
        </row>
        <row r="1080">
          <cell r="A1080" t="str">
            <v>1EM/2 01:00</v>
          </cell>
          <cell r="B1080"/>
          <cell r="C1080"/>
          <cell r="D1080"/>
          <cell r="E1080">
            <v>0.21</v>
          </cell>
          <cell r="F1080">
            <v>10.97</v>
          </cell>
          <cell r="K1080">
            <v>45447</v>
          </cell>
        </row>
        <row r="1081">
          <cell r="A1081" t="str">
            <v>5/1 10-1</v>
          </cell>
          <cell r="B1081">
            <v>40.086849999999998</v>
          </cell>
          <cell r="C1081">
            <v>1.88788</v>
          </cell>
          <cell r="H1081">
            <v>42619.72</v>
          </cell>
          <cell r="K1081">
            <v>45447</v>
          </cell>
        </row>
        <row r="1082">
          <cell r="A1082" t="str">
            <v>5/1 10-2</v>
          </cell>
          <cell r="B1082">
            <v>12.37589</v>
          </cell>
          <cell r="C1082">
            <v>0</v>
          </cell>
          <cell r="K1082">
            <v>45447</v>
          </cell>
        </row>
        <row r="1083">
          <cell r="A1083" t="str">
            <v>5/1 11-1</v>
          </cell>
          <cell r="B1083">
            <v>36.177599999999998</v>
          </cell>
          <cell r="C1083">
            <v>0.54932000000000003</v>
          </cell>
          <cell r="H1083">
            <v>42623.05</v>
          </cell>
          <cell r="K1083">
            <v>45447</v>
          </cell>
        </row>
        <row r="1084">
          <cell r="A1084" t="str">
            <v>5/1 11-2</v>
          </cell>
          <cell r="B1084">
            <v>12.081659999999999</v>
          </cell>
          <cell r="C1084">
            <v>0.20941000000000001</v>
          </cell>
          <cell r="K1084">
            <v>45447</v>
          </cell>
        </row>
        <row r="1085">
          <cell r="A1085" t="str">
            <v>5/2 7-1</v>
          </cell>
          <cell r="B1085">
            <v>68.160989999999998</v>
          </cell>
          <cell r="C1085">
            <v>4.6005399999999996</v>
          </cell>
          <cell r="H1085">
            <v>71214.05</v>
          </cell>
          <cell r="K1085">
            <v>45447</v>
          </cell>
        </row>
        <row r="1086">
          <cell r="A1086" t="str">
            <v>5/2 7-2</v>
          </cell>
          <cell r="B1086">
            <v>31.896550000000001</v>
          </cell>
          <cell r="C1086">
            <v>2.38611</v>
          </cell>
          <cell r="K1086">
            <v>45447</v>
          </cell>
        </row>
        <row r="1087">
          <cell r="A1087" t="str">
            <v>5/2 8-1</v>
          </cell>
          <cell r="B1087">
            <v>66.483900000000006</v>
          </cell>
          <cell r="C1087">
            <v>2.8374600000000001</v>
          </cell>
          <cell r="H1087">
            <v>71217.539999999994</v>
          </cell>
          <cell r="K1087">
            <v>45447</v>
          </cell>
        </row>
        <row r="1088">
          <cell r="A1088" t="str">
            <v>5/2 8-2</v>
          </cell>
          <cell r="B1088">
            <v>28.82151</v>
          </cell>
          <cell r="C1088">
            <v>1.2135899999999999</v>
          </cell>
          <cell r="K1088">
            <v>45447</v>
          </cell>
        </row>
        <row r="1089">
          <cell r="A1089" t="str">
            <v>6/3 0-0</v>
          </cell>
          <cell r="H1089">
            <v>67311.34</v>
          </cell>
          <cell r="I1089" t="str">
            <v>22:30</v>
          </cell>
          <cell r="J1089" t="str">
            <v>00:00</v>
          </cell>
          <cell r="K1089">
            <v>45447</v>
          </cell>
        </row>
        <row r="1090">
          <cell r="A1090" t="str">
            <v>6/3 1-1</v>
          </cell>
          <cell r="B1090">
            <v>64.891970000000001</v>
          </cell>
          <cell r="C1090">
            <v>12.942629999999999</v>
          </cell>
          <cell r="H1090">
            <v>67314.850000000006</v>
          </cell>
          <cell r="K1090">
            <v>45447</v>
          </cell>
        </row>
        <row r="1091">
          <cell r="A1091" t="str">
            <v>6/3 1-2</v>
          </cell>
          <cell r="B1091">
            <v>45.44791</v>
          </cell>
          <cell r="C1091">
            <v>8.2821700000000007</v>
          </cell>
          <cell r="K1091">
            <v>45447</v>
          </cell>
        </row>
        <row r="1092">
          <cell r="A1092" t="str">
            <v>6/3 2-1</v>
          </cell>
          <cell r="B1092">
            <v>90.256169999999997</v>
          </cell>
          <cell r="C1092">
            <v>14.77516</v>
          </cell>
          <cell r="H1092">
            <v>67318.33</v>
          </cell>
          <cell r="K1092">
            <v>45447</v>
          </cell>
        </row>
        <row r="1093">
          <cell r="A1093" t="str">
            <v>6/3 2-2</v>
          </cell>
          <cell r="B1093">
            <v>53.422469999999997</v>
          </cell>
          <cell r="C1093">
            <v>8.1142500000000002</v>
          </cell>
          <cell r="K1093">
            <v>45447</v>
          </cell>
        </row>
        <row r="1094">
          <cell r="A1094" t="str">
            <v>401 03:00</v>
          </cell>
          <cell r="B1094">
            <v>0.54154000000000002</v>
          </cell>
          <cell r="C1094"/>
          <cell r="D1094"/>
          <cell r="E1094">
            <v>0.08</v>
          </cell>
          <cell r="F1094">
            <v>10.74</v>
          </cell>
          <cell r="K1094">
            <v>45447</v>
          </cell>
        </row>
        <row r="1095">
          <cell r="A1095" t="str">
            <v>Qa 03:00</v>
          </cell>
          <cell r="B1095">
            <v>4.00169</v>
          </cell>
          <cell r="K1095">
            <v>45447</v>
          </cell>
        </row>
        <row r="1096">
          <cell r="A1096" t="str">
            <v>1EM 03:00</v>
          </cell>
          <cell r="B1096">
            <v>2.33141</v>
          </cell>
          <cell r="E1096">
            <v>0.28999999999999998</v>
          </cell>
          <cell r="F1096">
            <v>10.81</v>
          </cell>
          <cell r="K1096">
            <v>45447</v>
          </cell>
        </row>
        <row r="1097">
          <cell r="A1097" t="str">
            <v>2EM 03:00</v>
          </cell>
          <cell r="B1097">
            <v>1.1684399999999999</v>
          </cell>
          <cell r="E1097">
            <v>0.25</v>
          </cell>
          <cell r="K1097">
            <v>45447</v>
          </cell>
        </row>
        <row r="1098">
          <cell r="A1098" t="str">
            <v>3EM 03:00</v>
          </cell>
          <cell r="B1098">
            <v>0.47710000000000002</v>
          </cell>
          <cell r="E1098">
            <v>0.25</v>
          </cell>
          <cell r="K1098">
            <v>45447</v>
          </cell>
        </row>
        <row r="1099">
          <cell r="A1099" t="str">
            <v>4EM 03:00</v>
          </cell>
          <cell r="B1099">
            <v>0.24146000000000001</v>
          </cell>
          <cell r="E1099">
            <v>0.24</v>
          </cell>
          <cell r="K1099">
            <v>45447</v>
          </cell>
        </row>
        <row r="1100">
          <cell r="A1100" t="str">
            <v>5EM 03:00</v>
          </cell>
          <cell r="B1100">
            <v>0.15261</v>
          </cell>
          <cell r="E1100">
            <v>0.24</v>
          </cell>
          <cell r="K1100">
            <v>45447</v>
          </cell>
        </row>
        <row r="1101">
          <cell r="A1101" t="str">
            <v>6EM 03:00</v>
          </cell>
          <cell r="B1101">
            <v>8.6110000000000006E-2</v>
          </cell>
          <cell r="E1101">
            <v>0.23</v>
          </cell>
          <cell r="K1101">
            <v>45447</v>
          </cell>
        </row>
        <row r="1102">
          <cell r="A1102" t="str">
            <v>7EM 03:00</v>
          </cell>
          <cell r="B1102">
            <v>5.0540000000000002E-2</v>
          </cell>
          <cell r="E1102">
            <v>0.22</v>
          </cell>
          <cell r="K1102">
            <v>45447</v>
          </cell>
        </row>
        <row r="1103">
          <cell r="A1103" t="str">
            <v>8EM 03:00</v>
          </cell>
          <cell r="B1103">
            <v>4.4490000000000002E-2</v>
          </cell>
          <cell r="E1103">
            <v>0.22</v>
          </cell>
          <cell r="F1103">
            <v>10.88</v>
          </cell>
          <cell r="K1103">
            <v>45447</v>
          </cell>
        </row>
        <row r="1104">
          <cell r="A1104" t="str">
            <v>9EM 03:00</v>
          </cell>
          <cell r="B1104">
            <v>3.32E-2</v>
          </cell>
          <cell r="E1104">
            <v>0.21</v>
          </cell>
          <cell r="K1104">
            <v>45447</v>
          </cell>
        </row>
        <row r="1105">
          <cell r="A1105" t="str">
            <v>1EM/2 03:00</v>
          </cell>
          <cell r="B1105">
            <v>2.06101</v>
          </cell>
          <cell r="C1105"/>
          <cell r="D1105"/>
          <cell r="E1105">
            <v>0.24</v>
          </cell>
          <cell r="F1105">
            <v>10.92</v>
          </cell>
          <cell r="K1105">
            <v>45447</v>
          </cell>
        </row>
        <row r="1106">
          <cell r="A1106" t="str">
            <v>2EM/2 03:00</v>
          </cell>
          <cell r="B1106">
            <v>2.4003700000000001</v>
          </cell>
          <cell r="C1106"/>
          <cell r="D1106"/>
          <cell r="E1106">
            <v>0.28999999999999998</v>
          </cell>
          <cell r="F1106"/>
          <cell r="K1106">
            <v>45447</v>
          </cell>
        </row>
        <row r="1107">
          <cell r="A1107" t="str">
            <v>3EM/2 03:00</v>
          </cell>
          <cell r="B1107">
            <v>0.96599000000000002</v>
          </cell>
          <cell r="C1107"/>
          <cell r="D1107"/>
          <cell r="E1107">
            <v>0.28999999999999998</v>
          </cell>
          <cell r="F1107"/>
          <cell r="K1107">
            <v>45447</v>
          </cell>
        </row>
        <row r="1108">
          <cell r="A1108" t="str">
            <v>4EM/2 03:00</v>
          </cell>
          <cell r="B1108">
            <v>0.35587999999999997</v>
          </cell>
          <cell r="C1108"/>
          <cell r="D1108"/>
          <cell r="E1108">
            <v>0.28000000000000003</v>
          </cell>
          <cell r="F1108"/>
          <cell r="K1108">
            <v>45447</v>
          </cell>
        </row>
        <row r="1109">
          <cell r="A1109" t="str">
            <v>5EM/2 03:00</v>
          </cell>
          <cell r="B1109">
            <v>0.15254000000000001</v>
          </cell>
          <cell r="C1109"/>
          <cell r="D1109"/>
          <cell r="E1109">
            <v>0.26</v>
          </cell>
          <cell r="F1109"/>
          <cell r="K1109">
            <v>45447</v>
          </cell>
        </row>
        <row r="1110">
          <cell r="A1110" t="str">
            <v>6EM/2 03:00</v>
          </cell>
          <cell r="B1110">
            <v>5.8779999999999999E-2</v>
          </cell>
          <cell r="C1110"/>
          <cell r="D1110"/>
          <cell r="E1110">
            <v>0.24</v>
          </cell>
          <cell r="F1110"/>
          <cell r="K1110">
            <v>45447</v>
          </cell>
        </row>
        <row r="1111">
          <cell r="A1111" t="str">
            <v>7EM/2 03:00</v>
          </cell>
          <cell r="B1111">
            <v>5.0900000000000001E-2</v>
          </cell>
          <cell r="C1111"/>
          <cell r="D1111"/>
          <cell r="E1111">
            <v>0.24</v>
          </cell>
          <cell r="F1111"/>
          <cell r="K1111">
            <v>45447</v>
          </cell>
        </row>
        <row r="1112">
          <cell r="A1112" t="str">
            <v>8EM/2 03:00</v>
          </cell>
          <cell r="B1112">
            <v>4.657E-2</v>
          </cell>
          <cell r="C1112"/>
          <cell r="D1112"/>
          <cell r="E1112">
            <v>0.21</v>
          </cell>
          <cell r="F1112">
            <v>10.84</v>
          </cell>
          <cell r="K1112">
            <v>45447</v>
          </cell>
        </row>
        <row r="1113">
          <cell r="A1113" t="str">
            <v>9EM/2 03:00</v>
          </cell>
          <cell r="B1113">
            <v>3.6240000000000001E-2</v>
          </cell>
          <cell r="C1113"/>
          <cell r="D1113"/>
          <cell r="E1113">
            <v>0.21</v>
          </cell>
          <cell r="F1113"/>
          <cell r="K1113">
            <v>45447</v>
          </cell>
        </row>
        <row r="1114">
          <cell r="A1114" t="str">
            <v>St 03:0</v>
          </cell>
          <cell r="B1114">
            <v>4.9901099999999996</v>
          </cell>
          <cell r="K1114">
            <v>45447</v>
          </cell>
        </row>
        <row r="1115">
          <cell r="A1115" t="str">
            <v>ТП-24-7479</v>
          </cell>
          <cell r="B1115"/>
          <cell r="C1115"/>
          <cell r="D1115"/>
          <cell r="E1115">
            <v>4</v>
          </cell>
          <cell r="K1115">
            <v>45447</v>
          </cell>
        </row>
        <row r="1116">
          <cell r="A1116" t="str">
            <v>ТП-24-7480</v>
          </cell>
          <cell r="B1116">
            <v>0.88536000000000004</v>
          </cell>
          <cell r="C1116"/>
          <cell r="D1116">
            <v>31.323989999999998</v>
          </cell>
          <cell r="E1116"/>
          <cell r="K1116">
            <v>45447</v>
          </cell>
        </row>
        <row r="1117">
          <cell r="A1117" t="str">
            <v>ТП-24-7481</v>
          </cell>
          <cell r="B1117">
            <v>0.93986999999999998</v>
          </cell>
          <cell r="C1117"/>
          <cell r="D1117">
            <v>29.918800000000001</v>
          </cell>
          <cell r="E1117"/>
          <cell r="K1117">
            <v>45447</v>
          </cell>
        </row>
        <row r="1118">
          <cell r="A1118" t="str">
            <v>ТП-24-7482</v>
          </cell>
          <cell r="B1118">
            <v>6.2019999999999999E-2</v>
          </cell>
          <cell r="C1118"/>
          <cell r="D1118">
            <v>39.263649999999998</v>
          </cell>
          <cell r="E1118"/>
          <cell r="K1118">
            <v>45447</v>
          </cell>
        </row>
        <row r="1119">
          <cell r="A1119" t="str">
            <v>ТП-24-7483</v>
          </cell>
          <cell r="B1119">
            <v>4.4409999999999998E-2</v>
          </cell>
          <cell r="C1119"/>
          <cell r="D1119">
            <v>32.644640000000003</v>
          </cell>
          <cell r="E1119"/>
          <cell r="K1119">
            <v>45447</v>
          </cell>
        </row>
        <row r="1120">
          <cell r="A1120" t="str">
            <v>1EM 05:00</v>
          </cell>
          <cell r="E1120">
            <v>0.22</v>
          </cell>
          <cell r="F1120">
            <v>10.48</v>
          </cell>
          <cell r="K1120">
            <v>45447</v>
          </cell>
        </row>
        <row r="1121">
          <cell r="A1121" t="str">
            <v>1EM/2 05:00</v>
          </cell>
          <cell r="B1121"/>
          <cell r="C1121"/>
          <cell r="D1121"/>
          <cell r="E1121">
            <v>0.28999999999999998</v>
          </cell>
          <cell r="F1121">
            <v>10.62</v>
          </cell>
          <cell r="K1121">
            <v>45447</v>
          </cell>
        </row>
        <row r="1122">
          <cell r="A1122" t="str">
            <v>401 05:00</v>
          </cell>
          <cell r="B1122">
            <v>0.49846000000000001</v>
          </cell>
          <cell r="C1122"/>
          <cell r="D1122"/>
          <cell r="E1122">
            <v>0.09</v>
          </cell>
          <cell r="F1122">
            <v>10.8</v>
          </cell>
          <cell r="K1122">
            <v>45447</v>
          </cell>
        </row>
        <row r="1123">
          <cell r="A1123" t="str">
            <v>5/1 12-1</v>
          </cell>
          <cell r="B1123">
            <v>28.650089999999999</v>
          </cell>
          <cell r="C1123">
            <v>0.79512000000000005</v>
          </cell>
          <cell r="H1123">
            <v>42626.3</v>
          </cell>
          <cell r="K1123">
            <v>45447</v>
          </cell>
        </row>
        <row r="1124">
          <cell r="A1124" t="str">
            <v>5/1 12-2</v>
          </cell>
          <cell r="B1124">
            <v>6.9269800000000004</v>
          </cell>
          <cell r="C1124">
            <v>0</v>
          </cell>
          <cell r="K1124">
            <v>45447</v>
          </cell>
        </row>
        <row r="1125">
          <cell r="A1125" t="str">
            <v>5/2 9-1</v>
          </cell>
          <cell r="B1125">
            <v>52.810749999999999</v>
          </cell>
          <cell r="C1125">
            <v>1.19692</v>
          </cell>
          <cell r="H1125">
            <v>71220.97</v>
          </cell>
          <cell r="K1125">
            <v>45447</v>
          </cell>
        </row>
        <row r="1126">
          <cell r="A1126" t="str">
            <v>5/2 9-2</v>
          </cell>
          <cell r="B1126">
            <v>24.49438</v>
          </cell>
          <cell r="C1126">
            <v>0.56513999999999998</v>
          </cell>
          <cell r="K1126">
            <v>45447</v>
          </cell>
        </row>
        <row r="1127">
          <cell r="A1127" t="str">
            <v>5/2 10-1</v>
          </cell>
          <cell r="B1127">
            <v>52.818629999999999</v>
          </cell>
          <cell r="C1127">
            <v>0.84309999999999996</v>
          </cell>
          <cell r="H1127">
            <v>71224.31</v>
          </cell>
          <cell r="K1127">
            <v>45447</v>
          </cell>
        </row>
        <row r="1128">
          <cell r="A1128" t="str">
            <v>5/2 10-2</v>
          </cell>
          <cell r="B1128">
            <v>20.849830000000001</v>
          </cell>
          <cell r="C1128">
            <v>0.40561999999999998</v>
          </cell>
          <cell r="K1128">
            <v>45447</v>
          </cell>
        </row>
        <row r="1129">
          <cell r="A1129" t="str">
            <v>6/3 3-1</v>
          </cell>
          <cell r="B1129">
            <v>97.014989999999997</v>
          </cell>
          <cell r="C1129">
            <v>12.892379999999999</v>
          </cell>
          <cell r="H1129">
            <v>67321.72</v>
          </cell>
          <cell r="K1129">
            <v>45447</v>
          </cell>
        </row>
        <row r="1130">
          <cell r="A1130" t="str">
            <v>6/3 3-2</v>
          </cell>
          <cell r="B1130">
            <v>49.646230000000003</v>
          </cell>
          <cell r="C1130">
            <v>6.0045599999999997</v>
          </cell>
          <cell r="K1130">
            <v>45447</v>
          </cell>
        </row>
        <row r="1131">
          <cell r="A1131" t="str">
            <v>6/3 4-1</v>
          </cell>
          <cell r="B1131">
            <v>89.792969999999997</v>
          </cell>
          <cell r="C1131">
            <v>8.4059500000000007</v>
          </cell>
          <cell r="H1131">
            <v>67324.81</v>
          </cell>
          <cell r="K1131">
            <v>45447</v>
          </cell>
        </row>
        <row r="1132">
          <cell r="A1132" t="str">
            <v>6/3 4-2</v>
          </cell>
          <cell r="B1132">
            <v>44.89282</v>
          </cell>
          <cell r="C1132">
            <v>3.8314900000000001</v>
          </cell>
          <cell r="K1132">
            <v>45447</v>
          </cell>
        </row>
        <row r="1133">
          <cell r="A1133" t="str">
            <v>NaOH/1</v>
          </cell>
          <cell r="G1133">
            <v>22</v>
          </cell>
          <cell r="K1133">
            <v>45447</v>
          </cell>
        </row>
        <row r="1134">
          <cell r="A1134" t="str">
            <v>Day</v>
          </cell>
          <cell r="B1134"/>
          <cell r="C1134" t="str">
            <v xml:space="preserve"> </v>
          </cell>
          <cell r="D1134" t="str">
            <v xml:space="preserve"> </v>
          </cell>
          <cell r="E1134"/>
          <cell r="F1134">
            <v>45447</v>
          </cell>
          <cell r="G1134" t="str">
            <v xml:space="preserve"> 2 Смена</v>
          </cell>
          <cell r="H1134"/>
          <cell r="I1134"/>
          <cell r="J1134"/>
          <cell r="K1134">
            <v>45447</v>
          </cell>
        </row>
        <row r="1135">
          <cell r="A1135" t="str">
            <v>5/2 11-1</v>
          </cell>
          <cell r="B1135">
            <v>31.935279999999999</v>
          </cell>
          <cell r="C1135">
            <v>0.2293</v>
          </cell>
          <cell r="H1135">
            <v>71227.66</v>
          </cell>
          <cell r="K1135">
            <v>45447</v>
          </cell>
        </row>
        <row r="1136">
          <cell r="A1136" t="str">
            <v>5/2 11-2</v>
          </cell>
          <cell r="B1136">
            <v>18.023309999999999</v>
          </cell>
          <cell r="C1136">
            <v>0</v>
          </cell>
          <cell r="K1136">
            <v>45447</v>
          </cell>
        </row>
        <row r="1137">
          <cell r="A1137" t="str">
            <v>5/2 12-1</v>
          </cell>
          <cell r="B1137">
            <v>37.380450000000003</v>
          </cell>
          <cell r="C1137">
            <v>0.29194999999999999</v>
          </cell>
          <cell r="H1137">
            <v>71231.09</v>
          </cell>
          <cell r="J1137" t="str">
            <v>06:00</v>
          </cell>
          <cell r="K1137">
            <v>45447</v>
          </cell>
        </row>
        <row r="1138">
          <cell r="A1138" t="str">
            <v>5/2 12-2</v>
          </cell>
          <cell r="B1138">
            <v>14.190810000000001</v>
          </cell>
          <cell r="C1138">
            <v>0.25635999999999998</v>
          </cell>
          <cell r="K1138">
            <v>45447</v>
          </cell>
        </row>
        <row r="1139">
          <cell r="A1139" t="str">
            <v>6/3 5-1</v>
          </cell>
          <cell r="B1139">
            <v>69.724159999999998</v>
          </cell>
          <cell r="C1139">
            <v>4.3039500000000004</v>
          </cell>
          <cell r="H1139">
            <v>67328.149999999994</v>
          </cell>
          <cell r="K1139">
            <v>45447</v>
          </cell>
        </row>
        <row r="1140">
          <cell r="A1140" t="str">
            <v>6/3 5-2</v>
          </cell>
          <cell r="B1140">
            <v>35.084139999999998</v>
          </cell>
          <cell r="C1140">
            <v>1.8207199999999999</v>
          </cell>
          <cell r="K1140">
            <v>45447</v>
          </cell>
        </row>
        <row r="1141">
          <cell r="A1141" t="str">
            <v>6/3 6-1</v>
          </cell>
          <cell r="B1141">
            <v>54.430549999999997</v>
          </cell>
          <cell r="C1141">
            <v>1.8</v>
          </cell>
          <cell r="H1141">
            <v>67331.490000000005</v>
          </cell>
          <cell r="K1141">
            <v>45447</v>
          </cell>
        </row>
        <row r="1142">
          <cell r="A1142" t="str">
            <v>6/3 6-2</v>
          </cell>
          <cell r="B1142">
            <v>35.062539999999998</v>
          </cell>
          <cell r="C1142">
            <v>1.57809</v>
          </cell>
          <cell r="K1142">
            <v>45447</v>
          </cell>
        </row>
        <row r="1143">
          <cell r="A1143" t="str">
            <v>401 07:00</v>
          </cell>
          <cell r="B1143">
            <v>0.50971</v>
          </cell>
          <cell r="E1143">
            <v>0.08</v>
          </cell>
          <cell r="F1143">
            <v>10.42</v>
          </cell>
          <cell r="K1143">
            <v>45447</v>
          </cell>
        </row>
        <row r="1144">
          <cell r="A1144" t="str">
            <v>Qa 07:00</v>
          </cell>
          <cell r="B1144">
            <v>3.9979100000000001</v>
          </cell>
          <cell r="C1144">
            <v>1.02217</v>
          </cell>
          <cell r="D1144">
            <v>1.0123500000000001</v>
          </cell>
          <cell r="K1144">
            <v>45447</v>
          </cell>
        </row>
        <row r="1145">
          <cell r="A1145" t="str">
            <v>1EM 07:00</v>
          </cell>
          <cell r="B1145">
            <v>2.0194700000000001</v>
          </cell>
          <cell r="C1145">
            <v>0.38258999999999999</v>
          </cell>
          <cell r="D1145">
            <v>29.603840000000002</v>
          </cell>
          <cell r="E1145">
            <v>0.27</v>
          </cell>
          <cell r="F1145">
            <v>10.65</v>
          </cell>
          <cell r="K1145">
            <v>45447</v>
          </cell>
        </row>
        <row r="1146">
          <cell r="A1146" t="str">
            <v>2EM 07:00</v>
          </cell>
          <cell r="B1146">
            <v>1.1507499999999999</v>
          </cell>
          <cell r="C1146">
            <v>0.33318999999999999</v>
          </cell>
          <cell r="D1146">
            <v>35.046579999999999</v>
          </cell>
          <cell r="E1146">
            <v>0.25600000000000001</v>
          </cell>
          <cell r="K1146">
            <v>45447</v>
          </cell>
        </row>
        <row r="1147">
          <cell r="A1147" t="str">
            <v>3EM 07:00</v>
          </cell>
          <cell r="B1147">
            <v>0.47410000000000002</v>
          </cell>
          <cell r="C1147">
            <v>0.23813000000000001</v>
          </cell>
          <cell r="D1147">
            <v>30.803090000000001</v>
          </cell>
          <cell r="E1147">
            <v>0.26</v>
          </cell>
          <cell r="K1147">
            <v>45447</v>
          </cell>
        </row>
        <row r="1148">
          <cell r="A1148" t="str">
            <v>4EM 07:00</v>
          </cell>
          <cell r="B1148">
            <v>0.23014000000000001</v>
          </cell>
          <cell r="C1148">
            <v>0.17022999999999999</v>
          </cell>
          <cell r="D1148">
            <v>29.186199999999999</v>
          </cell>
          <cell r="E1148">
            <v>0.24</v>
          </cell>
          <cell r="K1148">
            <v>45447</v>
          </cell>
        </row>
        <row r="1149">
          <cell r="A1149" t="str">
            <v>5EM 07:00</v>
          </cell>
          <cell r="B1149">
            <v>0.13691999999999999</v>
          </cell>
          <cell r="C1149">
            <v>0.13288</v>
          </cell>
          <cell r="D1149">
            <v>28.636949999999999</v>
          </cell>
          <cell r="E1149">
            <v>0.23</v>
          </cell>
          <cell r="K1149">
            <v>45447</v>
          </cell>
        </row>
        <row r="1150">
          <cell r="A1150" t="str">
            <v>6EM 07:00</v>
          </cell>
          <cell r="B1150">
            <v>8.5220000000000004E-2</v>
          </cell>
          <cell r="C1150">
            <v>0.11755</v>
          </cell>
          <cell r="D1150">
            <v>30.47401</v>
          </cell>
          <cell r="E1150">
            <v>0.21</v>
          </cell>
          <cell r="K1150">
            <v>45447</v>
          </cell>
        </row>
        <row r="1151">
          <cell r="A1151" t="str">
            <v>7EM 07:00</v>
          </cell>
          <cell r="B1151">
            <v>6.9989999999999997E-2</v>
          </cell>
          <cell r="C1151">
            <v>9.8019999999999996E-2</v>
          </cell>
          <cell r="D1151">
            <v>30.796890000000001</v>
          </cell>
          <cell r="E1151">
            <v>0.19</v>
          </cell>
          <cell r="K1151">
            <v>45447</v>
          </cell>
        </row>
        <row r="1152">
          <cell r="A1152" t="str">
            <v>8EM 07:00</v>
          </cell>
          <cell r="B1152">
            <v>6.6909999999999997E-2</v>
          </cell>
          <cell r="C1152">
            <v>8.7419999999999998E-2</v>
          </cell>
          <cell r="D1152">
            <v>27.806840000000001</v>
          </cell>
          <cell r="E1152">
            <v>0.18</v>
          </cell>
          <cell r="F1152">
            <v>9.7200000000000006</v>
          </cell>
          <cell r="K1152">
            <v>45447</v>
          </cell>
        </row>
        <row r="1153">
          <cell r="A1153" t="str">
            <v>9EM 07:00</v>
          </cell>
          <cell r="B1153">
            <v>5.1360000000000003E-2</v>
          </cell>
          <cell r="C1153">
            <v>7.9020000000000007E-2</v>
          </cell>
          <cell r="D1153">
            <v>36.148879999999998</v>
          </cell>
          <cell r="E1153">
            <v>0.18</v>
          </cell>
          <cell r="K1153">
            <v>45447</v>
          </cell>
        </row>
        <row r="1154">
          <cell r="A1154" t="str">
            <v>1EM/2 07:00</v>
          </cell>
          <cell r="B1154">
            <v>2.2541199999999999</v>
          </cell>
          <cell r="C1154">
            <v>0.39284000000000002</v>
          </cell>
          <cell r="D1154">
            <v>28.945799999999998</v>
          </cell>
          <cell r="E1154">
            <v>0.28000000000000003</v>
          </cell>
          <cell r="F1154">
            <v>10.59</v>
          </cell>
          <cell r="K1154">
            <v>45447</v>
          </cell>
        </row>
        <row r="1155">
          <cell r="A1155" t="str">
            <v>2EM/2 07:00</v>
          </cell>
          <cell r="B1155">
            <v>2.48733</v>
          </cell>
          <cell r="C1155">
            <v>0.44192999999999999</v>
          </cell>
          <cell r="D1155">
            <v>42.016129999999997</v>
          </cell>
          <cell r="E1155">
            <v>0.28000000000000003</v>
          </cell>
          <cell r="F1155"/>
          <cell r="K1155">
            <v>45447</v>
          </cell>
        </row>
        <row r="1156">
          <cell r="A1156" t="str">
            <v>3EM/2 07:00</v>
          </cell>
          <cell r="B1156">
            <v>1.0941799999999999</v>
          </cell>
          <cell r="C1156">
            <v>0.30370000000000003</v>
          </cell>
          <cell r="D1156">
            <v>34.90296</v>
          </cell>
          <cell r="E1156">
            <v>0.26</v>
          </cell>
          <cell r="F1156"/>
          <cell r="K1156">
            <v>45447</v>
          </cell>
        </row>
        <row r="1157">
          <cell r="A1157" t="str">
            <v>4EM/2 07:00</v>
          </cell>
          <cell r="B1157">
            <v>0.43614000000000003</v>
          </cell>
          <cell r="C1157">
            <v>0.19456000000000001</v>
          </cell>
          <cell r="D1157">
            <v>27.658909999999999</v>
          </cell>
          <cell r="E1157">
            <v>0.26</v>
          </cell>
          <cell r="F1157"/>
          <cell r="K1157">
            <v>45447</v>
          </cell>
        </row>
        <row r="1158">
          <cell r="A1158" t="str">
            <v>5EM/2 07:00</v>
          </cell>
          <cell r="B1158">
            <v>0.16832</v>
          </cell>
          <cell r="C1158">
            <v>0.11269999999999999</v>
          </cell>
          <cell r="D1158">
            <v>31.476209999999998</v>
          </cell>
          <cell r="E1158">
            <v>0.24</v>
          </cell>
          <cell r="F1158"/>
          <cell r="K1158">
            <v>45447</v>
          </cell>
        </row>
        <row r="1159">
          <cell r="A1159" t="str">
            <v>6EM/2 07:00</v>
          </cell>
          <cell r="B1159">
            <v>7.3529999999999998E-2</v>
          </cell>
          <cell r="C1159">
            <v>7.6429999999999998E-2</v>
          </cell>
          <cell r="D1159">
            <v>32.39038</v>
          </cell>
          <cell r="E1159">
            <v>0.23</v>
          </cell>
          <cell r="F1159"/>
          <cell r="K1159">
            <v>45447</v>
          </cell>
        </row>
        <row r="1160">
          <cell r="A1160" t="str">
            <v>7EM/2 07:00</v>
          </cell>
          <cell r="B1160">
            <v>6.2100000000000002E-2</v>
          </cell>
          <cell r="C1160">
            <v>7.1529999999999996E-2</v>
          </cell>
          <cell r="D1160">
            <v>32.924289999999999</v>
          </cell>
          <cell r="E1160">
            <v>0.23</v>
          </cell>
          <cell r="F1160"/>
          <cell r="K1160">
            <v>45447</v>
          </cell>
        </row>
        <row r="1161">
          <cell r="A1161" t="str">
            <v>8EM/2 07:00</v>
          </cell>
          <cell r="B1161">
            <v>3.4849999999999999E-2</v>
          </cell>
          <cell r="C1161">
            <v>7.1050000000000002E-2</v>
          </cell>
          <cell r="D1161">
            <v>37.202500000000001</v>
          </cell>
          <cell r="E1161">
            <v>0.2</v>
          </cell>
          <cell r="F1161">
            <v>10.029999999999999</v>
          </cell>
          <cell r="K1161">
            <v>45447</v>
          </cell>
        </row>
        <row r="1162">
          <cell r="A1162" t="str">
            <v>9EM/2 07:00</v>
          </cell>
          <cell r="B1162">
            <v>5.1900000000000002E-3</v>
          </cell>
          <cell r="C1162">
            <v>5.9209999999999999E-2</v>
          </cell>
          <cell r="D1162">
            <v>29.643149999999999</v>
          </cell>
          <cell r="E1162">
            <v>0.2</v>
          </cell>
          <cell r="F1162"/>
          <cell r="K1162">
            <v>45447</v>
          </cell>
        </row>
        <row r="1163">
          <cell r="A1163" t="str">
            <v>St 07:00</v>
          </cell>
          <cell r="B1163">
            <v>5.0309600000000003</v>
          </cell>
          <cell r="C1163">
            <v>2.0137800000000001</v>
          </cell>
          <cell r="D1163">
            <v>2.0171299999999999</v>
          </cell>
          <cell r="K1163">
            <v>45447</v>
          </cell>
        </row>
        <row r="1164">
          <cell r="A1164" t="str">
            <v>NaOH/2</v>
          </cell>
          <cell r="G1164">
            <v>19</v>
          </cell>
          <cell r="K1164">
            <v>45447</v>
          </cell>
        </row>
        <row r="1165">
          <cell r="A1165" t="str">
            <v>6/1 0-0</v>
          </cell>
          <cell r="H1165">
            <v>42634.15</v>
          </cell>
          <cell r="I1165" t="str">
            <v>04:00</v>
          </cell>
          <cell r="J1165" t="str">
            <v>06:00</v>
          </cell>
          <cell r="K1165">
            <v>45447</v>
          </cell>
        </row>
        <row r="1166">
          <cell r="A1166" t="str">
            <v>6/1 1-1</v>
          </cell>
          <cell r="B1166">
            <v>50.731110000000001</v>
          </cell>
          <cell r="C1166">
            <v>13.167479999999999</v>
          </cell>
          <cell r="H1166">
            <v>42637.39</v>
          </cell>
          <cell r="K1166">
            <v>45447</v>
          </cell>
        </row>
        <row r="1167">
          <cell r="A1167" t="str">
            <v>6/1 1-2</v>
          </cell>
          <cell r="B1167">
            <v>26.564170000000001</v>
          </cell>
          <cell r="C1167">
            <v>5.0968200000000001</v>
          </cell>
          <cell r="K1167">
            <v>45447</v>
          </cell>
        </row>
        <row r="1168">
          <cell r="A1168" t="str">
            <v>6/1 2-1</v>
          </cell>
          <cell r="B1168">
            <v>67.878010000000003</v>
          </cell>
          <cell r="C1168">
            <v>12.789110000000001</v>
          </cell>
          <cell r="H1168">
            <v>42640.73</v>
          </cell>
          <cell r="K1168">
            <v>45447</v>
          </cell>
        </row>
        <row r="1169">
          <cell r="A1169" t="str">
            <v>6/1 2-2</v>
          </cell>
          <cell r="B1169">
            <v>35.072510000000001</v>
          </cell>
          <cell r="C1169">
            <v>6.5742200000000004</v>
          </cell>
          <cell r="K1169">
            <v>45447</v>
          </cell>
        </row>
        <row r="1170">
          <cell r="A1170" t="str">
            <v>6/3 7-1</v>
          </cell>
          <cell r="B1170">
            <v>61.852539999999998</v>
          </cell>
          <cell r="C1170">
            <v>1.0032399999999999</v>
          </cell>
          <cell r="H1170">
            <v>67334.83</v>
          </cell>
          <cell r="K1170">
            <v>45447</v>
          </cell>
        </row>
        <row r="1171">
          <cell r="A1171" t="str">
            <v>6/3 7-2</v>
          </cell>
          <cell r="B1171">
            <v>29.28519</v>
          </cell>
          <cell r="C1171">
            <v>0.92344999999999999</v>
          </cell>
          <cell r="K1171">
            <v>45447</v>
          </cell>
        </row>
        <row r="1172">
          <cell r="A1172" t="str">
            <v>6/3 8-1</v>
          </cell>
          <cell r="B1172">
            <v>47.370919999999998</v>
          </cell>
          <cell r="C1172">
            <v>0.96025000000000005</v>
          </cell>
          <cell r="H1172">
            <v>67338.25</v>
          </cell>
          <cell r="K1172">
            <v>45447</v>
          </cell>
        </row>
        <row r="1173">
          <cell r="A1173" t="str">
            <v>6/3 8-2</v>
          </cell>
          <cell r="B1173">
            <v>21.83494</v>
          </cell>
          <cell r="C1173">
            <v>0.29326999999999998</v>
          </cell>
          <cell r="K1173">
            <v>45447</v>
          </cell>
        </row>
        <row r="1174">
          <cell r="A1174" t="str">
            <v>401 09:00</v>
          </cell>
          <cell r="B1174">
            <v>0.50875999999999999</v>
          </cell>
          <cell r="E1174">
            <v>7.0000000000000007E-2</v>
          </cell>
          <cell r="F1174">
            <v>10.49</v>
          </cell>
          <cell r="K1174">
            <v>45447</v>
          </cell>
        </row>
        <row r="1175">
          <cell r="A1175" t="str">
            <v>1EM 09:00</v>
          </cell>
          <cell r="E1175">
            <v>0.28000000000000003</v>
          </cell>
          <cell r="F1175">
            <v>10.58</v>
          </cell>
          <cell r="K1175">
            <v>45447</v>
          </cell>
        </row>
        <row r="1176">
          <cell r="A1176" t="str">
            <v>1EM/2 09:00</v>
          </cell>
          <cell r="B1176"/>
          <cell r="C1176"/>
          <cell r="D1176"/>
          <cell r="E1176">
            <v>0.28999999999999998</v>
          </cell>
          <cell r="F1176">
            <v>10.36</v>
          </cell>
          <cell r="K1176">
            <v>45447</v>
          </cell>
        </row>
        <row r="1177">
          <cell r="A1177" t="str">
            <v>6/1 3-1</v>
          </cell>
          <cell r="B1177">
            <v>74.870949999999993</v>
          </cell>
          <cell r="C1177">
            <v>9.5989799999999992</v>
          </cell>
          <cell r="H1177">
            <v>42644.2</v>
          </cell>
          <cell r="K1177">
            <v>45447</v>
          </cell>
        </row>
        <row r="1178">
          <cell r="A1178" t="str">
            <v>6/1 3-2</v>
          </cell>
          <cell r="B1178">
            <v>45.608370000000001</v>
          </cell>
          <cell r="C1178">
            <v>6.1139799999999997</v>
          </cell>
          <cell r="K1178">
            <v>45447</v>
          </cell>
        </row>
        <row r="1179">
          <cell r="A1179" t="str">
            <v>6/1 4-1</v>
          </cell>
          <cell r="B1179">
            <v>73.831959999999995</v>
          </cell>
          <cell r="C1179">
            <v>8.1611899999999995</v>
          </cell>
          <cell r="H1179">
            <v>42647.68</v>
          </cell>
          <cell r="K1179">
            <v>45447</v>
          </cell>
        </row>
        <row r="1180">
          <cell r="A1180" t="str">
            <v>6/1 4-2</v>
          </cell>
          <cell r="B1180">
            <v>38.81474</v>
          </cell>
          <cell r="C1180">
            <v>4.0263400000000003</v>
          </cell>
          <cell r="K1180">
            <v>45447</v>
          </cell>
        </row>
        <row r="1181">
          <cell r="A1181" t="str">
            <v>6/2 0-0</v>
          </cell>
          <cell r="H1181">
            <v>71238.95</v>
          </cell>
          <cell r="I1181" t="str">
            <v>07:40</v>
          </cell>
          <cell r="J1181" t="str">
            <v>09:00</v>
          </cell>
          <cell r="K1181">
            <v>45447</v>
          </cell>
        </row>
        <row r="1182">
          <cell r="A1182" t="str">
            <v>6/2 1-1</v>
          </cell>
          <cell r="B1182">
            <v>101.27200000000001</v>
          </cell>
          <cell r="C1182">
            <v>26.201519999999999</v>
          </cell>
          <cell r="H1182">
            <v>71242.52</v>
          </cell>
          <cell r="K1182">
            <v>45447</v>
          </cell>
        </row>
        <row r="1183">
          <cell r="A1183" t="str">
            <v>6/2 1-2</v>
          </cell>
          <cell r="B1183">
            <v>51.552900000000001</v>
          </cell>
          <cell r="C1183">
            <v>14.816839999999999</v>
          </cell>
          <cell r="K1183">
            <v>45447</v>
          </cell>
        </row>
        <row r="1184">
          <cell r="A1184" t="str">
            <v>6/3 9-1</v>
          </cell>
          <cell r="B1184">
            <v>38.818159999999999</v>
          </cell>
          <cell r="C1184">
            <v>0.83701000000000003</v>
          </cell>
          <cell r="H1184">
            <v>67341.66</v>
          </cell>
          <cell r="K1184">
            <v>45447</v>
          </cell>
        </row>
        <row r="1185">
          <cell r="A1185" t="str">
            <v>6/3 9-2</v>
          </cell>
          <cell r="B1185">
            <v>13.7798</v>
          </cell>
          <cell r="C1185">
            <v>0.40455000000000002</v>
          </cell>
          <cell r="K1185">
            <v>45447</v>
          </cell>
        </row>
        <row r="1186">
          <cell r="A1186" t="str">
            <v>6/3 10-1</v>
          </cell>
          <cell r="B1186">
            <v>31.54759</v>
          </cell>
          <cell r="C1186">
            <v>0.52197000000000005</v>
          </cell>
          <cell r="H1186">
            <v>67345.08</v>
          </cell>
          <cell r="K1186">
            <v>45447</v>
          </cell>
        </row>
        <row r="1187">
          <cell r="A1187" t="str">
            <v>6/3 10-2</v>
          </cell>
          <cell r="B1187">
            <v>12.71607</v>
          </cell>
          <cell r="C1187">
            <v>0.18215999999999999</v>
          </cell>
          <cell r="K1187">
            <v>45447</v>
          </cell>
        </row>
        <row r="1188">
          <cell r="A1188" t="str">
            <v>401 11:00</v>
          </cell>
          <cell r="B1188">
            <v>0.52449000000000001</v>
          </cell>
          <cell r="E1188">
            <v>0.08</v>
          </cell>
          <cell r="F1188">
            <v>10.76</v>
          </cell>
          <cell r="K1188">
            <v>45447</v>
          </cell>
        </row>
        <row r="1189">
          <cell r="A1189" t="str">
            <v>Qa 11:00</v>
          </cell>
          <cell r="B1189">
            <v>4.0307500000000003</v>
          </cell>
          <cell r="K1189">
            <v>45447</v>
          </cell>
        </row>
        <row r="1190">
          <cell r="A1190" t="str">
            <v>1EM 11:00</v>
          </cell>
          <cell r="B1190">
            <v>2.1808800000000002</v>
          </cell>
          <cell r="E1190">
            <v>0.34</v>
          </cell>
          <cell r="F1190">
            <v>10.78</v>
          </cell>
          <cell r="K1190">
            <v>45447</v>
          </cell>
        </row>
        <row r="1191">
          <cell r="A1191" t="str">
            <v>2EM 11:00</v>
          </cell>
          <cell r="B1191">
            <v>0.88209000000000004</v>
          </cell>
          <cell r="E1191">
            <v>0.3</v>
          </cell>
          <cell r="K1191">
            <v>45447</v>
          </cell>
        </row>
        <row r="1192">
          <cell r="A1192" t="str">
            <v>3EM 11:00</v>
          </cell>
          <cell r="B1192">
            <v>0.52239999999999998</v>
          </cell>
          <cell r="E1192">
            <v>0.28000000000000003</v>
          </cell>
          <cell r="K1192">
            <v>45447</v>
          </cell>
        </row>
        <row r="1193">
          <cell r="A1193" t="str">
            <v>4EM 11:00</v>
          </cell>
          <cell r="B1193">
            <v>0.29343999999999998</v>
          </cell>
          <cell r="E1193">
            <v>0.26</v>
          </cell>
          <cell r="K1193">
            <v>45447</v>
          </cell>
        </row>
        <row r="1194">
          <cell r="A1194" t="str">
            <v>5EM 11:00</v>
          </cell>
          <cell r="B1194">
            <v>0.18171000000000001</v>
          </cell>
          <cell r="E1194">
            <v>0.23</v>
          </cell>
          <cell r="K1194">
            <v>45447</v>
          </cell>
        </row>
        <row r="1195">
          <cell r="A1195" t="str">
            <v>6EM 11:00</v>
          </cell>
          <cell r="B1195">
            <v>0.10958</v>
          </cell>
          <cell r="E1195">
            <v>0.23</v>
          </cell>
          <cell r="K1195">
            <v>45447</v>
          </cell>
        </row>
        <row r="1196">
          <cell r="A1196" t="str">
            <v>7EM 11:00</v>
          </cell>
          <cell r="B1196">
            <v>0.10258</v>
          </cell>
          <cell r="E1196">
            <v>0.22</v>
          </cell>
          <cell r="K1196">
            <v>45447</v>
          </cell>
        </row>
        <row r="1197">
          <cell r="A1197" t="str">
            <v>8EM 11:00</v>
          </cell>
          <cell r="B1197">
            <v>6.8019999999999997E-2</v>
          </cell>
          <cell r="E1197">
            <v>0.2</v>
          </cell>
          <cell r="F1197">
            <v>10.28</v>
          </cell>
          <cell r="K1197">
            <v>45447</v>
          </cell>
        </row>
        <row r="1198">
          <cell r="A1198" t="str">
            <v>9EM 11:00</v>
          </cell>
          <cell r="B1198">
            <v>4.0160000000000001E-2</v>
          </cell>
          <cell r="E1198">
            <v>0.2</v>
          </cell>
          <cell r="K1198">
            <v>45447</v>
          </cell>
        </row>
        <row r="1199">
          <cell r="A1199" t="str">
            <v>1EM/2 11:00</v>
          </cell>
          <cell r="B1199">
            <v>2.24898</v>
          </cell>
          <cell r="C1199"/>
          <cell r="D1199"/>
          <cell r="E1199">
            <v>0.33</v>
          </cell>
          <cell r="F1199">
            <v>10.72</v>
          </cell>
          <cell r="K1199">
            <v>45447</v>
          </cell>
        </row>
        <row r="1200">
          <cell r="A1200" t="str">
            <v>2EM/2 11:00</v>
          </cell>
          <cell r="B1200">
            <v>2.5085799999999998</v>
          </cell>
          <cell r="C1200"/>
          <cell r="D1200"/>
          <cell r="E1200">
            <v>0.28999999999999998</v>
          </cell>
          <cell r="F1200"/>
          <cell r="K1200">
            <v>45447</v>
          </cell>
        </row>
        <row r="1201">
          <cell r="A1201" t="str">
            <v>3EM/2 11:00</v>
          </cell>
          <cell r="B1201">
            <v>1.03427</v>
          </cell>
          <cell r="C1201"/>
          <cell r="D1201"/>
          <cell r="E1201">
            <v>0.27</v>
          </cell>
          <cell r="F1201"/>
          <cell r="K1201">
            <v>45447</v>
          </cell>
        </row>
        <row r="1202">
          <cell r="A1202" t="str">
            <v>4EM/2 11:00</v>
          </cell>
          <cell r="B1202">
            <v>0.33190999999999998</v>
          </cell>
          <cell r="C1202"/>
          <cell r="D1202"/>
          <cell r="E1202">
            <v>0.25</v>
          </cell>
          <cell r="F1202"/>
          <cell r="K1202">
            <v>45447</v>
          </cell>
        </row>
        <row r="1203">
          <cell r="A1203" t="str">
            <v>5EM/2 11:00</v>
          </cell>
          <cell r="B1203">
            <v>0.17771000000000001</v>
          </cell>
          <cell r="C1203"/>
          <cell r="D1203"/>
          <cell r="E1203">
            <v>0.23</v>
          </cell>
          <cell r="F1203"/>
          <cell r="K1203">
            <v>45447</v>
          </cell>
        </row>
        <row r="1204">
          <cell r="A1204" t="str">
            <v>6EM/2 11:00</v>
          </cell>
          <cell r="B1204">
            <v>0.11342000000000001</v>
          </cell>
          <cell r="C1204"/>
          <cell r="D1204"/>
          <cell r="E1204">
            <v>0.22</v>
          </cell>
          <cell r="F1204"/>
          <cell r="K1204">
            <v>45447</v>
          </cell>
        </row>
        <row r="1205">
          <cell r="A1205" t="str">
            <v>7EM/2 11:00</v>
          </cell>
          <cell r="B1205">
            <v>9.7350000000000006E-2</v>
          </cell>
          <cell r="C1205"/>
          <cell r="D1205"/>
          <cell r="E1205">
            <v>0.2</v>
          </cell>
          <cell r="F1205"/>
          <cell r="K1205">
            <v>45447</v>
          </cell>
        </row>
        <row r="1206">
          <cell r="A1206" t="str">
            <v>8EM/2 11:00</v>
          </cell>
          <cell r="B1206">
            <v>5.4359999999999999E-2</v>
          </cell>
          <cell r="C1206"/>
          <cell r="D1206"/>
          <cell r="E1206">
            <v>0.19</v>
          </cell>
          <cell r="F1206">
            <v>10.220000000000001</v>
          </cell>
          <cell r="K1206">
            <v>45447</v>
          </cell>
        </row>
        <row r="1207">
          <cell r="A1207" t="str">
            <v>9EM/2 11:00</v>
          </cell>
          <cell r="B1207">
            <v>4.224E-2</v>
          </cell>
          <cell r="C1207"/>
          <cell r="D1207"/>
          <cell r="E1207">
            <v>0.19</v>
          </cell>
          <cell r="F1207"/>
          <cell r="K1207">
            <v>45447</v>
          </cell>
        </row>
        <row r="1208">
          <cell r="A1208" t="str">
            <v>St 11:00</v>
          </cell>
          <cell r="B1208">
            <v>5.0348199999999999</v>
          </cell>
          <cell r="K1208">
            <v>45447</v>
          </cell>
        </row>
        <row r="1209">
          <cell r="A1209"/>
          <cell r="B1209" t="str">
            <v>Активность, %</v>
          </cell>
          <cell r="K1209">
            <v>45447</v>
          </cell>
        </row>
        <row r="1210">
          <cell r="A1210" t="str">
            <v>Известь</v>
          </cell>
          <cell r="B1210">
            <v>82.7</v>
          </cell>
          <cell r="K1210">
            <v>45447</v>
          </cell>
        </row>
        <row r="1211">
          <cell r="A1211" t="str">
            <v>6/1 5-1</v>
          </cell>
          <cell r="B1211">
            <v>75.091260000000005</v>
          </cell>
          <cell r="C1211">
            <v>4.6139000000000001</v>
          </cell>
          <cell r="H1211">
            <v>42651.19</v>
          </cell>
          <cell r="K1211">
            <v>45447</v>
          </cell>
        </row>
        <row r="1212">
          <cell r="A1212" t="str">
            <v>6/1 5-2</v>
          </cell>
          <cell r="B1212">
            <v>29.59693</v>
          </cell>
          <cell r="C1212">
            <v>2.2028500000000002</v>
          </cell>
          <cell r="K1212">
            <v>45447</v>
          </cell>
        </row>
        <row r="1213">
          <cell r="A1213" t="str">
            <v>6/1 6-1</v>
          </cell>
          <cell r="B1213">
            <v>59.307290000000002</v>
          </cell>
          <cell r="C1213">
            <v>2.96373</v>
          </cell>
          <cell r="H1213">
            <v>42654.6</v>
          </cell>
          <cell r="K1213">
            <v>45447</v>
          </cell>
        </row>
        <row r="1214">
          <cell r="A1214" t="str">
            <v>6/1 6-2</v>
          </cell>
          <cell r="B1214">
            <v>21.83182</v>
          </cell>
          <cell r="C1214">
            <v>1.49779</v>
          </cell>
          <cell r="K1214">
            <v>45447</v>
          </cell>
        </row>
        <row r="1215">
          <cell r="A1215" t="str">
            <v>6/2 2-1</v>
          </cell>
          <cell r="B1215">
            <v>107.971</v>
          </cell>
          <cell r="C1215">
            <v>24.937439999999999</v>
          </cell>
          <cell r="H1215">
            <v>71246.11</v>
          </cell>
          <cell r="K1215">
            <v>45447</v>
          </cell>
        </row>
        <row r="1216">
          <cell r="A1216" t="str">
            <v>6/2 2-2</v>
          </cell>
          <cell r="B1216">
            <v>53.266910000000003</v>
          </cell>
          <cell r="C1216">
            <v>13.66114</v>
          </cell>
          <cell r="K1216">
            <v>45447</v>
          </cell>
        </row>
        <row r="1217">
          <cell r="A1217" t="str">
            <v>6/2 3-1</v>
          </cell>
          <cell r="B1217">
            <v>88.988050000000001</v>
          </cell>
          <cell r="C1217">
            <v>19.493739999999999</v>
          </cell>
          <cell r="H1217">
            <v>71249.58</v>
          </cell>
          <cell r="K1217">
            <v>45447</v>
          </cell>
        </row>
        <row r="1218">
          <cell r="A1218" t="str">
            <v>6/2 3-2</v>
          </cell>
          <cell r="B1218">
            <v>49.36309</v>
          </cell>
          <cell r="C1218">
            <v>11.040039999999999</v>
          </cell>
          <cell r="K1218">
            <v>45447</v>
          </cell>
        </row>
        <row r="1219">
          <cell r="A1219" t="str">
            <v>6/3 11-1</v>
          </cell>
          <cell r="B1219">
            <v>23.02421</v>
          </cell>
          <cell r="C1219">
            <v>0.34</v>
          </cell>
          <cell r="H1219">
            <v>67348.509999999995</v>
          </cell>
          <cell r="K1219">
            <v>45447</v>
          </cell>
        </row>
        <row r="1220">
          <cell r="A1220" t="str">
            <v>6/3 11-2</v>
          </cell>
          <cell r="B1220">
            <v>9.2977699999999999</v>
          </cell>
          <cell r="C1220">
            <v>0</v>
          </cell>
          <cell r="K1220">
            <v>45447</v>
          </cell>
        </row>
        <row r="1221">
          <cell r="A1221" t="str">
            <v>6/3 12-1</v>
          </cell>
          <cell r="B1221">
            <v>21.885560000000002</v>
          </cell>
          <cell r="C1221">
            <v>0.24596000000000001</v>
          </cell>
          <cell r="H1221">
            <v>67351.839999999997</v>
          </cell>
          <cell r="J1221" t="str">
            <v>12:00</v>
          </cell>
          <cell r="K1221">
            <v>45447</v>
          </cell>
        </row>
        <row r="1222">
          <cell r="A1222" t="str">
            <v>6/3 12-2</v>
          </cell>
          <cell r="B1222">
            <v>7.9366399999999997</v>
          </cell>
          <cell r="C1222">
            <v>0</v>
          </cell>
          <cell r="K1222">
            <v>45447</v>
          </cell>
        </row>
        <row r="1223">
          <cell r="A1223" t="str">
            <v>401 13:00</v>
          </cell>
          <cell r="B1223">
            <v>0.48516999999999999</v>
          </cell>
          <cell r="E1223">
            <v>0.09</v>
          </cell>
          <cell r="F1223">
            <v>10.8</v>
          </cell>
          <cell r="K1223">
            <v>45447</v>
          </cell>
        </row>
        <row r="1224">
          <cell r="A1224" t="str">
            <v>1EM 13:00</v>
          </cell>
          <cell r="E1224">
            <v>0.37</v>
          </cell>
          <cell r="F1224">
            <v>10.54</v>
          </cell>
          <cell r="K1224">
            <v>45447</v>
          </cell>
        </row>
        <row r="1225">
          <cell r="A1225" t="str">
            <v>1EM/2 13:00</v>
          </cell>
          <cell r="B1225"/>
          <cell r="C1225"/>
          <cell r="D1225"/>
          <cell r="E1225">
            <v>0.33</v>
          </cell>
          <cell r="F1225">
            <v>10.52</v>
          </cell>
          <cell r="K1225">
            <v>45447</v>
          </cell>
        </row>
        <row r="1226">
          <cell r="A1226" t="str">
            <v>Blank</v>
          </cell>
          <cell r="B1226"/>
          <cell r="C1226">
            <v>0</v>
          </cell>
          <cell r="D1226">
            <v>0</v>
          </cell>
          <cell r="K1226">
            <v>45447</v>
          </cell>
        </row>
        <row r="1227">
          <cell r="A1227" t="str">
            <v>GBM912-6</v>
          </cell>
          <cell r="B1227"/>
          <cell r="C1227">
            <v>2.9892699999999999</v>
          </cell>
          <cell r="D1227">
            <v>275.62900000000002</v>
          </cell>
          <cell r="K1227">
            <v>45447</v>
          </cell>
        </row>
        <row r="1228">
          <cell r="A1228" t="str">
            <v>ТП-24-7462</v>
          </cell>
          <cell r="B1228"/>
          <cell r="C1228">
            <v>0.57330000000000003</v>
          </cell>
          <cell r="D1228">
            <v>118.53</v>
          </cell>
          <cell r="K1228">
            <v>45447</v>
          </cell>
        </row>
        <row r="1229">
          <cell r="A1229" t="str">
            <v>ТП-24-7463</v>
          </cell>
          <cell r="B1229"/>
          <cell r="C1229">
            <v>0.57374000000000003</v>
          </cell>
          <cell r="D1229">
            <v>97.582819999999998</v>
          </cell>
          <cell r="K1229">
            <v>45447</v>
          </cell>
        </row>
        <row r="1230">
          <cell r="A1230" t="str">
            <v>ТП-24-7464</v>
          </cell>
          <cell r="B1230"/>
          <cell r="C1230">
            <v>0.55222000000000004</v>
          </cell>
          <cell r="D1230">
            <v>84.29374</v>
          </cell>
          <cell r="K1230">
            <v>45447</v>
          </cell>
        </row>
        <row r="1231">
          <cell r="A1231" t="str">
            <v>ТП-24-7465</v>
          </cell>
          <cell r="B1231"/>
          <cell r="C1231">
            <v>0.26828999999999997</v>
          </cell>
          <cell r="D1231">
            <v>71.058679999999995</v>
          </cell>
          <cell r="K1231">
            <v>45447</v>
          </cell>
        </row>
        <row r="1232">
          <cell r="A1232" t="str">
            <v>ТП-24-7466</v>
          </cell>
          <cell r="B1232"/>
          <cell r="C1232">
            <v>0.25323000000000001</v>
          </cell>
          <cell r="D1232">
            <v>73.137429999999995</v>
          </cell>
          <cell r="K1232">
            <v>45447</v>
          </cell>
        </row>
        <row r="1233">
          <cell r="A1233" t="str">
            <v>ТП-24-7467</v>
          </cell>
          <cell r="B1233"/>
          <cell r="C1233">
            <v>0.24596000000000001</v>
          </cell>
          <cell r="D1233">
            <v>71.913619999999995</v>
          </cell>
          <cell r="K1233">
            <v>45447</v>
          </cell>
        </row>
        <row r="1234">
          <cell r="A1234" t="str">
            <v>ТП-24-7468</v>
          </cell>
          <cell r="B1234"/>
          <cell r="C1234">
            <v>0.27879999999999999</v>
          </cell>
          <cell r="D1234">
            <v>69.945890000000006</v>
          </cell>
          <cell r="K1234">
            <v>45447</v>
          </cell>
        </row>
        <row r="1235">
          <cell r="A1235" t="str">
            <v>ТП-24-7469</v>
          </cell>
          <cell r="B1235"/>
          <cell r="C1235">
            <v>0.29526000000000002</v>
          </cell>
          <cell r="D1235">
            <v>67.688000000000002</v>
          </cell>
          <cell r="K1235">
            <v>45447</v>
          </cell>
        </row>
        <row r="1236">
          <cell r="A1236" t="str">
            <v>ТП-24-7470</v>
          </cell>
          <cell r="B1236"/>
          <cell r="C1236">
            <v>0.21840000000000001</v>
          </cell>
          <cell r="D1236">
            <v>67.989230000000006</v>
          </cell>
          <cell r="K1236">
            <v>45447</v>
          </cell>
        </row>
        <row r="1237">
          <cell r="A1237" t="str">
            <v>ТП-24-7471</v>
          </cell>
          <cell r="B1237"/>
          <cell r="C1237">
            <v>0.57111000000000001</v>
          </cell>
          <cell r="D1237">
            <v>72.386250000000004</v>
          </cell>
          <cell r="K1237">
            <v>45447</v>
          </cell>
        </row>
        <row r="1238">
          <cell r="A1238" t="str">
            <v>ТП-24-7472</v>
          </cell>
          <cell r="B1238"/>
          <cell r="C1238">
            <v>0.48324</v>
          </cell>
          <cell r="D1238">
            <v>68.886809999999997</v>
          </cell>
          <cell r="K1238">
            <v>45447</v>
          </cell>
        </row>
        <row r="1239">
          <cell r="A1239" t="str">
            <v>ТП-24-7473</v>
          </cell>
          <cell r="B1239"/>
          <cell r="C1239">
            <v>0.52934000000000003</v>
          </cell>
          <cell r="D1239">
            <v>69.645709999999994</v>
          </cell>
          <cell r="K1239">
            <v>45447</v>
          </cell>
        </row>
        <row r="1240">
          <cell r="A1240" t="str">
            <v>NaOH/3</v>
          </cell>
          <cell r="G1240">
            <v>20</v>
          </cell>
          <cell r="K1240">
            <v>45447</v>
          </cell>
        </row>
        <row r="1241">
          <cell r="A1241" t="str">
            <v>6/1 7-1</v>
          </cell>
          <cell r="B1241">
            <v>53.659939999999999</v>
          </cell>
          <cell r="C1241">
            <v>0.74163999999999997</v>
          </cell>
          <cell r="H1241">
            <v>42658.11</v>
          </cell>
          <cell r="K1241">
            <v>45447</v>
          </cell>
        </row>
        <row r="1242">
          <cell r="A1242" t="str">
            <v>6/1 7-2</v>
          </cell>
          <cell r="B1242">
            <v>9.62453</v>
          </cell>
          <cell r="C1242">
            <v>0.49925000000000003</v>
          </cell>
          <cell r="K1242">
            <v>45447</v>
          </cell>
        </row>
        <row r="1243">
          <cell r="A1243" t="str">
            <v>6/1 8-1</v>
          </cell>
          <cell r="B1243">
            <v>47.714410000000001</v>
          </cell>
          <cell r="C1243">
            <v>0.82874999999999999</v>
          </cell>
          <cell r="H1243">
            <v>42661.59</v>
          </cell>
          <cell r="K1243">
            <v>45447</v>
          </cell>
        </row>
        <row r="1244">
          <cell r="A1244" t="str">
            <v>6/1 8-2</v>
          </cell>
          <cell r="B1244">
            <v>13.31976</v>
          </cell>
          <cell r="C1244">
            <v>0.60646</v>
          </cell>
          <cell r="K1244">
            <v>45447</v>
          </cell>
        </row>
        <row r="1245">
          <cell r="A1245" t="str">
            <v>6/2 4-1</v>
          </cell>
          <cell r="B1245">
            <v>85.662940000000006</v>
          </cell>
          <cell r="C1245">
            <v>12.599539999999999</v>
          </cell>
          <cell r="H1245">
            <v>71253.179999999993</v>
          </cell>
          <cell r="K1245">
            <v>45447</v>
          </cell>
        </row>
        <row r="1246">
          <cell r="A1246" t="str">
            <v>6/2 4-2</v>
          </cell>
          <cell r="B1246">
            <v>54.333620000000003</v>
          </cell>
          <cell r="C1246">
            <v>8.8489199999999997</v>
          </cell>
          <cell r="K1246">
            <v>45447</v>
          </cell>
        </row>
        <row r="1247">
          <cell r="A1247" t="str">
            <v>6/2 5-1</v>
          </cell>
          <cell r="B1247">
            <v>91.003410000000002</v>
          </cell>
          <cell r="C1247">
            <v>11.54461</v>
          </cell>
          <cell r="H1247">
            <v>71256.73</v>
          </cell>
          <cell r="K1247">
            <v>45447</v>
          </cell>
        </row>
        <row r="1248">
          <cell r="A1248" t="str">
            <v>6/2 5-2</v>
          </cell>
          <cell r="B1248">
            <v>48.546430000000001</v>
          </cell>
          <cell r="C1248">
            <v>6.8774100000000002</v>
          </cell>
          <cell r="K1248">
            <v>45447</v>
          </cell>
        </row>
        <row r="1249">
          <cell r="A1249" t="str">
            <v>401 15:00</v>
          </cell>
          <cell r="B1249">
            <v>0.47427999999999998</v>
          </cell>
          <cell r="E1249">
            <v>0.09</v>
          </cell>
          <cell r="F1249">
            <v>10.76</v>
          </cell>
          <cell r="K1249">
            <v>45447</v>
          </cell>
        </row>
        <row r="1250">
          <cell r="A1250" t="str">
            <v>Qa 15:00</v>
          </cell>
          <cell r="B1250">
            <v>4.0238100000000001</v>
          </cell>
          <cell r="K1250">
            <v>45447</v>
          </cell>
        </row>
        <row r="1251">
          <cell r="A1251" t="str">
            <v>1EM 15:00</v>
          </cell>
          <cell r="B1251">
            <v>1.2798400000000001</v>
          </cell>
          <cell r="E1251">
            <v>0.22</v>
          </cell>
          <cell r="F1251">
            <v>9.3699999999999992</v>
          </cell>
          <cell r="K1251">
            <v>45447</v>
          </cell>
        </row>
        <row r="1252">
          <cell r="A1252" t="str">
            <v>2EM 15:00</v>
          </cell>
          <cell r="B1252">
            <v>0.88383999999999996</v>
          </cell>
          <cell r="E1252">
            <v>0.28999999999999998</v>
          </cell>
          <cell r="K1252">
            <v>45447</v>
          </cell>
        </row>
        <row r="1253">
          <cell r="A1253" t="str">
            <v>3EM 15:00</v>
          </cell>
          <cell r="B1253">
            <v>0.39789999999999998</v>
          </cell>
          <cell r="E1253">
            <v>0.28000000000000003</v>
          </cell>
          <cell r="K1253">
            <v>45447</v>
          </cell>
        </row>
        <row r="1254">
          <cell r="A1254" t="str">
            <v>4EM 15:00</v>
          </cell>
          <cell r="B1254">
            <v>0.17105000000000001</v>
          </cell>
          <cell r="E1254">
            <v>0.26</v>
          </cell>
          <cell r="K1254">
            <v>45447</v>
          </cell>
        </row>
        <row r="1255">
          <cell r="A1255" t="str">
            <v>5EM 15:00</v>
          </cell>
          <cell r="B1255">
            <v>0.11717</v>
          </cell>
          <cell r="E1255">
            <v>0.25</v>
          </cell>
          <cell r="K1255">
            <v>45447</v>
          </cell>
        </row>
        <row r="1256">
          <cell r="A1256" t="str">
            <v>6EM 15:00</v>
          </cell>
          <cell r="B1256">
            <v>0.10467</v>
          </cell>
          <cell r="E1256">
            <v>0.23</v>
          </cell>
          <cell r="K1256">
            <v>45447</v>
          </cell>
        </row>
        <row r="1257">
          <cell r="A1257" t="str">
            <v>7EM 15:00</v>
          </cell>
          <cell r="B1257">
            <v>8.3879999999999996E-2</v>
          </cell>
          <cell r="E1257">
            <v>0.21</v>
          </cell>
          <cell r="K1257">
            <v>45447</v>
          </cell>
        </row>
        <row r="1258">
          <cell r="A1258" t="str">
            <v>8EM 15:00</v>
          </cell>
          <cell r="B1258">
            <v>7.399E-2</v>
          </cell>
          <cell r="E1258">
            <v>0.2</v>
          </cell>
          <cell r="F1258">
            <v>10.29</v>
          </cell>
          <cell r="K1258">
            <v>45447</v>
          </cell>
        </row>
        <row r="1259">
          <cell r="A1259" t="str">
            <v>9EM 15:00</v>
          </cell>
          <cell r="B1259">
            <v>5.101E-2</v>
          </cell>
          <cell r="E1259">
            <v>0.2</v>
          </cell>
          <cell r="K1259">
            <v>45447</v>
          </cell>
        </row>
        <row r="1260">
          <cell r="A1260" t="str">
            <v>1EM/2 15:00</v>
          </cell>
          <cell r="B1260">
            <v>2.32117</v>
          </cell>
          <cell r="C1260"/>
          <cell r="D1260"/>
          <cell r="E1260">
            <v>0.32</v>
          </cell>
          <cell r="F1260">
            <v>10.72</v>
          </cell>
          <cell r="K1260">
            <v>45447</v>
          </cell>
        </row>
        <row r="1261">
          <cell r="A1261" t="str">
            <v>2EM/2 15:00</v>
          </cell>
          <cell r="B1261">
            <v>2.4590800000000002</v>
          </cell>
          <cell r="C1261"/>
          <cell r="D1261"/>
          <cell r="E1261">
            <v>0.3</v>
          </cell>
          <cell r="F1261"/>
          <cell r="K1261">
            <v>45447</v>
          </cell>
        </row>
        <row r="1262">
          <cell r="A1262" t="str">
            <v>3EM/2 15:00</v>
          </cell>
          <cell r="B1262">
            <v>0.91847000000000001</v>
          </cell>
          <cell r="C1262"/>
          <cell r="D1262"/>
          <cell r="E1262">
            <v>0.28000000000000003</v>
          </cell>
          <cell r="F1262"/>
          <cell r="K1262">
            <v>45447</v>
          </cell>
        </row>
        <row r="1263">
          <cell r="A1263" t="str">
            <v>4EM/2 15:00</v>
          </cell>
          <cell r="B1263">
            <v>0.24104</v>
          </cell>
          <cell r="C1263"/>
          <cell r="D1263"/>
          <cell r="E1263">
            <v>0.27</v>
          </cell>
          <cell r="F1263"/>
          <cell r="K1263">
            <v>45447</v>
          </cell>
        </row>
        <row r="1264">
          <cell r="A1264" t="str">
            <v>5EM/2 15:00</v>
          </cell>
          <cell r="B1264">
            <v>0.15007999999999999</v>
          </cell>
          <cell r="C1264"/>
          <cell r="D1264"/>
          <cell r="E1264">
            <v>0.24</v>
          </cell>
          <cell r="F1264"/>
          <cell r="K1264">
            <v>45447</v>
          </cell>
        </row>
        <row r="1265">
          <cell r="A1265" t="str">
            <v>6EM/2 15:00</v>
          </cell>
          <cell r="B1265">
            <v>0.12443</v>
          </cell>
          <cell r="C1265"/>
          <cell r="D1265"/>
          <cell r="E1265">
            <v>0.22</v>
          </cell>
          <cell r="F1265"/>
          <cell r="K1265">
            <v>45447</v>
          </cell>
        </row>
        <row r="1266">
          <cell r="A1266" t="str">
            <v>7EM/2 15:00</v>
          </cell>
          <cell r="B1266">
            <v>0.11081000000000001</v>
          </cell>
          <cell r="C1266"/>
          <cell r="D1266"/>
          <cell r="E1266">
            <v>0.22</v>
          </cell>
          <cell r="F1266"/>
          <cell r="K1266">
            <v>45447</v>
          </cell>
        </row>
        <row r="1267">
          <cell r="A1267" t="str">
            <v>8EM/2 15:00</v>
          </cell>
          <cell r="B1267">
            <v>4.2770000000000002E-2</v>
          </cell>
          <cell r="C1267"/>
          <cell r="D1267"/>
          <cell r="E1267">
            <v>0.19</v>
          </cell>
          <cell r="F1267">
            <v>10.220000000000001</v>
          </cell>
          <cell r="K1267">
            <v>45447</v>
          </cell>
        </row>
        <row r="1268">
          <cell r="A1268" t="str">
            <v>9EM/2 15:00</v>
          </cell>
          <cell r="B1268">
            <v>0</v>
          </cell>
          <cell r="C1268"/>
          <cell r="D1268"/>
          <cell r="E1268">
            <v>0.19</v>
          </cell>
          <cell r="F1268"/>
          <cell r="K1268">
            <v>45447</v>
          </cell>
        </row>
        <row r="1269">
          <cell r="A1269" t="str">
            <v>St 15:00</v>
          </cell>
          <cell r="B1269">
            <v>5.0188899999999999</v>
          </cell>
          <cell r="K1269">
            <v>45447</v>
          </cell>
        </row>
        <row r="1270">
          <cell r="A1270" t="str">
            <v>6/1 9-1</v>
          </cell>
          <cell r="B1270">
            <v>32.54318</v>
          </cell>
          <cell r="C1270">
            <v>0.60848000000000002</v>
          </cell>
          <cell r="H1270">
            <v>42665.120000000003</v>
          </cell>
          <cell r="K1270">
            <v>45447</v>
          </cell>
        </row>
        <row r="1271">
          <cell r="A1271" t="str">
            <v>6/1 9-2</v>
          </cell>
          <cell r="B1271">
            <v>11.735709999999999</v>
          </cell>
          <cell r="C1271">
            <v>0</v>
          </cell>
          <cell r="K1271">
            <v>45447</v>
          </cell>
        </row>
        <row r="1272">
          <cell r="A1272" t="str">
            <v>6/1 10-1</v>
          </cell>
          <cell r="B1272">
            <v>28.792719999999999</v>
          </cell>
          <cell r="C1272">
            <v>0.3977</v>
          </cell>
          <cell r="H1272">
            <v>42668.67</v>
          </cell>
          <cell r="K1272">
            <v>45447</v>
          </cell>
        </row>
        <row r="1273">
          <cell r="A1273" t="str">
            <v>6/1 10-2</v>
          </cell>
          <cell r="B1273">
            <v>8.7060099999999991</v>
          </cell>
          <cell r="C1273">
            <v>0.28661999999999999</v>
          </cell>
          <cell r="K1273">
            <v>45447</v>
          </cell>
        </row>
        <row r="1274">
          <cell r="A1274" t="str">
            <v>6/2 6-1</v>
          </cell>
          <cell r="B1274">
            <v>78.786460000000005</v>
          </cell>
          <cell r="C1274">
            <v>9.1288800000000005</v>
          </cell>
          <cell r="H1274">
            <v>71260.31</v>
          </cell>
          <cell r="K1274">
            <v>45447</v>
          </cell>
        </row>
        <row r="1275">
          <cell r="A1275" t="str">
            <v>6/2 6-2</v>
          </cell>
          <cell r="B1275">
            <v>48.893410000000003</v>
          </cell>
          <cell r="C1275">
            <v>5.7408400000000004</v>
          </cell>
          <cell r="K1275">
            <v>45447</v>
          </cell>
        </row>
        <row r="1276">
          <cell r="A1276" t="str">
            <v>6/2 7-1</v>
          </cell>
          <cell r="B1276">
            <v>79.422790000000006</v>
          </cell>
          <cell r="C1276">
            <v>6.7989600000000001</v>
          </cell>
          <cell r="H1276">
            <v>71263.850000000006</v>
          </cell>
          <cell r="K1276">
            <v>45447</v>
          </cell>
        </row>
        <row r="1277">
          <cell r="A1277" t="str">
            <v>6/2 7-2</v>
          </cell>
          <cell r="B1277">
            <v>40.067689999999999</v>
          </cell>
          <cell r="C1277">
            <v>3.7307299999999999</v>
          </cell>
          <cell r="K1277">
            <v>45447</v>
          </cell>
        </row>
        <row r="1278">
          <cell r="A1278" t="str">
            <v>7/3 0-0</v>
          </cell>
          <cell r="H1278">
            <v>67357.95</v>
          </cell>
          <cell r="I1278" t="str">
            <v>13:50</v>
          </cell>
          <cell r="J1278" t="str">
            <v>15:00</v>
          </cell>
          <cell r="K1278">
            <v>45447</v>
          </cell>
        </row>
        <row r="1279">
          <cell r="A1279" t="str">
            <v>7/3 1-1</v>
          </cell>
          <cell r="B1279">
            <v>71.613200000000006</v>
          </cell>
          <cell r="C1279">
            <v>17.824809999999999</v>
          </cell>
          <cell r="H1279">
            <v>67361.47</v>
          </cell>
          <cell r="K1279">
            <v>45447</v>
          </cell>
        </row>
        <row r="1280">
          <cell r="A1280" t="str">
            <v>7/3 1-2</v>
          </cell>
          <cell r="B1280">
            <v>37.885010000000001</v>
          </cell>
          <cell r="C1280">
            <v>8.8023900000000008</v>
          </cell>
          <cell r="K1280">
            <v>45447</v>
          </cell>
        </row>
        <row r="1281">
          <cell r="A1281" t="str">
            <v>401 17:00</v>
          </cell>
          <cell r="B1281">
            <v>0.52317999999999998</v>
          </cell>
          <cell r="E1281">
            <v>0.08</v>
          </cell>
          <cell r="F1281">
            <v>10.93</v>
          </cell>
          <cell r="K1281">
            <v>45447</v>
          </cell>
        </row>
        <row r="1282">
          <cell r="A1282" t="str">
            <v>1EM 17:00</v>
          </cell>
          <cell r="E1282">
            <v>0.3</v>
          </cell>
          <cell r="F1282">
            <v>10.7</v>
          </cell>
          <cell r="K1282">
            <v>45447</v>
          </cell>
        </row>
        <row r="1283">
          <cell r="A1283" t="str">
            <v>1EM/2 17:00</v>
          </cell>
          <cell r="B1283"/>
          <cell r="C1283"/>
          <cell r="D1283"/>
          <cell r="E1283">
            <v>0.32</v>
          </cell>
          <cell r="F1283">
            <v>10.58</v>
          </cell>
          <cell r="K1283">
            <v>45447</v>
          </cell>
        </row>
        <row r="1284">
          <cell r="A1284" t="str">
            <v>ТП-24-7503</v>
          </cell>
          <cell r="B1284"/>
          <cell r="C1284"/>
          <cell r="D1284"/>
          <cell r="E1284">
            <v>4</v>
          </cell>
          <cell r="K1284">
            <v>45447</v>
          </cell>
        </row>
        <row r="1285">
          <cell r="A1285" t="str">
            <v>ТП-24-7504</v>
          </cell>
          <cell r="B1285">
            <v>0.89531000000000005</v>
          </cell>
          <cell r="D1285">
            <v>36.427149999999997</v>
          </cell>
          <cell r="K1285">
            <v>45447</v>
          </cell>
        </row>
        <row r="1286">
          <cell r="A1286" t="str">
            <v>ТП-24-7505</v>
          </cell>
          <cell r="B1286">
            <v>0.90636000000000005</v>
          </cell>
          <cell r="D1286">
            <v>46.22663</v>
          </cell>
          <cell r="K1286">
            <v>45447</v>
          </cell>
        </row>
        <row r="1287">
          <cell r="A1287" t="str">
            <v>ТП-24-7506</v>
          </cell>
          <cell r="B1287">
            <v>6.4409999999999995E-2</v>
          </cell>
          <cell r="D1287">
            <v>37.506749999999997</v>
          </cell>
          <cell r="K1287">
            <v>45447</v>
          </cell>
        </row>
        <row r="1288">
          <cell r="A1288" t="str">
            <v>ТП-24-7507</v>
          </cell>
          <cell r="B1288">
            <v>3.3419999999999998E-2</v>
          </cell>
          <cell r="D1288">
            <v>51.429110000000001</v>
          </cell>
          <cell r="K1288">
            <v>45447</v>
          </cell>
        </row>
        <row r="1289">
          <cell r="A1289" t="str">
            <v>Night</v>
          </cell>
          <cell r="B1289"/>
          <cell r="C1289" t="str">
            <v xml:space="preserve"> </v>
          </cell>
          <cell r="D1289" t="str">
            <v xml:space="preserve"> </v>
          </cell>
          <cell r="E1289"/>
          <cell r="F1289">
            <v>45448</v>
          </cell>
          <cell r="G1289" t="str">
            <v xml:space="preserve"> 1 Смена</v>
          </cell>
          <cell r="H1289"/>
          <cell r="I1289"/>
          <cell r="J1289"/>
          <cell r="K1289">
            <v>45448</v>
          </cell>
        </row>
        <row r="1290">
          <cell r="A1290" t="str">
            <v>6/1 11-1</v>
          </cell>
          <cell r="B1290">
            <v>23.970220000000001</v>
          </cell>
          <cell r="C1290">
            <v>0.32530999999999999</v>
          </cell>
          <cell r="H1290">
            <v>42672.18</v>
          </cell>
          <cell r="K1290">
            <v>45448</v>
          </cell>
        </row>
        <row r="1291">
          <cell r="A1291" t="str">
            <v>6/1 11-2</v>
          </cell>
          <cell r="B1291">
            <v>7.8728899999999999</v>
          </cell>
          <cell r="C1291">
            <v>0</v>
          </cell>
          <cell r="K1291">
            <v>45448</v>
          </cell>
        </row>
        <row r="1292">
          <cell r="A1292" t="str">
            <v>6/1 12-1</v>
          </cell>
          <cell r="B1292">
            <v>21.748619999999999</v>
          </cell>
          <cell r="C1292">
            <v>0.54317000000000004</v>
          </cell>
          <cell r="H1292">
            <v>42675.64</v>
          </cell>
          <cell r="K1292">
            <v>45448</v>
          </cell>
        </row>
        <row r="1293">
          <cell r="A1293" t="str">
            <v>6/1 12-2</v>
          </cell>
          <cell r="B1293">
            <v>5.8981199999999996</v>
          </cell>
          <cell r="C1293">
            <v>0.20455999999999999</v>
          </cell>
          <cell r="K1293">
            <v>45448</v>
          </cell>
        </row>
        <row r="1294">
          <cell r="A1294" t="str">
            <v>6/2 8-1</v>
          </cell>
          <cell r="B1294">
            <v>71.158500000000004</v>
          </cell>
          <cell r="C1294">
            <v>4.26</v>
          </cell>
          <cell r="H1294">
            <v>71267.42</v>
          </cell>
          <cell r="K1294">
            <v>45448</v>
          </cell>
        </row>
        <row r="1295">
          <cell r="A1295" t="str">
            <v>6/2 8-2</v>
          </cell>
          <cell r="B1295">
            <v>39.097459999999998</v>
          </cell>
          <cell r="C1295">
            <v>2.4899800000000001</v>
          </cell>
          <cell r="K1295">
            <v>45448</v>
          </cell>
        </row>
        <row r="1296">
          <cell r="A1296" t="str">
            <v>6/2 9-1</v>
          </cell>
          <cell r="B1296">
            <v>61.437269999999998</v>
          </cell>
          <cell r="C1296">
            <v>2.3415499999999998</v>
          </cell>
          <cell r="H1296">
            <v>71271</v>
          </cell>
          <cell r="K1296">
            <v>45448</v>
          </cell>
        </row>
        <row r="1297">
          <cell r="A1297" t="str">
            <v>6/2 9-2</v>
          </cell>
          <cell r="B1297">
            <v>31.363520000000001</v>
          </cell>
          <cell r="C1297">
            <v>1.3856599999999999</v>
          </cell>
          <cell r="K1297">
            <v>45448</v>
          </cell>
        </row>
        <row r="1298">
          <cell r="A1298" t="str">
            <v>7/3 2-1</v>
          </cell>
          <cell r="B1298">
            <v>114.456</v>
          </cell>
          <cell r="C1298">
            <v>19.13043</v>
          </cell>
          <cell r="H1298">
            <v>67365.119999999995</v>
          </cell>
          <cell r="K1298">
            <v>45448</v>
          </cell>
        </row>
        <row r="1299">
          <cell r="A1299" t="str">
            <v>7/3 2-2</v>
          </cell>
          <cell r="B1299">
            <v>56.135800000000003</v>
          </cell>
          <cell r="C1299">
            <v>8.1423400000000008</v>
          </cell>
          <cell r="K1299">
            <v>45448</v>
          </cell>
        </row>
        <row r="1300">
          <cell r="A1300" t="str">
            <v>7/3 3-1</v>
          </cell>
          <cell r="B1300">
            <v>95.698409999999996</v>
          </cell>
          <cell r="C1300">
            <v>13.191800000000001</v>
          </cell>
          <cell r="H1300">
            <v>67368.52</v>
          </cell>
          <cell r="K1300">
            <v>45448</v>
          </cell>
        </row>
        <row r="1301">
          <cell r="A1301" t="str">
            <v>7/3 3-2</v>
          </cell>
          <cell r="B1301">
            <v>55.607559999999999</v>
          </cell>
          <cell r="C1301">
            <v>6.47342</v>
          </cell>
          <cell r="K1301">
            <v>45448</v>
          </cell>
        </row>
        <row r="1302">
          <cell r="A1302" t="str">
            <v>401 19:00</v>
          </cell>
          <cell r="B1302">
            <v>0.59758999999999995</v>
          </cell>
          <cell r="C1302"/>
          <cell r="D1302"/>
          <cell r="E1302">
            <v>0.08</v>
          </cell>
          <cell r="F1302">
            <v>10.87</v>
          </cell>
          <cell r="K1302">
            <v>45448</v>
          </cell>
        </row>
        <row r="1303">
          <cell r="A1303" t="str">
            <v>Qa 19:00</v>
          </cell>
          <cell r="B1303">
            <v>3.988496</v>
          </cell>
          <cell r="C1303">
            <v>0.96328999999999998</v>
          </cell>
          <cell r="D1303">
            <v>0.99712999999999996</v>
          </cell>
          <cell r="K1303">
            <v>45448</v>
          </cell>
        </row>
        <row r="1304">
          <cell r="A1304" t="str">
            <v>1EM 19:00</v>
          </cell>
          <cell r="B1304">
            <v>2.4452699999999998</v>
          </cell>
          <cell r="C1304">
            <v>0.39782000000000001</v>
          </cell>
          <cell r="D1304">
            <v>49.425849999999997</v>
          </cell>
          <cell r="E1304">
            <v>0.31</v>
          </cell>
          <cell r="F1304">
            <v>10.92</v>
          </cell>
          <cell r="K1304">
            <v>45448</v>
          </cell>
        </row>
        <row r="1305">
          <cell r="A1305" t="str">
            <v>2EM 19:00</v>
          </cell>
          <cell r="B1305">
            <v>1.4410499999999999</v>
          </cell>
          <cell r="C1305">
            <v>0.38957999999999998</v>
          </cell>
          <cell r="D1305">
            <v>46.554029999999997</v>
          </cell>
          <cell r="E1305">
            <v>0.31</v>
          </cell>
          <cell r="K1305">
            <v>45448</v>
          </cell>
        </row>
        <row r="1306">
          <cell r="A1306" t="str">
            <v>3EM 19:00</v>
          </cell>
          <cell r="B1306">
            <v>0.62790999999999997</v>
          </cell>
          <cell r="C1306">
            <v>0.27829999999999999</v>
          </cell>
          <cell r="D1306">
            <v>41.643659999999997</v>
          </cell>
          <cell r="E1306">
            <v>0.3</v>
          </cell>
          <cell r="K1306">
            <v>45448</v>
          </cell>
        </row>
        <row r="1307">
          <cell r="A1307" t="str">
            <v>4EM 19:00</v>
          </cell>
          <cell r="B1307">
            <v>0.22267000000000001</v>
          </cell>
          <cell r="C1307">
            <v>0.18217</v>
          </cell>
          <cell r="D1307">
            <v>35.915610000000001</v>
          </cell>
          <cell r="E1307">
            <v>0.25</v>
          </cell>
          <cell r="K1307">
            <v>45448</v>
          </cell>
        </row>
        <row r="1308">
          <cell r="A1308" t="str">
            <v>5EM 19:00</v>
          </cell>
          <cell r="B1308">
            <v>0.11194</v>
          </cell>
          <cell r="C1308">
            <v>0.12672</v>
          </cell>
          <cell r="D1308">
            <v>40.088970000000003</v>
          </cell>
          <cell r="E1308">
            <v>0.24</v>
          </cell>
          <cell r="K1308">
            <v>45448</v>
          </cell>
        </row>
        <row r="1309">
          <cell r="A1309" t="str">
            <v>6EM 19:00</v>
          </cell>
          <cell r="B1309">
            <v>9.2530000000000001E-2</v>
          </cell>
          <cell r="C1309">
            <v>0.11359</v>
          </cell>
          <cell r="D1309">
            <v>37.759010000000004</v>
          </cell>
          <cell r="E1309">
            <v>0.22</v>
          </cell>
          <cell r="K1309">
            <v>45448</v>
          </cell>
        </row>
        <row r="1310">
          <cell r="A1310" t="str">
            <v>7EM 19:00</v>
          </cell>
          <cell r="B1310">
            <v>8.0850000000000005E-2</v>
          </cell>
          <cell r="C1310">
            <v>0.10321</v>
          </cell>
          <cell r="D1310">
            <v>38.346449999999997</v>
          </cell>
          <cell r="E1310">
            <v>0.21</v>
          </cell>
          <cell r="K1310">
            <v>45448</v>
          </cell>
        </row>
        <row r="1311">
          <cell r="A1311" t="str">
            <v>8EM 19:00</v>
          </cell>
          <cell r="B1311">
            <v>6.021E-2</v>
          </cell>
          <cell r="C1311">
            <v>8.2869999999999999E-2</v>
          </cell>
          <cell r="D1311">
            <v>42.041110000000003</v>
          </cell>
          <cell r="E1311">
            <v>0.2</v>
          </cell>
          <cell r="F1311">
            <v>10.78</v>
          </cell>
          <cell r="K1311">
            <v>45448</v>
          </cell>
        </row>
        <row r="1312">
          <cell r="A1312" t="str">
            <v>9EM 19:00</v>
          </cell>
          <cell r="B1312">
            <v>4.6199999999999998E-2</v>
          </cell>
          <cell r="C1312">
            <v>8.1189999999999998E-2</v>
          </cell>
          <cell r="D1312">
            <v>41.423229999999997</v>
          </cell>
          <cell r="E1312">
            <v>0.2</v>
          </cell>
          <cell r="K1312">
            <v>45448</v>
          </cell>
        </row>
        <row r="1313">
          <cell r="A1313" t="str">
            <v>1EM/2 19:00</v>
          </cell>
          <cell r="B1313">
            <v>2.60317</v>
          </cell>
          <cell r="C1313">
            <v>0.52368000000000003</v>
          </cell>
          <cell r="D1313">
            <v>48.772750000000002</v>
          </cell>
          <cell r="E1313">
            <v>0.33</v>
          </cell>
          <cell r="F1313">
            <v>10.85</v>
          </cell>
          <cell r="K1313">
            <v>45448</v>
          </cell>
        </row>
        <row r="1314">
          <cell r="A1314" t="str">
            <v>2EM/2 19:00</v>
          </cell>
          <cell r="B1314">
            <v>2.8058200000000002</v>
          </cell>
          <cell r="C1314">
            <v>0.45376</v>
          </cell>
          <cell r="D1314">
            <v>44.887329999999999</v>
          </cell>
          <cell r="E1314">
            <v>0.32</v>
          </cell>
          <cell r="F1314"/>
          <cell r="K1314">
            <v>45448</v>
          </cell>
        </row>
        <row r="1315">
          <cell r="A1315" t="str">
            <v>3EM/2 19:00</v>
          </cell>
          <cell r="B1315">
            <v>1.15547</v>
          </cell>
          <cell r="C1315">
            <v>0.34747</v>
          </cell>
          <cell r="D1315">
            <v>42.415210000000002</v>
          </cell>
          <cell r="E1315">
            <v>0.3</v>
          </cell>
          <cell r="F1315"/>
          <cell r="K1315">
            <v>45448</v>
          </cell>
        </row>
        <row r="1316">
          <cell r="A1316" t="str">
            <v>4EM/2 19:00</v>
          </cell>
          <cell r="B1316">
            <v>0.36077999999999999</v>
          </cell>
          <cell r="C1316">
            <v>0.19564999999999999</v>
          </cell>
          <cell r="D1316">
            <v>41.804349999999999</v>
          </cell>
          <cell r="E1316">
            <v>0.27</v>
          </cell>
          <cell r="F1316"/>
          <cell r="K1316">
            <v>45448</v>
          </cell>
        </row>
        <row r="1317">
          <cell r="A1317" t="str">
            <v>5EM/2 19:00</v>
          </cell>
          <cell r="B1317">
            <v>0.12659000000000001</v>
          </cell>
          <cell r="C1317">
            <v>0.10509</v>
          </cell>
          <cell r="D1317">
            <v>37.635899999999999</v>
          </cell>
          <cell r="E1317">
            <v>0.26</v>
          </cell>
          <cell r="F1317"/>
          <cell r="K1317">
            <v>45448</v>
          </cell>
        </row>
        <row r="1318">
          <cell r="A1318" t="str">
            <v>6EM/2 19:00</v>
          </cell>
          <cell r="B1318">
            <v>9.5039999999999999E-2</v>
          </cell>
          <cell r="C1318">
            <v>9.042E-2</v>
          </cell>
          <cell r="D1318">
            <v>39.452489999999997</v>
          </cell>
          <cell r="E1318">
            <v>0.23</v>
          </cell>
          <cell r="F1318"/>
          <cell r="K1318">
            <v>45448</v>
          </cell>
        </row>
        <row r="1319">
          <cell r="A1319" t="str">
            <v>7EM/2 19:00</v>
          </cell>
          <cell r="B1319">
            <v>6.6420000000000007E-2</v>
          </cell>
          <cell r="C1319">
            <v>8.1920000000000007E-2</v>
          </cell>
          <cell r="D1319">
            <v>39.052579999999999</v>
          </cell>
          <cell r="E1319">
            <v>0.23</v>
          </cell>
          <cell r="F1319"/>
          <cell r="K1319">
            <v>45448</v>
          </cell>
        </row>
        <row r="1320">
          <cell r="A1320" t="str">
            <v>8EM/2 19:00</v>
          </cell>
          <cell r="B1320">
            <v>6.7169999999999994E-2</v>
          </cell>
          <cell r="C1320">
            <v>7.0459999999999995E-2</v>
          </cell>
          <cell r="D1320">
            <v>36.07611</v>
          </cell>
          <cell r="E1320">
            <v>0.21</v>
          </cell>
          <cell r="F1320">
            <v>10.73</v>
          </cell>
          <cell r="K1320">
            <v>45448</v>
          </cell>
        </row>
        <row r="1321">
          <cell r="A1321" t="str">
            <v>9EM/2 19:00</v>
          </cell>
          <cell r="B1321">
            <v>6.2579999999999997E-2</v>
          </cell>
          <cell r="C1321">
            <v>6.973E-2</v>
          </cell>
          <cell r="D1321">
            <v>35.098790000000001</v>
          </cell>
          <cell r="E1321">
            <v>0.21</v>
          </cell>
          <cell r="F1321"/>
          <cell r="K1321">
            <v>45448</v>
          </cell>
        </row>
        <row r="1322">
          <cell r="A1322" t="str">
            <v>St 19:00</v>
          </cell>
          <cell r="B1322">
            <v>5.0151399999999997</v>
          </cell>
          <cell r="C1322">
            <v>1.9769600000000001</v>
          </cell>
          <cell r="D1322">
            <v>1.9934620000000001</v>
          </cell>
          <cell r="K1322">
            <v>45448</v>
          </cell>
        </row>
        <row r="1323">
          <cell r="A1323" t="str">
            <v>NaOH/1</v>
          </cell>
          <cell r="G1323">
            <v>21</v>
          </cell>
          <cell r="K1323">
            <v>45448</v>
          </cell>
        </row>
        <row r="1324">
          <cell r="A1324" t="str">
            <v>6/2 10-1</v>
          </cell>
          <cell r="B1324">
            <v>57.588500000000003</v>
          </cell>
          <cell r="C1324">
            <v>0.78895999999999999</v>
          </cell>
          <cell r="H1324">
            <v>71274.55</v>
          </cell>
          <cell r="K1324">
            <v>45448</v>
          </cell>
        </row>
        <row r="1325">
          <cell r="A1325" t="str">
            <v>6/2 10-2</v>
          </cell>
          <cell r="B1325">
            <v>32.806359999999998</v>
          </cell>
          <cell r="C1325">
            <v>0.27626000000000001</v>
          </cell>
          <cell r="K1325">
            <v>45448</v>
          </cell>
        </row>
        <row r="1326">
          <cell r="A1326" t="str">
            <v>6/2 11-1</v>
          </cell>
          <cell r="B1326">
            <v>55.57602</v>
          </cell>
          <cell r="C1326">
            <v>0.92447000000000001</v>
          </cell>
          <cell r="H1326">
            <v>71278.210000000006</v>
          </cell>
          <cell r="K1326">
            <v>45448</v>
          </cell>
        </row>
        <row r="1327">
          <cell r="A1327" t="str">
            <v>6/2 11-2</v>
          </cell>
          <cell r="B1327">
            <v>21.902200000000001</v>
          </cell>
          <cell r="C1327">
            <v>0.38849</v>
          </cell>
          <cell r="K1327">
            <v>45448</v>
          </cell>
        </row>
        <row r="1328">
          <cell r="A1328" t="str">
            <v>7/3 4-1</v>
          </cell>
          <cell r="B1328">
            <v>103.922</v>
          </cell>
          <cell r="C1328">
            <v>9.6422100000000004</v>
          </cell>
          <cell r="H1328">
            <v>67371.75</v>
          </cell>
          <cell r="K1328">
            <v>45448</v>
          </cell>
        </row>
        <row r="1329">
          <cell r="A1329" t="str">
            <v>7/3 4-2</v>
          </cell>
          <cell r="B1329">
            <v>43.241950000000003</v>
          </cell>
          <cell r="C1329">
            <v>2.8452000000000002</v>
          </cell>
          <cell r="K1329">
            <v>45448</v>
          </cell>
        </row>
        <row r="1330">
          <cell r="A1330" t="str">
            <v>7/3 5-1</v>
          </cell>
          <cell r="B1330">
            <v>89.846459999999993</v>
          </cell>
          <cell r="C1330">
            <v>4.3837000000000002</v>
          </cell>
          <cell r="H1330">
            <v>67375.08</v>
          </cell>
          <cell r="K1330">
            <v>45448</v>
          </cell>
        </row>
        <row r="1331">
          <cell r="A1331" t="str">
            <v>7/3 5-2</v>
          </cell>
          <cell r="B1331">
            <v>40.188600000000001</v>
          </cell>
          <cell r="C1331">
            <v>1.8680699999999999</v>
          </cell>
          <cell r="K1331">
            <v>45448</v>
          </cell>
        </row>
        <row r="1332">
          <cell r="A1332" t="str">
            <v>401 21:00</v>
          </cell>
          <cell r="B1332">
            <v>0.61170999999999998</v>
          </cell>
          <cell r="C1332"/>
          <cell r="D1332"/>
          <cell r="E1332">
            <v>0.09</v>
          </cell>
          <cell r="F1332">
            <v>10.75</v>
          </cell>
          <cell r="K1332">
            <v>45448</v>
          </cell>
        </row>
        <row r="1333">
          <cell r="A1333" t="str">
            <v>1EM 21:00</v>
          </cell>
          <cell r="E1333">
            <v>0.24</v>
          </cell>
          <cell r="F1333">
            <v>10.78</v>
          </cell>
          <cell r="K1333">
            <v>45448</v>
          </cell>
        </row>
        <row r="1334">
          <cell r="A1334" t="str">
            <v>1EM/2 21:00</v>
          </cell>
          <cell r="B1334"/>
          <cell r="C1334"/>
          <cell r="D1334"/>
          <cell r="E1334">
            <v>0.28999999999999998</v>
          </cell>
          <cell r="F1334">
            <v>10.45</v>
          </cell>
          <cell r="K1334">
            <v>45448</v>
          </cell>
        </row>
        <row r="1335">
          <cell r="A1335" t="str">
            <v>NaOH/2</v>
          </cell>
          <cell r="G1335">
            <v>18</v>
          </cell>
          <cell r="K1335">
            <v>45448</v>
          </cell>
        </row>
        <row r="1336">
          <cell r="A1336" t="str">
            <v>7/1 0-0</v>
          </cell>
          <cell r="H1336">
            <v>42683.68</v>
          </cell>
          <cell r="I1336" t="str">
            <v>19:30</v>
          </cell>
          <cell r="J1336" t="str">
            <v>21:00</v>
          </cell>
          <cell r="K1336">
            <v>45448</v>
          </cell>
        </row>
        <row r="1337">
          <cell r="A1337" t="str">
            <v>7/1 1-1</v>
          </cell>
          <cell r="B1337">
            <v>43.767690000000002</v>
          </cell>
          <cell r="C1337">
            <v>10.043240000000001</v>
          </cell>
          <cell r="H1337">
            <v>42687.12</v>
          </cell>
          <cell r="K1337">
            <v>45448</v>
          </cell>
        </row>
        <row r="1338">
          <cell r="A1338" t="str">
            <v>7/1 1-2</v>
          </cell>
          <cell r="B1338">
            <v>23.92324</v>
          </cell>
          <cell r="C1338">
            <v>5.07911</v>
          </cell>
          <cell r="K1338">
            <v>45448</v>
          </cell>
        </row>
        <row r="1339">
          <cell r="A1339" t="str">
            <v>6/2 12-1</v>
          </cell>
          <cell r="B1339">
            <v>46.773130000000002</v>
          </cell>
          <cell r="C1339">
            <v>0.48823</v>
          </cell>
          <cell r="H1339">
            <v>71281.73</v>
          </cell>
          <cell r="K1339">
            <v>45448</v>
          </cell>
        </row>
        <row r="1340">
          <cell r="A1340" t="str">
            <v>6/2 12-2</v>
          </cell>
          <cell r="B1340">
            <v>22.456489999999999</v>
          </cell>
          <cell r="C1340">
            <v>0.37247999999999998</v>
          </cell>
          <cell r="K1340">
            <v>45448</v>
          </cell>
        </row>
        <row r="1341">
          <cell r="A1341" t="str">
            <v>7/3 6-1</v>
          </cell>
          <cell r="B1341">
            <v>76.238510000000005</v>
          </cell>
          <cell r="C1341">
            <v>1.64659</v>
          </cell>
          <cell r="H1341">
            <v>67378.38</v>
          </cell>
          <cell r="K1341">
            <v>45448</v>
          </cell>
        </row>
        <row r="1342">
          <cell r="A1342" t="str">
            <v>7/3 6-2</v>
          </cell>
          <cell r="B1342">
            <v>33.179740000000002</v>
          </cell>
          <cell r="C1342">
            <v>1.5925499999999999</v>
          </cell>
          <cell r="K1342">
            <v>45448</v>
          </cell>
        </row>
        <row r="1343">
          <cell r="A1343" t="str">
            <v>7/3 7-1</v>
          </cell>
          <cell r="B1343">
            <v>62.1721</v>
          </cell>
          <cell r="C1343">
            <v>1.22417</v>
          </cell>
          <cell r="H1343">
            <v>67381.91</v>
          </cell>
          <cell r="K1343">
            <v>45448</v>
          </cell>
        </row>
        <row r="1344">
          <cell r="A1344" t="str">
            <v>7/3 7-2</v>
          </cell>
          <cell r="B1344">
            <v>25.641200000000001</v>
          </cell>
          <cell r="C1344">
            <v>0.42616999999999999</v>
          </cell>
          <cell r="K1344">
            <v>45448</v>
          </cell>
        </row>
        <row r="1345">
          <cell r="A1345" t="str">
            <v>401 23:00</v>
          </cell>
          <cell r="B1345">
            <v>0.56833999999999996</v>
          </cell>
          <cell r="C1345"/>
          <cell r="D1345"/>
          <cell r="E1345">
            <v>0.08</v>
          </cell>
          <cell r="F1345">
            <v>10.77</v>
          </cell>
          <cell r="K1345">
            <v>45448</v>
          </cell>
        </row>
        <row r="1346">
          <cell r="A1346" t="str">
            <v>Qa 23:00</v>
          </cell>
          <cell r="B1346">
            <v>3.9616099999999999</v>
          </cell>
          <cell r="K1346">
            <v>45448</v>
          </cell>
        </row>
        <row r="1347">
          <cell r="A1347" t="str">
            <v>1EM 23:00</v>
          </cell>
          <cell r="B1347">
            <v>2.3498299999999999</v>
          </cell>
          <cell r="E1347">
            <v>0.28999999999999998</v>
          </cell>
          <cell r="F1347">
            <v>10.82</v>
          </cell>
          <cell r="K1347">
            <v>45448</v>
          </cell>
        </row>
        <row r="1348">
          <cell r="A1348" t="str">
            <v>2EM 23:00</v>
          </cell>
          <cell r="B1348">
            <v>1.4201900000000001</v>
          </cell>
          <cell r="E1348">
            <v>0.27</v>
          </cell>
          <cell r="K1348">
            <v>45448</v>
          </cell>
        </row>
        <row r="1349">
          <cell r="A1349" t="str">
            <v>3EM 23:00</v>
          </cell>
          <cell r="B1349">
            <v>0.95238</v>
          </cell>
          <cell r="E1349">
            <v>0.26</v>
          </cell>
          <cell r="K1349">
            <v>45448</v>
          </cell>
        </row>
        <row r="1350">
          <cell r="A1350" t="str">
            <v>4EM 23:00</v>
          </cell>
          <cell r="B1350">
            <v>0.35904000000000003</v>
          </cell>
          <cell r="E1350">
            <v>0.25</v>
          </cell>
          <cell r="K1350">
            <v>45448</v>
          </cell>
        </row>
        <row r="1351">
          <cell r="A1351" t="str">
            <v>5EM 23:00</v>
          </cell>
          <cell r="B1351">
            <v>0.13391</v>
          </cell>
          <cell r="E1351">
            <v>0.23</v>
          </cell>
          <cell r="K1351">
            <v>45448</v>
          </cell>
        </row>
        <row r="1352">
          <cell r="A1352" t="str">
            <v>6EM 23:00</v>
          </cell>
          <cell r="B1352">
            <v>0.112</v>
          </cell>
          <cell r="E1352">
            <v>0.21</v>
          </cell>
          <cell r="K1352">
            <v>45448</v>
          </cell>
        </row>
        <row r="1353">
          <cell r="A1353" t="str">
            <v>7EM 23:00</v>
          </cell>
          <cell r="B1353">
            <v>7.7219999999999997E-2</v>
          </cell>
          <cell r="E1353">
            <v>0.2</v>
          </cell>
          <cell r="K1353">
            <v>45448</v>
          </cell>
        </row>
        <row r="1354">
          <cell r="A1354" t="str">
            <v>8EM 23:00</v>
          </cell>
          <cell r="B1354">
            <v>7.8439999999999996E-2</v>
          </cell>
          <cell r="E1354">
            <v>0.19</v>
          </cell>
          <cell r="F1354">
            <v>10.93</v>
          </cell>
          <cell r="K1354">
            <v>45448</v>
          </cell>
        </row>
        <row r="1355">
          <cell r="A1355" t="str">
            <v>9EM 23:00</v>
          </cell>
          <cell r="B1355">
            <v>6.0949999999999997E-2</v>
          </cell>
          <cell r="E1355">
            <v>0.19</v>
          </cell>
          <cell r="K1355">
            <v>45448</v>
          </cell>
        </row>
        <row r="1356">
          <cell r="A1356" t="str">
            <v>1EM/2 23:00</v>
          </cell>
          <cell r="B1356">
            <v>2.5882100000000001</v>
          </cell>
          <cell r="C1356"/>
          <cell r="D1356"/>
          <cell r="E1356">
            <v>0.28999999999999998</v>
          </cell>
          <cell r="F1356">
            <v>10.96</v>
          </cell>
          <cell r="K1356">
            <v>45448</v>
          </cell>
        </row>
        <row r="1357">
          <cell r="A1357" t="str">
            <v>2EM/2 23:00</v>
          </cell>
          <cell r="B1357">
            <v>2.9044400000000001</v>
          </cell>
          <cell r="C1357"/>
          <cell r="D1357"/>
          <cell r="E1357">
            <v>0.28000000000000003</v>
          </cell>
          <cell r="F1357"/>
          <cell r="K1357">
            <v>45448</v>
          </cell>
        </row>
        <row r="1358">
          <cell r="A1358" t="str">
            <v>3EM/2 23:00</v>
          </cell>
          <cell r="B1358">
            <v>1.1102099999999999</v>
          </cell>
          <cell r="C1358"/>
          <cell r="D1358"/>
          <cell r="E1358">
            <v>0.28000000000000003</v>
          </cell>
          <cell r="F1358"/>
          <cell r="K1358">
            <v>45448</v>
          </cell>
        </row>
        <row r="1359">
          <cell r="A1359" t="str">
            <v>4EM/2 23:00</v>
          </cell>
          <cell r="B1359">
            <v>0.40150999999999998</v>
          </cell>
          <cell r="C1359"/>
          <cell r="D1359"/>
          <cell r="E1359">
            <v>0.27</v>
          </cell>
          <cell r="F1359"/>
          <cell r="K1359">
            <v>45448</v>
          </cell>
        </row>
        <row r="1360">
          <cell r="A1360" t="str">
            <v>5EM/2 23:00</v>
          </cell>
          <cell r="B1360">
            <v>0.15923000000000001</v>
          </cell>
          <cell r="C1360"/>
          <cell r="D1360"/>
          <cell r="E1360">
            <v>0.25</v>
          </cell>
          <cell r="F1360"/>
          <cell r="K1360">
            <v>45448</v>
          </cell>
        </row>
        <row r="1361">
          <cell r="A1361" t="str">
            <v>6EM/2 23:00</v>
          </cell>
          <cell r="B1361">
            <v>8.8800000000000004E-2</v>
          </cell>
          <cell r="C1361"/>
          <cell r="D1361"/>
          <cell r="E1361">
            <v>0.23</v>
          </cell>
          <cell r="F1361"/>
          <cell r="K1361">
            <v>45448</v>
          </cell>
        </row>
        <row r="1362">
          <cell r="A1362" t="str">
            <v>7EM/2 23:00</v>
          </cell>
          <cell r="B1362">
            <v>7.3700000000000002E-2</v>
          </cell>
          <cell r="C1362"/>
          <cell r="D1362"/>
          <cell r="E1362">
            <v>0.21</v>
          </cell>
          <cell r="F1362"/>
          <cell r="K1362">
            <v>45448</v>
          </cell>
        </row>
        <row r="1363">
          <cell r="A1363" t="str">
            <v>8EM/2 23:00</v>
          </cell>
          <cell r="B1363">
            <v>5.4859999999999999E-2</v>
          </cell>
          <cell r="C1363"/>
          <cell r="D1363"/>
          <cell r="E1363">
            <v>0.2</v>
          </cell>
          <cell r="F1363">
            <v>10.79</v>
          </cell>
          <cell r="K1363">
            <v>45448</v>
          </cell>
        </row>
        <row r="1364">
          <cell r="A1364" t="str">
            <v>9EM/2 23:00</v>
          </cell>
          <cell r="B1364">
            <v>4.6710000000000002E-2</v>
          </cell>
          <cell r="C1364"/>
          <cell r="D1364"/>
          <cell r="E1364">
            <v>0.2</v>
          </cell>
          <cell r="F1364"/>
          <cell r="K1364">
            <v>45448</v>
          </cell>
        </row>
        <row r="1365">
          <cell r="A1365" t="str">
            <v>St 23:00</v>
          </cell>
          <cell r="B1365">
            <v>5.0116649999999998</v>
          </cell>
          <cell r="K1365">
            <v>45448</v>
          </cell>
        </row>
        <row r="1366">
          <cell r="A1366" t="str">
            <v>Blank</v>
          </cell>
          <cell r="B1366"/>
          <cell r="C1366">
            <v>0</v>
          </cell>
          <cell r="D1366">
            <v>0</v>
          </cell>
          <cell r="K1366">
            <v>45448</v>
          </cell>
        </row>
        <row r="1367">
          <cell r="A1367" t="str">
            <v>GBM912-6</v>
          </cell>
          <cell r="B1367"/>
          <cell r="C1367">
            <v>2.9497409999999999</v>
          </cell>
          <cell r="D1367">
            <v>270.43700000000001</v>
          </cell>
          <cell r="K1367">
            <v>45448</v>
          </cell>
        </row>
        <row r="1368">
          <cell r="A1368" t="str">
            <v>ТП-24-7486</v>
          </cell>
          <cell r="B1368"/>
          <cell r="C1368">
            <v>0.54069699999999998</v>
          </cell>
          <cell r="D1368">
            <v>44.303800000000003</v>
          </cell>
          <cell r="K1368">
            <v>45448</v>
          </cell>
        </row>
        <row r="1369">
          <cell r="A1369" t="str">
            <v>ТП-24-7487</v>
          </cell>
          <cell r="B1369"/>
          <cell r="C1369">
            <v>0.52766000000000002</v>
          </cell>
          <cell r="D1369">
            <v>45.221290000000003</v>
          </cell>
          <cell r="K1369">
            <v>45448</v>
          </cell>
        </row>
        <row r="1370">
          <cell r="A1370" t="str">
            <v>ТП-24-7488</v>
          </cell>
          <cell r="B1370"/>
          <cell r="C1370">
            <v>0.52876100000000004</v>
          </cell>
          <cell r="D1370">
            <v>44.989910000000002</v>
          </cell>
          <cell r="F1370" t="str">
            <v xml:space="preserve"> </v>
          </cell>
          <cell r="K1370">
            <v>45448</v>
          </cell>
        </row>
        <row r="1371">
          <cell r="A1371" t="str">
            <v>ТП-24-7489</v>
          </cell>
          <cell r="B1371"/>
          <cell r="C1371">
            <v>0.21850700000000001</v>
          </cell>
          <cell r="D1371">
            <v>37.69003</v>
          </cell>
          <cell r="K1371">
            <v>45448</v>
          </cell>
        </row>
        <row r="1372">
          <cell r="A1372" t="str">
            <v>ТП-24-7490</v>
          </cell>
          <cell r="B1372"/>
          <cell r="C1372">
            <v>0.24925</v>
          </cell>
          <cell r="D1372">
            <v>35.576689999999999</v>
          </cell>
          <cell r="K1372">
            <v>45448</v>
          </cell>
        </row>
        <row r="1373">
          <cell r="A1373" t="str">
            <v>ТП-24-7491</v>
          </cell>
          <cell r="B1373"/>
          <cell r="C1373">
            <v>0.24737000000000001</v>
          </cell>
          <cell r="D1373">
            <v>39.938490000000002</v>
          </cell>
          <cell r="K1373">
            <v>45448</v>
          </cell>
        </row>
        <row r="1374">
          <cell r="A1374" t="str">
            <v>ТП-24-7492</v>
          </cell>
          <cell r="B1374"/>
          <cell r="C1374">
            <v>0.216249</v>
          </cell>
          <cell r="D1374">
            <v>40.160539999999997</v>
          </cell>
          <cell r="K1374">
            <v>45448</v>
          </cell>
        </row>
        <row r="1375">
          <cell r="A1375" t="str">
            <v>ТП-24-7493</v>
          </cell>
          <cell r="B1375"/>
          <cell r="C1375">
            <v>0.246</v>
          </cell>
          <cell r="D1375">
            <v>38.892479999999999</v>
          </cell>
          <cell r="K1375">
            <v>45448</v>
          </cell>
        </row>
        <row r="1376">
          <cell r="A1376" t="str">
            <v>ТП-24-7494</v>
          </cell>
          <cell r="B1376"/>
          <cell r="C1376">
            <v>0.23286799999999999</v>
          </cell>
          <cell r="D1376">
            <v>37.005899999999997</v>
          </cell>
          <cell r="K1376">
            <v>45448</v>
          </cell>
        </row>
        <row r="1377">
          <cell r="A1377" t="str">
            <v>ТП-24-7495</v>
          </cell>
          <cell r="B1377"/>
          <cell r="C1377">
            <v>0.26133000000000001</v>
          </cell>
          <cell r="D1377">
            <v>45.65513</v>
          </cell>
          <cell r="K1377">
            <v>45448</v>
          </cell>
        </row>
        <row r="1378">
          <cell r="A1378" t="str">
            <v>ТП-24-7496</v>
          </cell>
          <cell r="B1378"/>
          <cell r="C1378">
            <v>0.27426</v>
          </cell>
          <cell r="D1378">
            <v>48.199710000000003</v>
          </cell>
          <cell r="K1378">
            <v>45448</v>
          </cell>
        </row>
        <row r="1379">
          <cell r="A1379" t="str">
            <v>ТП-24-7497</v>
          </cell>
          <cell r="B1379"/>
          <cell r="C1379">
            <v>0.29189999999999999</v>
          </cell>
          <cell r="D1379">
            <v>50.659590000000001</v>
          </cell>
          <cell r="K1379">
            <v>45448</v>
          </cell>
        </row>
        <row r="1380">
          <cell r="A1380" t="str">
            <v>7/1 2-1</v>
          </cell>
          <cell r="B1380">
            <v>65.66534</v>
          </cell>
          <cell r="C1380">
            <v>11.229050000000001</v>
          </cell>
          <cell r="H1380">
            <v>42690.400000000001</v>
          </cell>
          <cell r="K1380">
            <v>45448</v>
          </cell>
        </row>
        <row r="1381">
          <cell r="A1381" t="str">
            <v>7/1 2-2</v>
          </cell>
          <cell r="B1381">
            <v>27.967320000000001</v>
          </cell>
          <cell r="C1381">
            <v>5.1758699999999997</v>
          </cell>
          <cell r="K1381">
            <v>45448</v>
          </cell>
        </row>
        <row r="1382">
          <cell r="A1382" t="str">
            <v>7/1 3-1</v>
          </cell>
          <cell r="B1382">
            <v>85.504940000000005</v>
          </cell>
          <cell r="C1382">
            <v>10.804069999999999</v>
          </cell>
          <cell r="H1382">
            <v>42693.96</v>
          </cell>
          <cell r="K1382">
            <v>45448</v>
          </cell>
        </row>
        <row r="1383">
          <cell r="A1383" t="str">
            <v>7/1 3-2</v>
          </cell>
          <cell r="B1383">
            <v>37.552129999999998</v>
          </cell>
          <cell r="C1383">
            <v>4.7902899999999997</v>
          </cell>
          <cell r="K1383">
            <v>45448</v>
          </cell>
        </row>
        <row r="1384">
          <cell r="A1384" t="str">
            <v>7/3 8-1</v>
          </cell>
          <cell r="B1384">
            <v>48.920720000000003</v>
          </cell>
          <cell r="C1384">
            <v>0.84779000000000004</v>
          </cell>
          <cell r="H1384">
            <v>67385.05</v>
          </cell>
          <cell r="K1384">
            <v>45448</v>
          </cell>
        </row>
        <row r="1385">
          <cell r="A1385" t="str">
            <v>7/3 8-2</v>
          </cell>
          <cell r="B1385">
            <v>21.029800000000002</v>
          </cell>
          <cell r="C1385">
            <v>0.33835999999999999</v>
          </cell>
          <cell r="K1385">
            <v>45448</v>
          </cell>
        </row>
        <row r="1386">
          <cell r="A1386" t="str">
            <v>7/3 9-1</v>
          </cell>
          <cell r="B1386">
            <v>36.81514</v>
          </cell>
          <cell r="C1386">
            <v>0.80327000000000004</v>
          </cell>
          <cell r="H1386">
            <v>67388.38</v>
          </cell>
          <cell r="K1386">
            <v>45448</v>
          </cell>
        </row>
        <row r="1387">
          <cell r="A1387" t="str">
            <v>7/3 9-2</v>
          </cell>
          <cell r="B1387">
            <v>16.778670000000002</v>
          </cell>
          <cell r="C1387">
            <v>0.24292</v>
          </cell>
          <cell r="K1387">
            <v>45448</v>
          </cell>
        </row>
        <row r="1388">
          <cell r="A1388" t="str">
            <v>401 01:00</v>
          </cell>
          <cell r="B1388">
            <v>0.57181999999999999</v>
          </cell>
          <cell r="C1388"/>
          <cell r="D1388"/>
          <cell r="E1388">
            <v>0.08</v>
          </cell>
          <cell r="F1388">
            <v>10.7</v>
          </cell>
          <cell r="K1388">
            <v>45448</v>
          </cell>
        </row>
        <row r="1389">
          <cell r="A1389" t="str">
            <v>1EM 01:00</v>
          </cell>
          <cell r="E1389">
            <v>0.33</v>
          </cell>
          <cell r="F1389">
            <v>10.8</v>
          </cell>
          <cell r="K1389">
            <v>45448</v>
          </cell>
        </row>
        <row r="1390">
          <cell r="A1390" t="str">
            <v>1EM/2 01:00</v>
          </cell>
          <cell r="B1390"/>
          <cell r="C1390"/>
          <cell r="D1390"/>
          <cell r="E1390">
            <v>0.31</v>
          </cell>
          <cell r="F1390">
            <v>10.57</v>
          </cell>
          <cell r="K1390">
            <v>45448</v>
          </cell>
        </row>
        <row r="1391">
          <cell r="A1391" t="str">
            <v>7/1 4-1</v>
          </cell>
          <cell r="B1391">
            <v>83.745050000000006</v>
          </cell>
          <cell r="C1391">
            <v>8.6135300000000008</v>
          </cell>
          <cell r="H1391">
            <v>42697.42</v>
          </cell>
          <cell r="K1391">
            <v>45448</v>
          </cell>
        </row>
        <row r="1392">
          <cell r="A1392" t="str">
            <v>7/1 4-2</v>
          </cell>
          <cell r="B1392">
            <v>34.389589999999998</v>
          </cell>
          <cell r="C1392">
            <v>3.5554700000000001</v>
          </cell>
          <cell r="K1392">
            <v>45448</v>
          </cell>
        </row>
        <row r="1393">
          <cell r="A1393" t="str">
            <v>7/1 5-1</v>
          </cell>
          <cell r="B1393">
            <v>75.155140000000003</v>
          </cell>
          <cell r="C1393">
            <v>6.2628399999999997</v>
          </cell>
          <cell r="H1393">
            <v>42700.65</v>
          </cell>
          <cell r="K1393">
            <v>45448</v>
          </cell>
        </row>
        <row r="1394">
          <cell r="A1394" t="str">
            <v>7/1 5-2</v>
          </cell>
          <cell r="B1394">
            <v>28.256959999999999</v>
          </cell>
          <cell r="C1394">
            <v>4.6945800000000002</v>
          </cell>
          <cell r="K1394">
            <v>45448</v>
          </cell>
        </row>
        <row r="1395">
          <cell r="A1395" t="str">
            <v>7/2 0-0</v>
          </cell>
          <cell r="H1395">
            <v>71289.84</v>
          </cell>
          <cell r="I1395" t="str">
            <v>22:30</v>
          </cell>
          <cell r="J1395" t="str">
            <v>00:00</v>
          </cell>
          <cell r="K1395">
            <v>45448</v>
          </cell>
        </row>
        <row r="1396">
          <cell r="A1396" t="str">
            <v>7/2 1-1</v>
          </cell>
          <cell r="B1396">
            <v>78.823679999999996</v>
          </cell>
          <cell r="C1396">
            <v>21.20955</v>
          </cell>
          <cell r="H1396">
            <v>71293.539999999994</v>
          </cell>
          <cell r="K1396">
            <v>45448</v>
          </cell>
        </row>
        <row r="1397">
          <cell r="A1397" t="str">
            <v>7/2 1-2</v>
          </cell>
          <cell r="B1397">
            <v>54.297179999999997</v>
          </cell>
          <cell r="C1397">
            <v>15.574730000000001</v>
          </cell>
          <cell r="K1397">
            <v>45448</v>
          </cell>
        </row>
        <row r="1398">
          <cell r="A1398" t="str">
            <v>7/2 2-1</v>
          </cell>
          <cell r="B1398">
            <v>102.464</v>
          </cell>
          <cell r="C1398">
            <v>22.287459999999999</v>
          </cell>
          <cell r="H1398">
            <v>71297.06</v>
          </cell>
          <cell r="K1398">
            <v>45448</v>
          </cell>
        </row>
        <row r="1399">
          <cell r="A1399" t="str">
            <v>7/2 2-2</v>
          </cell>
          <cell r="B1399">
            <v>69.398169999999993</v>
          </cell>
          <cell r="C1399">
            <v>16.514489999999999</v>
          </cell>
          <cell r="K1399">
            <v>45448</v>
          </cell>
        </row>
        <row r="1400">
          <cell r="A1400" t="str">
            <v>7/3 10-1</v>
          </cell>
          <cell r="B1400">
            <v>31.244430000000001</v>
          </cell>
          <cell r="C1400">
            <v>0.26998</v>
          </cell>
          <cell r="H1400">
            <v>67391.55</v>
          </cell>
          <cell r="K1400">
            <v>45448</v>
          </cell>
        </row>
        <row r="1401">
          <cell r="A1401" t="str">
            <v>7/3 10-2</v>
          </cell>
          <cell r="B1401">
            <v>12.53914</v>
          </cell>
          <cell r="C1401">
            <v>0</v>
          </cell>
          <cell r="K1401">
            <v>45448</v>
          </cell>
        </row>
        <row r="1402">
          <cell r="A1402" t="str">
            <v>7/3 11-1</v>
          </cell>
          <cell r="B1402">
            <v>28.197230000000001</v>
          </cell>
          <cell r="C1402">
            <v>3.42563</v>
          </cell>
          <cell r="H1402">
            <v>67394.45</v>
          </cell>
          <cell r="K1402">
            <v>45448</v>
          </cell>
        </row>
        <row r="1403">
          <cell r="A1403" t="str">
            <v>7/3 11-2</v>
          </cell>
          <cell r="B1403">
            <v>11.376519999999999</v>
          </cell>
          <cell r="C1403">
            <v>0</v>
          </cell>
          <cell r="K1403">
            <v>45448</v>
          </cell>
        </row>
        <row r="1404">
          <cell r="A1404" t="str">
            <v>401 03:00</v>
          </cell>
          <cell r="B1404">
            <v>0.54308999999999996</v>
          </cell>
          <cell r="C1404"/>
          <cell r="D1404"/>
          <cell r="E1404">
            <v>0.08</v>
          </cell>
          <cell r="F1404">
            <v>10.9</v>
          </cell>
          <cell r="K1404">
            <v>45448</v>
          </cell>
        </row>
        <row r="1405">
          <cell r="A1405" t="str">
            <v>Qa 03:00</v>
          </cell>
          <cell r="B1405">
            <v>3.9952529999999999</v>
          </cell>
          <cell r="K1405">
            <v>45448</v>
          </cell>
        </row>
        <row r="1406">
          <cell r="A1406" t="str">
            <v>1EM 03:00</v>
          </cell>
          <cell r="B1406">
            <v>2.2375500000000001</v>
          </cell>
          <cell r="E1406">
            <v>0.33</v>
          </cell>
          <cell r="F1406">
            <v>10.95</v>
          </cell>
          <cell r="K1406">
            <v>45448</v>
          </cell>
        </row>
        <row r="1407">
          <cell r="A1407" t="str">
            <v>2EM 03:00</v>
          </cell>
          <cell r="B1407">
            <v>1.39083</v>
          </cell>
          <cell r="E1407">
            <v>0.31</v>
          </cell>
          <cell r="K1407">
            <v>45448</v>
          </cell>
        </row>
        <row r="1408">
          <cell r="A1408" t="str">
            <v>3EM 03:00</v>
          </cell>
          <cell r="B1408">
            <v>0.78569</v>
          </cell>
          <cell r="E1408">
            <v>0.3</v>
          </cell>
          <cell r="K1408">
            <v>45448</v>
          </cell>
        </row>
        <row r="1409">
          <cell r="A1409" t="str">
            <v>4EM 03:00</v>
          </cell>
          <cell r="B1409">
            <v>0.35504000000000002</v>
          </cell>
          <cell r="E1409">
            <v>0.28000000000000003</v>
          </cell>
          <cell r="K1409">
            <v>45448</v>
          </cell>
        </row>
        <row r="1410">
          <cell r="A1410" t="str">
            <v>5EM 03:00</v>
          </cell>
          <cell r="B1410">
            <v>0.16134999999999999</v>
          </cell>
          <cell r="E1410">
            <v>0.25</v>
          </cell>
          <cell r="K1410">
            <v>45448</v>
          </cell>
        </row>
        <row r="1411">
          <cell r="A1411" t="str">
            <v>6EM 03:00</v>
          </cell>
          <cell r="B1411">
            <v>0.13281000000000001</v>
          </cell>
          <cell r="E1411">
            <v>0.23</v>
          </cell>
          <cell r="K1411">
            <v>45448</v>
          </cell>
        </row>
        <row r="1412">
          <cell r="A1412" t="str">
            <v>7EM 03:00</v>
          </cell>
          <cell r="B1412">
            <v>8.455E-2</v>
          </cell>
          <cell r="E1412">
            <v>0.21</v>
          </cell>
          <cell r="K1412">
            <v>45448</v>
          </cell>
        </row>
        <row r="1413">
          <cell r="A1413" t="str">
            <v>8EM 03:00</v>
          </cell>
          <cell r="B1413">
            <v>7.1900000000000006E-2</v>
          </cell>
          <cell r="E1413">
            <v>0.2</v>
          </cell>
          <cell r="F1413">
            <v>10.87</v>
          </cell>
          <cell r="K1413">
            <v>45448</v>
          </cell>
        </row>
        <row r="1414">
          <cell r="A1414" t="str">
            <v>9EM 03:00</v>
          </cell>
          <cell r="B1414">
            <v>5.1020000000000003E-2</v>
          </cell>
          <cell r="E1414">
            <v>0.2</v>
          </cell>
          <cell r="K1414">
            <v>45448</v>
          </cell>
        </row>
        <row r="1415">
          <cell r="A1415" t="str">
            <v>1EM/2 03:00</v>
          </cell>
          <cell r="B1415">
            <v>2.2653799999999999</v>
          </cell>
          <cell r="C1415"/>
          <cell r="D1415"/>
          <cell r="E1415">
            <v>0.27</v>
          </cell>
          <cell r="F1415">
            <v>10.97</v>
          </cell>
          <cell r="K1415">
            <v>45448</v>
          </cell>
        </row>
        <row r="1416">
          <cell r="A1416" t="str">
            <v>2EM/2 03:00</v>
          </cell>
          <cell r="B1416">
            <v>2.7799800000000001</v>
          </cell>
          <cell r="C1416"/>
          <cell r="D1416"/>
          <cell r="E1416">
            <v>0.28000000000000003</v>
          </cell>
          <cell r="F1416"/>
          <cell r="K1416">
            <v>45448</v>
          </cell>
        </row>
        <row r="1417">
          <cell r="A1417" t="str">
            <v>3EM/2 03:00</v>
          </cell>
          <cell r="B1417">
            <v>1.1606700000000001</v>
          </cell>
          <cell r="C1417"/>
          <cell r="D1417"/>
          <cell r="E1417">
            <v>0.26</v>
          </cell>
          <cell r="F1417"/>
          <cell r="K1417">
            <v>45448</v>
          </cell>
        </row>
        <row r="1418">
          <cell r="A1418" t="str">
            <v>4EM/2 03:00</v>
          </cell>
          <cell r="B1418">
            <v>0.37819999999999998</v>
          </cell>
          <cell r="C1418"/>
          <cell r="D1418"/>
          <cell r="E1418">
            <v>0.24</v>
          </cell>
          <cell r="F1418"/>
          <cell r="K1418">
            <v>45448</v>
          </cell>
        </row>
        <row r="1419">
          <cell r="A1419" t="str">
            <v>5EM/2 03:00</v>
          </cell>
          <cell r="B1419">
            <v>0.15501000000000001</v>
          </cell>
          <cell r="C1419"/>
          <cell r="D1419"/>
          <cell r="E1419">
            <v>0.22</v>
          </cell>
          <cell r="F1419"/>
          <cell r="K1419">
            <v>45448</v>
          </cell>
        </row>
        <row r="1420">
          <cell r="A1420" t="str">
            <v>6EM/2 03:00</v>
          </cell>
          <cell r="B1420">
            <v>7.8979999999999995E-2</v>
          </cell>
          <cell r="C1420"/>
          <cell r="D1420"/>
          <cell r="E1420">
            <v>0.22</v>
          </cell>
          <cell r="F1420"/>
          <cell r="K1420">
            <v>45448</v>
          </cell>
        </row>
        <row r="1421">
          <cell r="A1421" t="str">
            <v>7EM/2 03:00</v>
          </cell>
          <cell r="B1421">
            <v>5.5399999999999998E-2</v>
          </cell>
          <cell r="C1421"/>
          <cell r="D1421"/>
          <cell r="E1421">
            <v>0.21</v>
          </cell>
          <cell r="F1421"/>
          <cell r="K1421">
            <v>45448</v>
          </cell>
        </row>
        <row r="1422">
          <cell r="A1422" t="str">
            <v>8EM/2 03:00</v>
          </cell>
          <cell r="B1422">
            <v>4.548E-2</v>
          </cell>
          <cell r="C1422"/>
          <cell r="D1422"/>
          <cell r="E1422">
            <v>0.2</v>
          </cell>
          <cell r="F1422">
            <v>10.93</v>
          </cell>
          <cell r="K1422">
            <v>45448</v>
          </cell>
        </row>
        <row r="1423">
          <cell r="A1423" t="str">
            <v>9EM/2 03:00</v>
          </cell>
          <cell r="B1423">
            <v>3.6110000000000003E-2</v>
          </cell>
          <cell r="C1423"/>
          <cell r="D1423"/>
          <cell r="E1423">
            <v>0.2</v>
          </cell>
          <cell r="F1423"/>
          <cell r="K1423">
            <v>45448</v>
          </cell>
        </row>
        <row r="1424">
          <cell r="A1424" t="str">
            <v>St 03:00</v>
          </cell>
          <cell r="B1424">
            <v>5.0128899999999996</v>
          </cell>
          <cell r="K1424">
            <v>45448</v>
          </cell>
        </row>
        <row r="1425">
          <cell r="A1425" t="str">
            <v>ТП-24-7523</v>
          </cell>
          <cell r="B1425"/>
          <cell r="C1425"/>
          <cell r="D1425"/>
          <cell r="E1425">
            <v>5</v>
          </cell>
          <cell r="K1425">
            <v>45448</v>
          </cell>
        </row>
        <row r="1426">
          <cell r="A1426" t="str">
            <v>ТП-24-7524</v>
          </cell>
          <cell r="B1426">
            <v>1.05945</v>
          </cell>
          <cell r="C1426"/>
          <cell r="D1426">
            <v>48.57741</v>
          </cell>
          <cell r="E1426"/>
          <cell r="K1426">
            <v>45448</v>
          </cell>
        </row>
        <row r="1427">
          <cell r="A1427" t="str">
            <v>ТП-24-7525</v>
          </cell>
          <cell r="B1427">
            <v>1.0912900000000001</v>
          </cell>
          <cell r="C1427"/>
          <cell r="D1427">
            <v>43.361550000000001</v>
          </cell>
          <cell r="E1427"/>
          <cell r="K1427">
            <v>45448</v>
          </cell>
        </row>
        <row r="1428">
          <cell r="A1428" t="str">
            <v>ТП-24-7526</v>
          </cell>
          <cell r="B1428">
            <v>6.2E-2</v>
          </cell>
          <cell r="C1428"/>
          <cell r="D1428">
            <v>43.749890000000001</v>
          </cell>
          <cell r="E1428"/>
          <cell r="K1428">
            <v>45448</v>
          </cell>
        </row>
        <row r="1429">
          <cell r="A1429" t="str">
            <v>ТП-24-7527</v>
          </cell>
          <cell r="B1429">
            <v>6.0449999999999997E-2</v>
          </cell>
          <cell r="C1429"/>
          <cell r="D1429">
            <v>45.9589</v>
          </cell>
          <cell r="E1429"/>
          <cell r="K1429">
            <v>45448</v>
          </cell>
        </row>
        <row r="1430">
          <cell r="A1430" t="str">
            <v>401 05:00</v>
          </cell>
          <cell r="B1430">
            <v>0.58704000000000001</v>
          </cell>
          <cell r="C1430"/>
          <cell r="D1430"/>
          <cell r="E1430">
            <v>0.09</v>
          </cell>
          <cell r="F1430">
            <v>10.199999999999999</v>
          </cell>
          <cell r="K1430">
            <v>45448</v>
          </cell>
        </row>
        <row r="1431">
          <cell r="A1431" t="str">
            <v>1EM 05:00</v>
          </cell>
          <cell r="E1431">
            <v>0.28000000000000003</v>
          </cell>
          <cell r="F1431">
            <v>10.54</v>
          </cell>
          <cell r="K1431">
            <v>45448</v>
          </cell>
        </row>
        <row r="1432">
          <cell r="A1432" t="str">
            <v>1EM/2 05:00</v>
          </cell>
          <cell r="B1432"/>
          <cell r="C1432"/>
          <cell r="D1432"/>
          <cell r="E1432">
            <v>0.27</v>
          </cell>
          <cell r="F1432">
            <v>10.56</v>
          </cell>
          <cell r="K1432">
            <v>45448</v>
          </cell>
        </row>
        <row r="1433">
          <cell r="A1433" t="str">
            <v>7/1 6-1</v>
          </cell>
          <cell r="B1433">
            <v>57.109520000000003</v>
          </cell>
          <cell r="C1433">
            <v>3.06203</v>
          </cell>
          <cell r="H1433">
            <v>42703.96</v>
          </cell>
          <cell r="K1433">
            <v>45448</v>
          </cell>
        </row>
        <row r="1434">
          <cell r="A1434" t="str">
            <v>7/1 6-2</v>
          </cell>
          <cell r="B1434">
            <v>22.067589999999999</v>
          </cell>
          <cell r="C1434">
            <v>2.37378</v>
          </cell>
          <cell r="K1434">
            <v>45448</v>
          </cell>
        </row>
        <row r="1435">
          <cell r="A1435" t="str">
            <v>7/1 7-1</v>
          </cell>
          <cell r="B1435">
            <v>54.790779999999998</v>
          </cell>
          <cell r="C1435">
            <v>2.4284400000000002</v>
          </cell>
          <cell r="H1435">
            <v>42707.5</v>
          </cell>
          <cell r="K1435">
            <v>45448</v>
          </cell>
        </row>
        <row r="1436">
          <cell r="A1436" t="str">
            <v>7/1 7-2</v>
          </cell>
          <cell r="B1436">
            <v>21.670829999999999</v>
          </cell>
          <cell r="C1436">
            <v>1.76491</v>
          </cell>
          <cell r="K1436">
            <v>45448</v>
          </cell>
        </row>
        <row r="1437">
          <cell r="A1437" t="str">
            <v>7/2 3-1</v>
          </cell>
          <cell r="B1437">
            <v>94.543819999999997</v>
          </cell>
          <cell r="C1437">
            <v>17.68515</v>
          </cell>
          <cell r="H1437">
            <v>71300.75</v>
          </cell>
          <cell r="K1437">
            <v>45448</v>
          </cell>
        </row>
        <row r="1438">
          <cell r="A1438" t="str">
            <v>7/2 3-2</v>
          </cell>
          <cell r="B1438">
            <v>68.941559999999996</v>
          </cell>
          <cell r="C1438">
            <v>13.77251</v>
          </cell>
          <cell r="K1438">
            <v>45448</v>
          </cell>
        </row>
        <row r="1439">
          <cell r="A1439" t="str">
            <v>7/2 4-1</v>
          </cell>
          <cell r="B1439">
            <v>78.466200000000001</v>
          </cell>
          <cell r="C1439">
            <v>12.09986</v>
          </cell>
          <cell r="H1439">
            <v>71304.63</v>
          </cell>
          <cell r="K1439">
            <v>45448</v>
          </cell>
        </row>
        <row r="1440">
          <cell r="A1440" t="str">
            <v>7/2 4-2</v>
          </cell>
          <cell r="B1440">
            <v>53.432720000000003</v>
          </cell>
          <cell r="C1440">
            <v>8.4707799999999995</v>
          </cell>
          <cell r="K1440">
            <v>45448</v>
          </cell>
        </row>
        <row r="1441">
          <cell r="A1441" t="str">
            <v>NaOH/3</v>
          </cell>
          <cell r="G1441">
            <v>20</v>
          </cell>
          <cell r="K1441">
            <v>45448</v>
          </cell>
        </row>
        <row r="1442">
          <cell r="A1442" t="str">
            <v>Day</v>
          </cell>
          <cell r="B1442"/>
          <cell r="C1442" t="str">
            <v xml:space="preserve"> </v>
          </cell>
          <cell r="D1442" t="str">
            <v xml:space="preserve"> </v>
          </cell>
          <cell r="E1442"/>
          <cell r="F1442">
            <v>45448</v>
          </cell>
          <cell r="G1442" t="str">
            <v xml:space="preserve"> 2 Смена</v>
          </cell>
          <cell r="H1442"/>
          <cell r="I1442"/>
          <cell r="J1442"/>
          <cell r="K1442">
            <v>45448</v>
          </cell>
        </row>
        <row r="1443">
          <cell r="A1443" t="str">
            <v>7/1 8-1</v>
          </cell>
          <cell r="B1443">
            <v>39.476140000000001</v>
          </cell>
          <cell r="C1443">
            <v>0.62316000000000005</v>
          </cell>
          <cell r="H1443">
            <v>42710.82</v>
          </cell>
          <cell r="K1443">
            <v>45448</v>
          </cell>
        </row>
        <row r="1444">
          <cell r="A1444" t="str">
            <v>7/1 8-2</v>
          </cell>
          <cell r="B1444">
            <v>13.28485</v>
          </cell>
          <cell r="C1444">
            <v>0</v>
          </cell>
          <cell r="K1444">
            <v>45448</v>
          </cell>
        </row>
        <row r="1445">
          <cell r="A1445" t="str">
            <v>7/1 9-1</v>
          </cell>
          <cell r="B1445">
            <v>28.367709999999999</v>
          </cell>
          <cell r="C1445">
            <v>0.30708999999999997</v>
          </cell>
          <cell r="H1445">
            <v>42714.01</v>
          </cell>
          <cell r="K1445">
            <v>45448</v>
          </cell>
        </row>
        <row r="1446">
          <cell r="A1446" t="str">
            <v>7/1 9-2</v>
          </cell>
          <cell r="B1446">
            <v>9.9422099999999993</v>
          </cell>
          <cell r="C1446">
            <v>0.20130000000000001</v>
          </cell>
          <cell r="K1446">
            <v>45448</v>
          </cell>
        </row>
        <row r="1447">
          <cell r="A1447" t="str">
            <v>7/2 5-1</v>
          </cell>
          <cell r="B1447">
            <v>66.846990000000005</v>
          </cell>
          <cell r="C1447">
            <v>9.6065900000000006</v>
          </cell>
          <cell r="H1447">
            <v>71308.210000000006</v>
          </cell>
          <cell r="K1447">
            <v>45448</v>
          </cell>
        </row>
        <row r="1448">
          <cell r="A1448" t="str">
            <v>7/2 5-2</v>
          </cell>
          <cell r="B1448">
            <v>49.899569999999997</v>
          </cell>
          <cell r="C1448">
            <v>7.49831</v>
          </cell>
          <cell r="K1448">
            <v>45448</v>
          </cell>
        </row>
        <row r="1449">
          <cell r="A1449" t="str">
            <v>7/2 6-1</v>
          </cell>
          <cell r="B1449">
            <v>73.103560000000002</v>
          </cell>
          <cell r="C1449">
            <v>8.6014300000000006</v>
          </cell>
          <cell r="H1449">
            <v>71311.710000000006</v>
          </cell>
          <cell r="K1449">
            <v>45448</v>
          </cell>
        </row>
        <row r="1450">
          <cell r="A1450" t="str">
            <v>7/2 6-2</v>
          </cell>
          <cell r="B1450">
            <v>31.242899999999999</v>
          </cell>
          <cell r="C1450">
            <v>3.0934699999999999</v>
          </cell>
          <cell r="K1450">
            <v>45448</v>
          </cell>
        </row>
        <row r="1451">
          <cell r="A1451" t="str">
            <v>8/3 0-0</v>
          </cell>
          <cell r="H1451">
            <v>67401.36</v>
          </cell>
          <cell r="I1451" t="str">
            <v>03:30</v>
          </cell>
          <cell r="J1451" t="str">
            <v>05:00</v>
          </cell>
          <cell r="K1451">
            <v>45448</v>
          </cell>
        </row>
        <row r="1452">
          <cell r="A1452" t="str">
            <v>8/3 1-1</v>
          </cell>
          <cell r="B1452">
            <v>59.254249999999999</v>
          </cell>
          <cell r="C1452">
            <v>12.4757</v>
          </cell>
          <cell r="H1452">
            <v>67404.84</v>
          </cell>
          <cell r="K1452">
            <v>45448</v>
          </cell>
        </row>
        <row r="1453">
          <cell r="A1453" t="str">
            <v>8/3 1-2</v>
          </cell>
          <cell r="B1453">
            <v>43.078519999999997</v>
          </cell>
          <cell r="C1453">
            <v>6.2596999999999996</v>
          </cell>
          <cell r="K1453">
            <v>45448</v>
          </cell>
        </row>
        <row r="1454">
          <cell r="A1454" t="str">
            <v>401 07:00</v>
          </cell>
          <cell r="B1454">
            <v>0.55171999999999999</v>
          </cell>
          <cell r="E1454">
            <v>0.09</v>
          </cell>
          <cell r="F1454">
            <v>10.39</v>
          </cell>
          <cell r="K1454">
            <v>45448</v>
          </cell>
        </row>
        <row r="1455">
          <cell r="A1455" t="str">
            <v>Qa 07:00</v>
          </cell>
          <cell r="B1455">
            <v>4.0084099999999996</v>
          </cell>
          <cell r="C1455">
            <v>0.98187000000000002</v>
          </cell>
          <cell r="D1455">
            <v>0.97519999999999996</v>
          </cell>
          <cell r="K1455">
            <v>45448</v>
          </cell>
        </row>
        <row r="1456">
          <cell r="A1456" t="str">
            <v>1EM 07:00</v>
          </cell>
          <cell r="B1456">
            <v>1.89438</v>
          </cell>
          <cell r="C1456">
            <v>0.32967000000000002</v>
          </cell>
          <cell r="D1456">
            <v>32.862830000000002</v>
          </cell>
          <cell r="E1456">
            <v>0.3</v>
          </cell>
          <cell r="F1456">
            <v>10.67</v>
          </cell>
          <cell r="K1456">
            <v>45448</v>
          </cell>
        </row>
        <row r="1457">
          <cell r="A1457" t="str">
            <v>2EM 07:00</v>
          </cell>
          <cell r="B1457">
            <v>0.95760999999999996</v>
          </cell>
          <cell r="C1457">
            <v>0.28477999999999998</v>
          </cell>
          <cell r="D1457">
            <v>46.631740000000001</v>
          </cell>
          <cell r="E1457">
            <v>0.28000000000000003</v>
          </cell>
          <cell r="K1457">
            <v>45448</v>
          </cell>
        </row>
        <row r="1458">
          <cell r="A1458" t="str">
            <v>3EM 07:00</v>
          </cell>
          <cell r="B1458">
            <v>0.60135000000000005</v>
          </cell>
          <cell r="C1458">
            <v>0.23832</v>
          </cell>
          <cell r="D1458">
            <v>42.678719999999998</v>
          </cell>
          <cell r="E1458">
            <v>0.28000000000000003</v>
          </cell>
          <cell r="K1458">
            <v>45448</v>
          </cell>
        </row>
        <row r="1459">
          <cell r="A1459" t="str">
            <v>4EM 07:00</v>
          </cell>
          <cell r="B1459">
            <v>0.31897999999999999</v>
          </cell>
          <cell r="C1459">
            <v>0.1812</v>
          </cell>
          <cell r="D1459">
            <v>43.630659999999999</v>
          </cell>
          <cell r="E1459">
            <v>0.26</v>
          </cell>
          <cell r="K1459">
            <v>45448</v>
          </cell>
        </row>
        <row r="1460">
          <cell r="A1460" t="str">
            <v>5EM 07:00</v>
          </cell>
          <cell r="B1460">
            <v>0.18523000000000001</v>
          </cell>
          <cell r="C1460">
            <v>0.12958</v>
          </cell>
          <cell r="D1460">
            <v>36.9069</v>
          </cell>
          <cell r="E1460">
            <v>0.25</v>
          </cell>
          <cell r="K1460">
            <v>45448</v>
          </cell>
        </row>
        <row r="1461">
          <cell r="A1461" t="str">
            <v>6EM 07:00</v>
          </cell>
          <cell r="B1461">
            <v>0.16894999999999999</v>
          </cell>
          <cell r="C1461">
            <v>0.11622</v>
          </cell>
          <cell r="D1461">
            <v>33.302059999999997</v>
          </cell>
          <cell r="E1461">
            <v>0.23</v>
          </cell>
          <cell r="K1461">
            <v>45448</v>
          </cell>
        </row>
        <row r="1462">
          <cell r="A1462" t="str">
            <v>7EM 07:00</v>
          </cell>
          <cell r="B1462">
            <v>8.1540000000000001E-2</v>
          </cell>
          <cell r="C1462">
            <v>0.1108</v>
          </cell>
          <cell r="D1462">
            <v>40.32103</v>
          </cell>
          <cell r="E1462">
            <v>0.23</v>
          </cell>
          <cell r="K1462">
            <v>45448</v>
          </cell>
        </row>
        <row r="1463">
          <cell r="A1463" t="str">
            <v>8EM 07:00</v>
          </cell>
          <cell r="B1463">
            <v>7.3160000000000003E-2</v>
          </cell>
          <cell r="C1463">
            <v>9.2299999999999993E-2</v>
          </cell>
          <cell r="D1463">
            <v>33.538829999999997</v>
          </cell>
          <cell r="E1463">
            <v>0.21</v>
          </cell>
          <cell r="F1463">
            <v>10.38</v>
          </cell>
          <cell r="K1463">
            <v>45448</v>
          </cell>
        </row>
        <row r="1464">
          <cell r="A1464" t="str">
            <v>9EM 07:00</v>
          </cell>
          <cell r="B1464">
            <v>3.9750000000000001E-2</v>
          </cell>
          <cell r="C1464">
            <v>8.5800000000000001E-2</v>
          </cell>
          <cell r="D1464">
            <v>38.799460000000003</v>
          </cell>
          <cell r="E1464">
            <v>0.21</v>
          </cell>
          <cell r="K1464">
            <v>45448</v>
          </cell>
        </row>
        <row r="1465">
          <cell r="A1465" t="str">
            <v>1EM/2 07:00</v>
          </cell>
          <cell r="B1465">
            <v>2.1110899999999999</v>
          </cell>
          <cell r="C1465">
            <v>0.33884999999999998</v>
          </cell>
          <cell r="D1465">
            <v>33.639809999999997</v>
          </cell>
          <cell r="E1465">
            <v>0.26</v>
          </cell>
          <cell r="F1465">
            <v>10.61</v>
          </cell>
          <cell r="K1465">
            <v>45448</v>
          </cell>
        </row>
        <row r="1466">
          <cell r="A1466" t="str">
            <v>2EM/2 07:00</v>
          </cell>
          <cell r="B1466">
            <v>2.5135100000000001</v>
          </cell>
          <cell r="C1466">
            <v>0.42232999999999998</v>
          </cell>
          <cell r="D1466">
            <v>48.765000000000001</v>
          </cell>
          <cell r="E1466">
            <v>0.26</v>
          </cell>
          <cell r="F1466"/>
          <cell r="K1466">
            <v>45448</v>
          </cell>
        </row>
        <row r="1467">
          <cell r="A1467" t="str">
            <v>3EM/2 07:00</v>
          </cell>
          <cell r="B1467">
            <v>0.81789000000000001</v>
          </cell>
          <cell r="C1467">
            <v>0.26533000000000001</v>
          </cell>
          <cell r="D1467">
            <v>41.801839999999999</v>
          </cell>
          <cell r="E1467">
            <v>0.25</v>
          </cell>
          <cell r="F1467"/>
          <cell r="K1467">
            <v>45448</v>
          </cell>
        </row>
        <row r="1468">
          <cell r="A1468" t="str">
            <v>4EM/2 07:00</v>
          </cell>
          <cell r="B1468">
            <v>0.43668000000000001</v>
          </cell>
          <cell r="C1468">
            <v>0.20168</v>
          </cell>
          <cell r="D1468">
            <v>47.225740000000002</v>
          </cell>
          <cell r="E1468">
            <v>0.24</v>
          </cell>
          <cell r="F1468"/>
          <cell r="K1468">
            <v>45448</v>
          </cell>
        </row>
        <row r="1469">
          <cell r="A1469" t="str">
            <v>5EM/2 07:00</v>
          </cell>
          <cell r="B1469">
            <v>0.16599</v>
          </cell>
          <cell r="C1469">
            <v>0.11473</v>
          </cell>
          <cell r="D1469">
            <v>39.742660000000001</v>
          </cell>
          <cell r="E1469">
            <v>0.24</v>
          </cell>
          <cell r="F1469"/>
          <cell r="K1469">
            <v>45448</v>
          </cell>
        </row>
        <row r="1470">
          <cell r="A1470" t="str">
            <v>6EM/2 07:00</v>
          </cell>
          <cell r="B1470">
            <v>8.5559999999999997E-2</v>
          </cell>
          <cell r="C1470">
            <v>7.8520000000000006E-2</v>
          </cell>
          <cell r="D1470">
            <v>33.432580000000002</v>
          </cell>
          <cell r="E1470">
            <v>0.22</v>
          </cell>
          <cell r="F1470"/>
          <cell r="K1470">
            <v>45448</v>
          </cell>
        </row>
        <row r="1471">
          <cell r="A1471" t="str">
            <v>7EM/2 07:00</v>
          </cell>
          <cell r="B1471">
            <v>4.546E-2</v>
          </cell>
          <cell r="C1471">
            <v>7.3639999999999997E-2</v>
          </cell>
          <cell r="D1471">
            <v>39.073950000000004</v>
          </cell>
          <cell r="E1471">
            <v>0.21</v>
          </cell>
          <cell r="F1471"/>
          <cell r="K1471">
            <v>45448</v>
          </cell>
        </row>
        <row r="1472">
          <cell r="A1472" t="str">
            <v>8EM/2 07:00</v>
          </cell>
          <cell r="B1472">
            <v>4.3589999999999997E-2</v>
          </cell>
          <cell r="C1472">
            <v>6.4159999999999995E-2</v>
          </cell>
          <cell r="D1472">
            <v>34.937489999999997</v>
          </cell>
          <cell r="E1472">
            <v>0.2</v>
          </cell>
          <cell r="F1472">
            <v>10.08</v>
          </cell>
          <cell r="K1472">
            <v>45448</v>
          </cell>
        </row>
        <row r="1473">
          <cell r="A1473" t="str">
            <v>9EM/2 07:00</v>
          </cell>
          <cell r="B1473">
            <v>4.122E-2</v>
          </cell>
          <cell r="C1473">
            <v>5.9339999999999997E-2</v>
          </cell>
          <cell r="D1473">
            <v>37.100470000000001</v>
          </cell>
          <cell r="E1473">
            <v>0.2</v>
          </cell>
          <cell r="F1473"/>
          <cell r="K1473">
            <v>45448</v>
          </cell>
        </row>
        <row r="1474">
          <cell r="A1474" t="str">
            <v>St 07:00</v>
          </cell>
          <cell r="B1474">
            <v>4.9998899999999997</v>
          </cell>
          <cell r="C1474">
            <v>1.99454</v>
          </cell>
          <cell r="D1474">
            <v>1.9689099999999999</v>
          </cell>
          <cell r="K1474">
            <v>45448</v>
          </cell>
        </row>
        <row r="1475">
          <cell r="A1475" t="str">
            <v>7/1 10-1</v>
          </cell>
          <cell r="B1475">
            <v>26.502369999999999</v>
          </cell>
          <cell r="C1475">
            <v>0.2596</v>
          </cell>
          <cell r="H1475">
            <v>42717.22</v>
          </cell>
          <cell r="K1475">
            <v>45448</v>
          </cell>
        </row>
        <row r="1476">
          <cell r="A1476" t="str">
            <v>7/1 10-2</v>
          </cell>
          <cell r="B1476">
            <v>6.9321200000000003</v>
          </cell>
          <cell r="C1476">
            <v>0</v>
          </cell>
          <cell r="K1476">
            <v>45448</v>
          </cell>
        </row>
        <row r="1477">
          <cell r="A1477" t="str">
            <v>7/1 11-1</v>
          </cell>
          <cell r="B1477">
            <v>24.937850000000001</v>
          </cell>
          <cell r="C1477">
            <v>0.14088000000000001</v>
          </cell>
          <cell r="H1477">
            <v>42720.47</v>
          </cell>
          <cell r="K1477">
            <v>45448</v>
          </cell>
        </row>
        <row r="1478">
          <cell r="A1478" t="str">
            <v>7/1 11-2</v>
          </cell>
          <cell r="B1478">
            <v>5.4894100000000003</v>
          </cell>
          <cell r="C1478">
            <v>0</v>
          </cell>
          <cell r="K1478">
            <v>45448</v>
          </cell>
        </row>
        <row r="1479">
          <cell r="A1479" t="str">
            <v>7/2 7-1</v>
          </cell>
          <cell r="B1479">
            <v>69.405690000000007</v>
          </cell>
          <cell r="C1479">
            <v>6.4888700000000004</v>
          </cell>
          <cell r="H1479">
            <v>71315.149999999994</v>
          </cell>
          <cell r="K1479">
            <v>45448</v>
          </cell>
        </row>
        <row r="1480">
          <cell r="A1480" t="str">
            <v>7/2 7-2</v>
          </cell>
          <cell r="B1480">
            <v>38.713050000000003</v>
          </cell>
          <cell r="C1480">
            <v>3.2245599999999999</v>
          </cell>
          <cell r="K1480">
            <v>45448</v>
          </cell>
        </row>
        <row r="1481">
          <cell r="A1481" t="str">
            <v>7/2 8-1</v>
          </cell>
          <cell r="B1481">
            <v>64.452380000000005</v>
          </cell>
          <cell r="C1481">
            <v>4.3068799999999996</v>
          </cell>
          <cell r="H1481">
            <v>71318.63</v>
          </cell>
          <cell r="K1481">
            <v>45448</v>
          </cell>
        </row>
        <row r="1482">
          <cell r="A1482" t="str">
            <v>7/2 8-2</v>
          </cell>
          <cell r="B1482">
            <v>31.687069999999999</v>
          </cell>
          <cell r="C1482">
            <v>0.71086000000000005</v>
          </cell>
          <cell r="K1482">
            <v>45448</v>
          </cell>
        </row>
        <row r="1483">
          <cell r="A1483" t="str">
            <v>8/3 2-1</v>
          </cell>
          <cell r="B1483">
            <v>74.959429999999998</v>
          </cell>
          <cell r="C1483">
            <v>10.277620000000001</v>
          </cell>
          <cell r="H1483">
            <v>67408.31</v>
          </cell>
          <cell r="K1483">
            <v>45448</v>
          </cell>
        </row>
        <row r="1484">
          <cell r="A1484" t="str">
            <v>8/3 2-2</v>
          </cell>
          <cell r="B1484">
            <v>49.579700000000003</v>
          </cell>
          <cell r="C1484">
            <v>4.7122000000000002</v>
          </cell>
          <cell r="K1484">
            <v>45448</v>
          </cell>
        </row>
        <row r="1485">
          <cell r="A1485" t="str">
            <v>8/3 3-1</v>
          </cell>
          <cell r="B1485">
            <v>81.048599999999993</v>
          </cell>
          <cell r="C1485">
            <v>8.9037299999999995</v>
          </cell>
          <cell r="H1485">
            <v>67411.789999999994</v>
          </cell>
          <cell r="K1485">
            <v>45448</v>
          </cell>
        </row>
        <row r="1486">
          <cell r="A1486" t="str">
            <v>8/3 3-2</v>
          </cell>
          <cell r="B1486">
            <v>53.341740000000001</v>
          </cell>
          <cell r="C1486">
            <v>3.9604900000000001</v>
          </cell>
          <cell r="K1486">
            <v>45448</v>
          </cell>
        </row>
        <row r="1487">
          <cell r="A1487" t="str">
            <v>401 09:00</v>
          </cell>
          <cell r="B1487">
            <v>0.50499000000000005</v>
          </cell>
          <cell r="E1487">
            <v>0.08</v>
          </cell>
          <cell r="F1487">
            <v>10.36</v>
          </cell>
          <cell r="K1487">
            <v>45448</v>
          </cell>
        </row>
        <row r="1488">
          <cell r="A1488" t="str">
            <v>1EM 09:00</v>
          </cell>
          <cell r="E1488">
            <v>0.28000000000000003</v>
          </cell>
          <cell r="F1488">
            <v>10.76</v>
          </cell>
          <cell r="K1488">
            <v>45448</v>
          </cell>
        </row>
        <row r="1489">
          <cell r="A1489" t="str">
            <v>1EM/2 09:00</v>
          </cell>
          <cell r="B1489"/>
          <cell r="C1489"/>
          <cell r="D1489"/>
          <cell r="E1489">
            <v>0.25</v>
          </cell>
          <cell r="F1489">
            <v>10.69</v>
          </cell>
          <cell r="K1489">
            <v>45448</v>
          </cell>
        </row>
        <row r="1490">
          <cell r="A1490" t="str">
            <v>7/1 12-1</v>
          </cell>
          <cell r="B1490">
            <v>20.310379999999999</v>
          </cell>
          <cell r="C1490">
            <v>0.17968000000000001</v>
          </cell>
          <cell r="H1490">
            <v>42723.78</v>
          </cell>
          <cell r="J1490" t="str">
            <v>09:00</v>
          </cell>
          <cell r="K1490">
            <v>45448</v>
          </cell>
        </row>
        <row r="1491">
          <cell r="A1491" t="str">
            <v>7/1 12-2</v>
          </cell>
          <cell r="B1491">
            <v>4.53172</v>
          </cell>
          <cell r="C1491">
            <v>0</v>
          </cell>
          <cell r="K1491">
            <v>45448</v>
          </cell>
        </row>
        <row r="1492">
          <cell r="A1492" t="str">
            <v>7/2 9-1</v>
          </cell>
          <cell r="B1492">
            <v>60.386099999999999</v>
          </cell>
          <cell r="C1492">
            <v>2.7757800000000001</v>
          </cell>
          <cell r="H1492">
            <v>71322.210000000006</v>
          </cell>
          <cell r="K1492">
            <v>45448</v>
          </cell>
        </row>
        <row r="1493">
          <cell r="A1493" t="str">
            <v>7/2 9-2</v>
          </cell>
          <cell r="B1493">
            <v>31.431249999999999</v>
          </cell>
          <cell r="C1493">
            <v>1.1297999999999999</v>
          </cell>
          <cell r="K1493">
            <v>45448</v>
          </cell>
        </row>
        <row r="1494">
          <cell r="A1494" t="str">
            <v>7/2 10-1</v>
          </cell>
          <cell r="B1494">
            <v>51.826599999999999</v>
          </cell>
          <cell r="C1494">
            <v>1.51119</v>
          </cell>
          <cell r="H1494">
            <v>71326.149999999994</v>
          </cell>
          <cell r="K1494">
            <v>45448</v>
          </cell>
        </row>
        <row r="1495">
          <cell r="A1495" t="str">
            <v>7/2 10-2</v>
          </cell>
          <cell r="B1495">
            <v>25.369070000000001</v>
          </cell>
          <cell r="C1495">
            <v>0.65807000000000004</v>
          </cell>
          <cell r="K1495">
            <v>45448</v>
          </cell>
        </row>
        <row r="1496">
          <cell r="A1496" t="str">
            <v>8/3 4-1</v>
          </cell>
          <cell r="B1496">
            <v>88.128529999999998</v>
          </cell>
          <cell r="C1496">
            <v>6.3227700000000002</v>
          </cell>
          <cell r="H1496">
            <v>67415.16</v>
          </cell>
          <cell r="K1496">
            <v>45448</v>
          </cell>
        </row>
        <row r="1497">
          <cell r="A1497" t="str">
            <v>8/3 4-2</v>
          </cell>
          <cell r="B1497">
            <v>47.149340000000002</v>
          </cell>
          <cell r="C1497">
            <v>1.6617599999999999</v>
          </cell>
          <cell r="K1497">
            <v>45448</v>
          </cell>
        </row>
        <row r="1498">
          <cell r="A1498" t="str">
            <v>8/3 5-1</v>
          </cell>
          <cell r="B1498">
            <v>86.997960000000006</v>
          </cell>
          <cell r="C1498">
            <v>3.85243</v>
          </cell>
          <cell r="H1498">
            <v>67418.81</v>
          </cell>
          <cell r="K1498">
            <v>45448</v>
          </cell>
        </row>
        <row r="1499">
          <cell r="A1499" t="str">
            <v>8/3 5-2</v>
          </cell>
          <cell r="B1499">
            <v>40.416350000000001</v>
          </cell>
          <cell r="C1499">
            <v>2.2319499999999999</v>
          </cell>
          <cell r="K1499">
            <v>45448</v>
          </cell>
        </row>
        <row r="1500">
          <cell r="A1500" t="str">
            <v>401 11:00</v>
          </cell>
          <cell r="B1500">
            <v>0.53903999999999996</v>
          </cell>
          <cell r="E1500">
            <v>7.0000000000000007E-2</v>
          </cell>
          <cell r="F1500">
            <v>10.45</v>
          </cell>
          <cell r="K1500">
            <v>45448</v>
          </cell>
        </row>
        <row r="1501">
          <cell r="A1501" t="str">
            <v>Qa 11:00</v>
          </cell>
          <cell r="B1501">
            <v>3.9849800000000002</v>
          </cell>
          <cell r="K1501">
            <v>45448</v>
          </cell>
        </row>
        <row r="1502">
          <cell r="A1502" t="str">
            <v>1EM 11:00</v>
          </cell>
          <cell r="B1502">
            <v>1.7426999999999999</v>
          </cell>
          <cell r="E1502">
            <v>0.26</v>
          </cell>
          <cell r="F1502">
            <v>10.63</v>
          </cell>
          <cell r="K1502">
            <v>45448</v>
          </cell>
        </row>
        <row r="1503">
          <cell r="A1503" t="str">
            <v>2EM 11:00</v>
          </cell>
          <cell r="B1503">
            <v>0.89548000000000005</v>
          </cell>
          <cell r="E1503">
            <v>0.26</v>
          </cell>
          <cell r="K1503">
            <v>45448</v>
          </cell>
        </row>
        <row r="1504">
          <cell r="A1504" t="str">
            <v>3EM 11:00</v>
          </cell>
          <cell r="B1504">
            <v>0.48910999999999999</v>
          </cell>
          <cell r="E1504">
            <v>0.24</v>
          </cell>
          <cell r="K1504">
            <v>45448</v>
          </cell>
        </row>
        <row r="1505">
          <cell r="A1505" t="str">
            <v>4EM 11:00</v>
          </cell>
          <cell r="B1505">
            <v>0.24376999999999999</v>
          </cell>
          <cell r="E1505">
            <v>0.23</v>
          </cell>
          <cell r="K1505">
            <v>45448</v>
          </cell>
        </row>
        <row r="1506">
          <cell r="A1506" t="str">
            <v>5EM 11:00</v>
          </cell>
          <cell r="B1506">
            <v>0.1535</v>
          </cell>
          <cell r="E1506">
            <v>0.23</v>
          </cell>
          <cell r="K1506">
            <v>45448</v>
          </cell>
        </row>
        <row r="1507">
          <cell r="A1507" t="str">
            <v>6EM 11:00</v>
          </cell>
          <cell r="B1507">
            <v>0.14681</v>
          </cell>
          <cell r="E1507">
            <v>0.21</v>
          </cell>
          <cell r="K1507">
            <v>45448</v>
          </cell>
        </row>
        <row r="1508">
          <cell r="A1508" t="str">
            <v>7EM 11:00</v>
          </cell>
          <cell r="B1508">
            <v>9.1410000000000005E-2</v>
          </cell>
          <cell r="E1508">
            <v>0.2</v>
          </cell>
          <cell r="K1508">
            <v>45448</v>
          </cell>
        </row>
        <row r="1509">
          <cell r="A1509" t="str">
            <v>8EM 11:00</v>
          </cell>
          <cell r="B1509">
            <v>7.8950000000000006E-2</v>
          </cell>
          <cell r="E1509">
            <v>0.18</v>
          </cell>
          <cell r="F1509">
            <v>10.29</v>
          </cell>
          <cell r="K1509">
            <v>45448</v>
          </cell>
        </row>
        <row r="1510">
          <cell r="A1510" t="str">
            <v>9EM 11:00</v>
          </cell>
          <cell r="B1510">
            <v>6.6350000000000006E-2</v>
          </cell>
          <cell r="E1510">
            <v>0.18</v>
          </cell>
          <cell r="K1510">
            <v>45448</v>
          </cell>
        </row>
        <row r="1511">
          <cell r="A1511" t="str">
            <v>1EM/2 11:00</v>
          </cell>
          <cell r="B1511">
            <v>1.9097599999999999</v>
          </cell>
          <cell r="C1511"/>
          <cell r="D1511"/>
          <cell r="E1511">
            <v>0.25</v>
          </cell>
          <cell r="F1511">
            <v>10.73</v>
          </cell>
          <cell r="K1511">
            <v>45448</v>
          </cell>
        </row>
        <row r="1512">
          <cell r="A1512" t="str">
            <v>2EM/2 11:00</v>
          </cell>
          <cell r="B1512">
            <v>2.2523900000000001</v>
          </cell>
          <cell r="C1512"/>
          <cell r="D1512"/>
          <cell r="E1512">
            <v>0.25</v>
          </cell>
          <cell r="F1512"/>
          <cell r="K1512">
            <v>45448</v>
          </cell>
        </row>
        <row r="1513">
          <cell r="A1513" t="str">
            <v>3EM/2 11:00</v>
          </cell>
          <cell r="B1513">
            <v>0.92547999999999997</v>
          </cell>
          <cell r="C1513"/>
          <cell r="D1513"/>
          <cell r="E1513">
            <v>0.26</v>
          </cell>
          <cell r="F1513"/>
          <cell r="K1513">
            <v>45448</v>
          </cell>
        </row>
        <row r="1514">
          <cell r="A1514" t="str">
            <v>4EM/2 11:00</v>
          </cell>
          <cell r="B1514">
            <v>0.36215000000000003</v>
          </cell>
          <cell r="C1514"/>
          <cell r="D1514"/>
          <cell r="E1514">
            <v>0.24</v>
          </cell>
          <cell r="F1514"/>
          <cell r="K1514">
            <v>45448</v>
          </cell>
        </row>
        <row r="1515">
          <cell r="A1515" t="str">
            <v>5EM/2 11:00</v>
          </cell>
          <cell r="B1515">
            <v>0.15551000000000001</v>
          </cell>
          <cell r="C1515"/>
          <cell r="D1515"/>
          <cell r="E1515">
            <v>0.22</v>
          </cell>
          <cell r="F1515"/>
          <cell r="K1515">
            <v>45448</v>
          </cell>
        </row>
        <row r="1516">
          <cell r="A1516" t="str">
            <v>6EM/2 11:00</v>
          </cell>
          <cell r="B1516">
            <v>8.6650000000000005E-2</v>
          </cell>
          <cell r="C1516"/>
          <cell r="D1516"/>
          <cell r="E1516">
            <v>0.22</v>
          </cell>
          <cell r="F1516"/>
          <cell r="K1516">
            <v>45448</v>
          </cell>
        </row>
        <row r="1517">
          <cell r="A1517" t="str">
            <v>7EM/2 11:00</v>
          </cell>
          <cell r="B1517">
            <v>7.7439999999999995E-2</v>
          </cell>
          <cell r="C1517"/>
          <cell r="D1517"/>
          <cell r="E1517">
            <v>0.2</v>
          </cell>
          <cell r="F1517"/>
          <cell r="K1517">
            <v>45448</v>
          </cell>
        </row>
        <row r="1518">
          <cell r="A1518" t="str">
            <v>8EM/2 11:00</v>
          </cell>
          <cell r="B1518">
            <v>3.6229999999999998E-2</v>
          </cell>
          <cell r="C1518"/>
          <cell r="D1518"/>
          <cell r="E1518">
            <v>0.19</v>
          </cell>
          <cell r="F1518">
            <v>10.199999999999999</v>
          </cell>
          <cell r="K1518">
            <v>45448</v>
          </cell>
        </row>
        <row r="1519">
          <cell r="A1519" t="str">
            <v>9EM/2 11:00</v>
          </cell>
          <cell r="B1519">
            <v>0</v>
          </cell>
          <cell r="C1519"/>
          <cell r="D1519"/>
          <cell r="E1519">
            <v>0.19</v>
          </cell>
          <cell r="F1519"/>
          <cell r="K1519">
            <v>45448</v>
          </cell>
        </row>
        <row r="1520">
          <cell r="A1520" t="str">
            <v>St 11:00</v>
          </cell>
          <cell r="B1520">
            <v>4.9690399999999997</v>
          </cell>
          <cell r="K1520">
            <v>45448</v>
          </cell>
        </row>
        <row r="1521">
          <cell r="A1521" t="str">
            <v>Blank</v>
          </cell>
          <cell r="B1521"/>
          <cell r="C1521">
            <v>0</v>
          </cell>
          <cell r="D1521">
            <v>0</v>
          </cell>
          <cell r="K1521">
            <v>45448</v>
          </cell>
        </row>
        <row r="1522">
          <cell r="A1522" t="str">
            <v>GBM912-6</v>
          </cell>
          <cell r="B1522"/>
          <cell r="C1522">
            <v>3.1101899999999998</v>
          </cell>
          <cell r="D1522">
            <v>270.37700000000001</v>
          </cell>
          <cell r="K1522">
            <v>45448</v>
          </cell>
        </row>
        <row r="1523">
          <cell r="A1523" t="str">
            <v>ТП-24-7509</v>
          </cell>
          <cell r="B1523"/>
          <cell r="C1523">
            <v>0.32878000000000002</v>
          </cell>
          <cell r="D1523">
            <v>76.676310000000001</v>
          </cell>
          <cell r="K1523">
            <v>45448</v>
          </cell>
        </row>
        <row r="1524">
          <cell r="A1524" t="str">
            <v>ТП-24-7510</v>
          </cell>
          <cell r="B1524"/>
          <cell r="C1524">
            <v>0.31481999999999999</v>
          </cell>
          <cell r="D1524">
            <v>79.432469999999995</v>
          </cell>
          <cell r="K1524">
            <v>45448</v>
          </cell>
        </row>
        <row r="1525">
          <cell r="A1525" t="str">
            <v>ТП-24-7511</v>
          </cell>
          <cell r="B1525"/>
          <cell r="C1525">
            <v>0.42047000000000001</v>
          </cell>
          <cell r="D1525">
            <v>84.323160000000001</v>
          </cell>
          <cell r="K1525">
            <v>45448</v>
          </cell>
        </row>
        <row r="1526">
          <cell r="A1526" t="str">
            <v>ТП-24-7512</v>
          </cell>
          <cell r="B1526"/>
          <cell r="C1526">
            <v>0.27998000000000001</v>
          </cell>
          <cell r="D1526">
            <v>69.651570000000007</v>
          </cell>
          <cell r="K1526">
            <v>45448</v>
          </cell>
        </row>
        <row r="1527">
          <cell r="A1527" t="str">
            <v>ТП-24-7513</v>
          </cell>
          <cell r="B1527"/>
          <cell r="C1527">
            <v>0.29329</v>
          </cell>
          <cell r="D1527">
            <v>64.902590000000004</v>
          </cell>
          <cell r="K1527">
            <v>45448</v>
          </cell>
        </row>
        <row r="1528">
          <cell r="A1528" t="str">
            <v>ТП-24-7514</v>
          </cell>
          <cell r="B1528"/>
          <cell r="C1528">
            <v>0.28702</v>
          </cell>
          <cell r="D1528">
            <v>69.170810000000003</v>
          </cell>
          <cell r="K1528">
            <v>45448</v>
          </cell>
        </row>
        <row r="1529">
          <cell r="A1529" t="str">
            <v>ТП-24-7515</v>
          </cell>
          <cell r="B1529"/>
          <cell r="C1529">
            <v>0.41603000000000001</v>
          </cell>
          <cell r="D1529">
            <v>77.090410000000006</v>
          </cell>
          <cell r="K1529">
            <v>45448</v>
          </cell>
        </row>
        <row r="1530">
          <cell r="A1530" t="str">
            <v>ТП-24-7516</v>
          </cell>
          <cell r="B1530"/>
          <cell r="C1530">
            <v>0.38818000000000003</v>
          </cell>
          <cell r="D1530">
            <v>79.92895</v>
          </cell>
          <cell r="K1530">
            <v>45448</v>
          </cell>
        </row>
        <row r="1531">
          <cell r="A1531" t="str">
            <v>ТП-24-7517</v>
          </cell>
          <cell r="B1531"/>
          <cell r="C1531">
            <v>0.44511000000000001</v>
          </cell>
          <cell r="D1531">
            <v>75.516540000000006</v>
          </cell>
          <cell r="K1531">
            <v>45448</v>
          </cell>
        </row>
        <row r="1532">
          <cell r="A1532" t="str">
            <v>7/2 11-1</v>
          </cell>
          <cell r="B1532">
            <v>39.871690000000001</v>
          </cell>
          <cell r="C1532">
            <v>0.82786000000000004</v>
          </cell>
          <cell r="H1532">
            <v>71329.679999999993</v>
          </cell>
          <cell r="K1532">
            <v>45448</v>
          </cell>
        </row>
        <row r="1533">
          <cell r="A1533" t="str">
            <v>7/2 11-2</v>
          </cell>
          <cell r="B1533">
            <v>22.180160000000001</v>
          </cell>
          <cell r="C1533">
            <v>0.11626</v>
          </cell>
          <cell r="K1533">
            <v>45448</v>
          </cell>
        </row>
        <row r="1534">
          <cell r="A1534" t="str">
            <v>7/2 12-1</v>
          </cell>
          <cell r="B1534">
            <v>35.24624</v>
          </cell>
          <cell r="C1534">
            <v>0.77237</v>
          </cell>
          <cell r="H1534">
            <v>71333.31</v>
          </cell>
          <cell r="K1534">
            <v>45448</v>
          </cell>
        </row>
        <row r="1535">
          <cell r="A1535" t="str">
            <v>7/2 12-2</v>
          </cell>
          <cell r="B1535">
            <v>18.180789999999998</v>
          </cell>
          <cell r="C1535">
            <v>0.70543</v>
          </cell>
          <cell r="K1535">
            <v>45448</v>
          </cell>
        </row>
        <row r="1536">
          <cell r="A1536" t="str">
            <v>8/3 6-1</v>
          </cell>
          <cell r="B1536">
            <v>68.788439999999994</v>
          </cell>
          <cell r="C1536">
            <v>1.99895</v>
          </cell>
          <cell r="H1536">
            <v>67422.009999999995</v>
          </cell>
          <cell r="K1536">
            <v>45448</v>
          </cell>
        </row>
        <row r="1537">
          <cell r="A1537" t="str">
            <v>8/3 6-2</v>
          </cell>
          <cell r="B1537">
            <v>26.81212</v>
          </cell>
          <cell r="C1537">
            <v>1.4528700000000001</v>
          </cell>
          <cell r="K1537">
            <v>45448</v>
          </cell>
        </row>
        <row r="1538">
          <cell r="A1538" t="str">
            <v>8/3 7-1</v>
          </cell>
          <cell r="B1538">
            <v>65.897599999999997</v>
          </cell>
          <cell r="C1538">
            <v>1.5948599999999999</v>
          </cell>
          <cell r="H1538">
            <v>67425.31</v>
          </cell>
          <cell r="K1538">
            <v>45448</v>
          </cell>
        </row>
        <row r="1539">
          <cell r="A1539" t="str">
            <v>8/3 7-2</v>
          </cell>
          <cell r="B1539">
            <v>28.758939999999999</v>
          </cell>
          <cell r="C1539">
            <v>1.28382</v>
          </cell>
          <cell r="K1539">
            <v>45448</v>
          </cell>
        </row>
        <row r="1540">
          <cell r="A1540" t="str">
            <v>NaOH/1</v>
          </cell>
          <cell r="G1540">
            <v>21</v>
          </cell>
          <cell r="K1540">
            <v>45448</v>
          </cell>
        </row>
        <row r="1541">
          <cell r="A1541" t="str">
            <v>401 13:00</v>
          </cell>
          <cell r="B1541">
            <v>0.56481999999999999</v>
          </cell>
          <cell r="E1541">
            <v>7.0000000000000007E-2</v>
          </cell>
          <cell r="F1541">
            <v>10.68</v>
          </cell>
          <cell r="K1541">
            <v>45448</v>
          </cell>
        </row>
        <row r="1542">
          <cell r="A1542" t="str">
            <v>1EM 13:00</v>
          </cell>
          <cell r="E1542">
            <v>0.28000000000000003</v>
          </cell>
          <cell r="F1542">
            <v>10.79</v>
          </cell>
          <cell r="K1542">
            <v>45448</v>
          </cell>
        </row>
        <row r="1543">
          <cell r="A1543" t="str">
            <v>1EM/2 13:00</v>
          </cell>
          <cell r="B1543"/>
          <cell r="C1543"/>
          <cell r="D1543"/>
          <cell r="E1543">
            <v>0.25</v>
          </cell>
          <cell r="F1543">
            <v>10.67</v>
          </cell>
          <cell r="K1543">
            <v>45448</v>
          </cell>
        </row>
        <row r="1544">
          <cell r="A1544" t="str">
            <v>8/1 0-0</v>
          </cell>
          <cell r="H1544">
            <v>42730.400000000001</v>
          </cell>
          <cell r="I1544" t="str">
            <v>10:50</v>
          </cell>
          <cell r="J1544" t="str">
            <v>12:00</v>
          </cell>
          <cell r="K1544">
            <v>45448</v>
          </cell>
        </row>
        <row r="1545">
          <cell r="A1545" t="str">
            <v>8/1 1-1</v>
          </cell>
          <cell r="B1545">
            <v>40.193159999999999</v>
          </cell>
          <cell r="C1545">
            <v>11.503069999999999</v>
          </cell>
          <cell r="H1545">
            <v>42733.7</v>
          </cell>
          <cell r="K1545">
            <v>45448</v>
          </cell>
        </row>
        <row r="1546">
          <cell r="A1546" t="str">
            <v>8/1 1-2</v>
          </cell>
          <cell r="B1546">
            <v>27.708749999999998</v>
          </cell>
          <cell r="C1546">
            <v>4.7552700000000003</v>
          </cell>
          <cell r="K1546">
            <v>45448</v>
          </cell>
        </row>
        <row r="1547">
          <cell r="A1547" t="str">
            <v>8/1 2-1</v>
          </cell>
          <cell r="B1547">
            <v>59.51388</v>
          </cell>
          <cell r="C1547">
            <v>14.3438</v>
          </cell>
          <cell r="H1547">
            <v>42737.29</v>
          </cell>
          <cell r="K1547">
            <v>45448</v>
          </cell>
        </row>
        <row r="1548">
          <cell r="A1548" t="str">
            <v>8/1 2-2</v>
          </cell>
          <cell r="B1548">
            <v>28.27375</v>
          </cell>
          <cell r="C1548">
            <v>4.7654100000000001</v>
          </cell>
          <cell r="K1548">
            <v>45448</v>
          </cell>
        </row>
        <row r="1549">
          <cell r="A1549" t="str">
            <v>8/3 8-1</v>
          </cell>
          <cell r="B1549">
            <v>41.113149999999997</v>
          </cell>
          <cell r="C1549">
            <v>0.96755999999999998</v>
          </cell>
          <cell r="H1549">
            <v>67428.5</v>
          </cell>
          <cell r="K1549">
            <v>45448</v>
          </cell>
        </row>
        <row r="1550">
          <cell r="A1550" t="str">
            <v>8/3 8-2</v>
          </cell>
          <cell r="B1550">
            <v>16.74945</v>
          </cell>
          <cell r="C1550">
            <v>0.37907000000000002</v>
          </cell>
          <cell r="K1550">
            <v>45448</v>
          </cell>
        </row>
        <row r="1551">
          <cell r="A1551" t="str">
            <v>8/3 9-1</v>
          </cell>
          <cell r="B1551">
            <v>36.28595</v>
          </cell>
          <cell r="C1551">
            <v>1.26003</v>
          </cell>
          <cell r="H1551">
            <v>67432.039999999994</v>
          </cell>
          <cell r="K1551">
            <v>45448</v>
          </cell>
        </row>
        <row r="1552">
          <cell r="A1552" t="str">
            <v>8/3 9-2</v>
          </cell>
          <cell r="B1552">
            <v>15.25759</v>
          </cell>
          <cell r="C1552">
            <v>0.23019000000000001</v>
          </cell>
          <cell r="K1552">
            <v>45448</v>
          </cell>
        </row>
        <row r="1553">
          <cell r="A1553" t="str">
            <v>NaOH/2</v>
          </cell>
          <cell r="G1553">
            <v>17</v>
          </cell>
          <cell r="K1553">
            <v>45448</v>
          </cell>
        </row>
        <row r="1554">
          <cell r="A1554" t="str">
            <v>401 15:00</v>
          </cell>
          <cell r="B1554">
            <v>0.55525000000000002</v>
          </cell>
          <cell r="E1554">
            <v>0.08</v>
          </cell>
          <cell r="F1554">
            <v>10.52</v>
          </cell>
          <cell r="K1554">
            <v>45448</v>
          </cell>
        </row>
        <row r="1555">
          <cell r="A1555" t="str">
            <v>Qa 15:00</v>
          </cell>
          <cell r="B1555">
            <v>3.9768699999999999</v>
          </cell>
          <cell r="K1555">
            <v>45448</v>
          </cell>
        </row>
        <row r="1556">
          <cell r="A1556" t="str">
            <v>1EM 15:00</v>
          </cell>
          <cell r="B1556">
            <v>1.81626</v>
          </cell>
          <cell r="E1556">
            <v>0.39</v>
          </cell>
          <cell r="F1556">
            <v>10.77</v>
          </cell>
          <cell r="K1556">
            <v>45448</v>
          </cell>
        </row>
        <row r="1557">
          <cell r="A1557" t="str">
            <v>2EM 15:00</v>
          </cell>
          <cell r="B1557">
            <v>0.77800999999999998</v>
          </cell>
          <cell r="E1557">
            <v>0.31</v>
          </cell>
          <cell r="K1557">
            <v>45448</v>
          </cell>
        </row>
        <row r="1558">
          <cell r="A1558" t="str">
            <v>3EM 15:00</v>
          </cell>
          <cell r="B1558">
            <v>0.50521000000000005</v>
          </cell>
          <cell r="E1558">
            <v>0.26</v>
          </cell>
          <cell r="K1558">
            <v>45448</v>
          </cell>
        </row>
        <row r="1559">
          <cell r="A1559" t="str">
            <v>4EM 15:00</v>
          </cell>
          <cell r="B1559">
            <v>0.35053000000000001</v>
          </cell>
          <cell r="E1559">
            <v>0.24</v>
          </cell>
          <cell r="K1559">
            <v>45448</v>
          </cell>
        </row>
        <row r="1560">
          <cell r="A1560" t="str">
            <v>5EM 15:00</v>
          </cell>
          <cell r="B1560">
            <v>0.14441999999999999</v>
          </cell>
          <cell r="E1560">
            <v>0.21</v>
          </cell>
          <cell r="K1560">
            <v>45448</v>
          </cell>
        </row>
        <row r="1561">
          <cell r="A1561" t="str">
            <v>6EM 15:00</v>
          </cell>
          <cell r="B1561">
            <v>0.13012000000000001</v>
          </cell>
          <cell r="E1561">
            <v>0.21</v>
          </cell>
          <cell r="K1561">
            <v>45448</v>
          </cell>
        </row>
        <row r="1562">
          <cell r="A1562" t="str">
            <v>7EM 15:00</v>
          </cell>
          <cell r="B1562">
            <v>0.12302</v>
          </cell>
          <cell r="E1562">
            <v>0.2</v>
          </cell>
          <cell r="K1562">
            <v>45448</v>
          </cell>
        </row>
        <row r="1563">
          <cell r="A1563" t="str">
            <v>8EM 15:00</v>
          </cell>
          <cell r="B1563">
            <v>0.11405</v>
          </cell>
          <cell r="E1563">
            <v>0.18</v>
          </cell>
          <cell r="F1563">
            <v>10.4</v>
          </cell>
          <cell r="K1563">
            <v>45448</v>
          </cell>
        </row>
        <row r="1564">
          <cell r="A1564" t="str">
            <v>9EM 15:00</v>
          </cell>
          <cell r="B1564">
            <v>8.2439999999999999E-2</v>
          </cell>
          <cell r="E1564">
            <v>0.18</v>
          </cell>
          <cell r="K1564">
            <v>45448</v>
          </cell>
        </row>
        <row r="1565">
          <cell r="A1565" t="str">
            <v>1EM/2 15:00</v>
          </cell>
          <cell r="B1565">
            <v>2.0291000000000001</v>
          </cell>
          <cell r="C1565"/>
          <cell r="D1565"/>
          <cell r="E1565">
            <v>0.38</v>
          </cell>
          <cell r="F1565">
            <v>10.76</v>
          </cell>
          <cell r="K1565">
            <v>45448</v>
          </cell>
        </row>
        <row r="1566">
          <cell r="A1566" t="str">
            <v>2EM/2 15:00</v>
          </cell>
          <cell r="B1566">
            <v>2.1785700000000001</v>
          </cell>
          <cell r="C1566"/>
          <cell r="D1566"/>
          <cell r="E1566">
            <v>0.28999999999999998</v>
          </cell>
          <cell r="F1566"/>
          <cell r="K1566">
            <v>45448</v>
          </cell>
        </row>
        <row r="1567">
          <cell r="A1567" t="str">
            <v>3EM/2 15:00</v>
          </cell>
          <cell r="B1567">
            <v>0.91732000000000002</v>
          </cell>
          <cell r="C1567"/>
          <cell r="D1567"/>
          <cell r="E1567">
            <v>0.25</v>
          </cell>
          <cell r="F1567"/>
          <cell r="K1567">
            <v>45448</v>
          </cell>
        </row>
        <row r="1568">
          <cell r="A1568" t="str">
            <v>4EM/2 15:00</v>
          </cell>
          <cell r="B1568">
            <v>0.29369000000000001</v>
          </cell>
          <cell r="C1568"/>
          <cell r="D1568"/>
          <cell r="E1568">
            <v>0.23</v>
          </cell>
          <cell r="F1568"/>
          <cell r="K1568">
            <v>45448</v>
          </cell>
        </row>
        <row r="1569">
          <cell r="A1569" t="str">
            <v>5EM/2 15:00</v>
          </cell>
          <cell r="B1569">
            <v>0.13013</v>
          </cell>
          <cell r="C1569"/>
          <cell r="D1569"/>
          <cell r="E1569">
            <v>0.21</v>
          </cell>
          <cell r="F1569"/>
          <cell r="K1569">
            <v>45448</v>
          </cell>
        </row>
        <row r="1570">
          <cell r="A1570" t="str">
            <v>6EM/2 15:00</v>
          </cell>
          <cell r="B1570">
            <v>9.4089999999999993E-2</v>
          </cell>
          <cell r="C1570"/>
          <cell r="D1570"/>
          <cell r="E1570">
            <v>0.19</v>
          </cell>
          <cell r="F1570"/>
          <cell r="K1570">
            <v>45448</v>
          </cell>
        </row>
        <row r="1571">
          <cell r="A1571" t="str">
            <v>7EM/2 15:00</v>
          </cell>
          <cell r="B1571">
            <v>8.8419999999999999E-2</v>
          </cell>
          <cell r="C1571"/>
          <cell r="D1571"/>
          <cell r="E1571">
            <v>0.19</v>
          </cell>
          <cell r="F1571"/>
          <cell r="K1571">
            <v>45448</v>
          </cell>
        </row>
        <row r="1572">
          <cell r="A1572" t="str">
            <v>8EM/2 15:00</v>
          </cell>
          <cell r="B1572">
            <v>4.9119999999999997E-2</v>
          </cell>
          <cell r="C1572"/>
          <cell r="D1572"/>
          <cell r="E1572">
            <v>0.17</v>
          </cell>
          <cell r="F1572">
            <v>10.220000000000001</v>
          </cell>
          <cell r="K1572">
            <v>45448</v>
          </cell>
        </row>
        <row r="1573">
          <cell r="A1573" t="str">
            <v>9EM/2 15:00</v>
          </cell>
          <cell r="B1573">
            <v>3.134E-2</v>
          </cell>
          <cell r="C1573"/>
          <cell r="D1573"/>
          <cell r="E1573">
            <v>0.16</v>
          </cell>
          <cell r="F1573"/>
          <cell r="K1573">
            <v>45448</v>
          </cell>
        </row>
        <row r="1574">
          <cell r="A1574" t="str">
            <v>St 15:00</v>
          </cell>
          <cell r="B1574">
            <v>4.9776199999999999</v>
          </cell>
          <cell r="K1574">
            <v>45448</v>
          </cell>
        </row>
        <row r="1575">
          <cell r="A1575" t="str">
            <v>ТП-24-7543</v>
          </cell>
          <cell r="B1575"/>
          <cell r="C1575"/>
          <cell r="D1575"/>
          <cell r="E1575">
            <v>4</v>
          </cell>
          <cell r="K1575">
            <v>45448</v>
          </cell>
        </row>
        <row r="1576">
          <cell r="A1576" t="str">
            <v>ТП-24-7544</v>
          </cell>
          <cell r="B1576">
            <v>0.85970000000000002</v>
          </cell>
          <cell r="D1576">
            <v>27.714839999999999</v>
          </cell>
          <cell r="K1576">
            <v>45448</v>
          </cell>
        </row>
        <row r="1577">
          <cell r="A1577" t="str">
            <v>ТП-24-7545</v>
          </cell>
          <cell r="B1577">
            <v>0.89539000000000002</v>
          </cell>
          <cell r="D1577">
            <v>33.247169999999997</v>
          </cell>
          <cell r="K1577">
            <v>45448</v>
          </cell>
        </row>
        <row r="1578">
          <cell r="A1578" t="str">
            <v>ТП-24-7546</v>
          </cell>
          <cell r="B1578">
            <v>4.7870000000000003E-2</v>
          </cell>
          <cell r="D1578">
            <v>39.980899999999998</v>
          </cell>
          <cell r="K1578">
            <v>45448</v>
          </cell>
        </row>
        <row r="1579">
          <cell r="A1579" t="str">
            <v>ТП-24-7547</v>
          </cell>
          <cell r="B1579">
            <v>3.755E-2</v>
          </cell>
          <cell r="D1579">
            <v>42.083579999999998</v>
          </cell>
          <cell r="K1579">
            <v>45448</v>
          </cell>
        </row>
        <row r="1580">
          <cell r="A1580" t="str">
            <v>8/1 3-1</v>
          </cell>
          <cell r="B1580">
            <v>86.64461</v>
          </cell>
          <cell r="C1580">
            <v>12.534739999999999</v>
          </cell>
          <cell r="H1580">
            <v>42740.88</v>
          </cell>
          <cell r="K1580">
            <v>45448</v>
          </cell>
        </row>
        <row r="1581">
          <cell r="A1581" t="str">
            <v>8/1 3-2</v>
          </cell>
          <cell r="B1581">
            <v>39.235169999999997</v>
          </cell>
          <cell r="C1581">
            <v>5.9012900000000004</v>
          </cell>
          <cell r="K1581">
            <v>45448</v>
          </cell>
        </row>
        <row r="1582">
          <cell r="A1582" t="str">
            <v>8/1 4-1</v>
          </cell>
          <cell r="B1582">
            <v>72.616200000000006</v>
          </cell>
          <cell r="C1582">
            <v>8.5893800000000002</v>
          </cell>
          <cell r="H1582">
            <v>42744.62</v>
          </cell>
          <cell r="K1582">
            <v>45448</v>
          </cell>
        </row>
        <row r="1583">
          <cell r="A1583" t="str">
            <v>8/1 4-2</v>
          </cell>
          <cell r="B1583">
            <v>34.629530000000003</v>
          </cell>
          <cell r="C1583">
            <v>4.1316600000000001</v>
          </cell>
          <cell r="K1583">
            <v>45448</v>
          </cell>
        </row>
        <row r="1584">
          <cell r="A1584" t="str">
            <v>8/2 0-0</v>
          </cell>
          <cell r="H1584">
            <v>71340.55</v>
          </cell>
          <cell r="I1584" t="str">
            <v>13:50</v>
          </cell>
          <cell r="J1584" t="str">
            <v>15:00</v>
          </cell>
          <cell r="K1584">
            <v>45448</v>
          </cell>
        </row>
        <row r="1585">
          <cell r="A1585" t="str">
            <v>8/2 1-1</v>
          </cell>
          <cell r="B1585">
            <v>72.698679999999996</v>
          </cell>
          <cell r="C1585">
            <v>20.116589999999999</v>
          </cell>
          <cell r="H1585">
            <v>71344.179999999993</v>
          </cell>
          <cell r="K1585">
            <v>45448</v>
          </cell>
        </row>
        <row r="1586">
          <cell r="A1586" t="str">
            <v>8/2 1-2</v>
          </cell>
          <cell r="B1586">
            <v>36.899149999999999</v>
          </cell>
          <cell r="C1586">
            <v>12.50165</v>
          </cell>
          <cell r="K1586">
            <v>45448</v>
          </cell>
        </row>
        <row r="1587">
          <cell r="A1587" t="str">
            <v>8/3 10-1</v>
          </cell>
          <cell r="B1587">
            <v>28.024229999999999</v>
          </cell>
          <cell r="C1587">
            <v>0.97438000000000002</v>
          </cell>
          <cell r="H1587">
            <v>67435.42</v>
          </cell>
          <cell r="K1587">
            <v>45448</v>
          </cell>
        </row>
        <row r="1588">
          <cell r="A1588" t="str">
            <v>8/3 10-2</v>
          </cell>
          <cell r="B1588">
            <v>12.43059</v>
          </cell>
          <cell r="C1588">
            <v>0.59099000000000002</v>
          </cell>
          <cell r="K1588">
            <v>45448</v>
          </cell>
        </row>
        <row r="1589">
          <cell r="A1589" t="str">
            <v>8/3 11-1</v>
          </cell>
          <cell r="B1589">
            <v>25.890160000000002</v>
          </cell>
          <cell r="C1589">
            <v>0.71228999999999998</v>
          </cell>
          <cell r="H1589">
            <v>67438.759999999995</v>
          </cell>
          <cell r="K1589">
            <v>45448</v>
          </cell>
        </row>
        <row r="1590">
          <cell r="A1590" t="str">
            <v>8/3 11-2</v>
          </cell>
          <cell r="B1590">
            <v>10.08592</v>
          </cell>
          <cell r="C1590">
            <v>0.28987000000000002</v>
          </cell>
          <cell r="K1590">
            <v>45448</v>
          </cell>
        </row>
        <row r="1591">
          <cell r="A1591" t="str">
            <v>401 17:00</v>
          </cell>
          <cell r="B1591">
            <v>0.63007999999999997</v>
          </cell>
          <cell r="E1591">
            <v>0.09</v>
          </cell>
          <cell r="F1591">
            <v>10.39</v>
          </cell>
          <cell r="K1591">
            <v>45448</v>
          </cell>
        </row>
        <row r="1592">
          <cell r="A1592" t="str">
            <v>1EM 17:00</v>
          </cell>
          <cell r="E1592">
            <v>0.37</v>
          </cell>
          <cell r="F1592">
            <v>10.02</v>
          </cell>
          <cell r="K1592">
            <v>45448</v>
          </cell>
        </row>
        <row r="1593">
          <cell r="A1593" t="str">
            <v>1EM/2 17:00</v>
          </cell>
          <cell r="B1593"/>
          <cell r="C1593"/>
          <cell r="D1593"/>
          <cell r="E1593">
            <v>0.35</v>
          </cell>
          <cell r="F1593">
            <v>9.84</v>
          </cell>
          <cell r="K1593">
            <v>45448</v>
          </cell>
        </row>
        <row r="1594">
          <cell r="A1594" t="str">
            <v>Night</v>
          </cell>
          <cell r="B1594"/>
          <cell r="C1594" t="str">
            <v xml:space="preserve"> </v>
          </cell>
          <cell r="D1594" t="str">
            <v xml:space="preserve"> </v>
          </cell>
          <cell r="E1594"/>
          <cell r="F1594">
            <v>45449</v>
          </cell>
          <cell r="G1594" t="str">
            <v xml:space="preserve"> 1 Смена</v>
          </cell>
          <cell r="H1594"/>
          <cell r="I1594"/>
          <cell r="J1594"/>
          <cell r="K1594">
            <v>45449</v>
          </cell>
        </row>
        <row r="1595">
          <cell r="A1595" t="str">
            <v>8/1 5-1</v>
          </cell>
          <cell r="B1595">
            <v>76.110910000000004</v>
          </cell>
          <cell r="C1595">
            <v>5.9097900000000001</v>
          </cell>
          <cell r="H1595">
            <v>42748.15</v>
          </cell>
          <cell r="K1595">
            <v>45449</v>
          </cell>
        </row>
        <row r="1596">
          <cell r="A1596" t="str">
            <v>8/1 5-2</v>
          </cell>
          <cell r="B1596">
            <v>32.629570000000001</v>
          </cell>
          <cell r="C1596">
            <v>2.6492800000000001</v>
          </cell>
          <cell r="K1596">
            <v>45449</v>
          </cell>
        </row>
        <row r="1597">
          <cell r="A1597" t="str">
            <v>8/1 6-1</v>
          </cell>
          <cell r="B1597">
            <v>87.889809999999997</v>
          </cell>
          <cell r="C1597">
            <v>5.0947500000000003</v>
          </cell>
          <cell r="H1597">
            <v>42751.66</v>
          </cell>
          <cell r="K1597">
            <v>45449</v>
          </cell>
        </row>
        <row r="1598">
          <cell r="A1598" t="str">
            <v>8/1 6-2</v>
          </cell>
          <cell r="B1598">
            <v>26.969719999999999</v>
          </cell>
          <cell r="C1598">
            <v>3.3992</v>
          </cell>
          <cell r="K1598">
            <v>45449</v>
          </cell>
        </row>
        <row r="1599">
          <cell r="A1599" t="str">
            <v>8/2 2-1</v>
          </cell>
          <cell r="B1599">
            <v>108.426</v>
          </cell>
          <cell r="C1599">
            <v>26.338950000000001</v>
          </cell>
          <cell r="H1599">
            <v>71347.73</v>
          </cell>
          <cell r="K1599">
            <v>45449</v>
          </cell>
        </row>
        <row r="1600">
          <cell r="A1600" t="str">
            <v>8/2 2-2</v>
          </cell>
          <cell r="B1600">
            <v>64.245019999999997</v>
          </cell>
          <cell r="C1600">
            <v>15.766819999999999</v>
          </cell>
          <cell r="K1600">
            <v>45449</v>
          </cell>
        </row>
        <row r="1601">
          <cell r="A1601" t="str">
            <v>8/2 3-1</v>
          </cell>
          <cell r="B1601">
            <v>105.949</v>
          </cell>
          <cell r="C1601">
            <v>18.137149999999998</v>
          </cell>
          <cell r="H1601">
            <v>71351.08</v>
          </cell>
          <cell r="K1601">
            <v>45449</v>
          </cell>
        </row>
        <row r="1602">
          <cell r="A1602" t="str">
            <v>8/2 3-2</v>
          </cell>
          <cell r="B1602">
            <v>54.652180000000001</v>
          </cell>
          <cell r="C1602">
            <v>11.42474</v>
          </cell>
          <cell r="K1602">
            <v>45449</v>
          </cell>
        </row>
        <row r="1603">
          <cell r="A1603" t="str">
            <v>8/3 12-1</v>
          </cell>
          <cell r="B1603">
            <v>28.37265</v>
          </cell>
          <cell r="C1603">
            <v>0.40960999999999997</v>
          </cell>
          <cell r="H1603">
            <v>67442.05</v>
          </cell>
          <cell r="K1603">
            <v>45449</v>
          </cell>
        </row>
        <row r="1604">
          <cell r="A1604" t="str">
            <v>8/3 12-2</v>
          </cell>
          <cell r="B1604">
            <v>9.4988100000000006</v>
          </cell>
          <cell r="C1604">
            <v>0</v>
          </cell>
          <cell r="K1604">
            <v>45449</v>
          </cell>
        </row>
        <row r="1605">
          <cell r="A1605" t="str">
            <v>8/3 13-1</v>
          </cell>
          <cell r="B1605">
            <v>24.311219999999999</v>
          </cell>
          <cell r="C1605">
            <v>0.53239999999999998</v>
          </cell>
          <cell r="H1605">
            <v>67445.240000000005</v>
          </cell>
          <cell r="K1605">
            <v>45449</v>
          </cell>
        </row>
        <row r="1606">
          <cell r="A1606" t="str">
            <v>8/3 13-2</v>
          </cell>
          <cell r="B1606">
            <v>7.5427900000000001</v>
          </cell>
          <cell r="C1606">
            <v>0</v>
          </cell>
          <cell r="K1606">
            <v>45449</v>
          </cell>
        </row>
        <row r="1607">
          <cell r="A1607" t="str">
            <v>401 19:00</v>
          </cell>
          <cell r="B1607">
            <v>0.67091999999999996</v>
          </cell>
          <cell r="C1607"/>
          <cell r="D1607"/>
          <cell r="E1607">
            <v>0.09</v>
          </cell>
          <cell r="F1607">
            <v>10.6</v>
          </cell>
          <cell r="K1607">
            <v>45449</v>
          </cell>
        </row>
        <row r="1608">
          <cell r="A1608" t="str">
            <v>Qa 19:00</v>
          </cell>
          <cell r="B1608">
            <v>3.985033</v>
          </cell>
          <cell r="C1608">
            <v>0.96004999999999996</v>
          </cell>
          <cell r="D1608">
            <v>0.98011999999999999</v>
          </cell>
          <cell r="K1608">
            <v>45449</v>
          </cell>
        </row>
        <row r="1609">
          <cell r="A1609" t="str">
            <v>1EM 19:00</v>
          </cell>
          <cell r="B1609">
            <v>2.1705199999999998</v>
          </cell>
          <cell r="C1609">
            <v>0.39794000000000002</v>
          </cell>
          <cell r="D1609">
            <v>44.087739999999997</v>
          </cell>
          <cell r="E1609">
            <v>0.45</v>
          </cell>
          <cell r="F1609">
            <v>10.97</v>
          </cell>
          <cell r="K1609">
            <v>45449</v>
          </cell>
        </row>
        <row r="1610">
          <cell r="A1610" t="str">
            <v>2EM 19:00</v>
          </cell>
          <cell r="B1610">
            <v>0.95655000000000001</v>
          </cell>
          <cell r="C1610">
            <v>0.29026999999999997</v>
          </cell>
          <cell r="D1610">
            <v>45.249299999999998</v>
          </cell>
          <cell r="E1610">
            <v>0.35</v>
          </cell>
          <cell r="K1610">
            <v>45449</v>
          </cell>
        </row>
        <row r="1611">
          <cell r="A1611" t="str">
            <v>3EM 19:00</v>
          </cell>
          <cell r="B1611">
            <v>0.56359000000000004</v>
          </cell>
          <cell r="C1611">
            <v>0.22756000000000001</v>
          </cell>
          <cell r="D1611">
            <v>46.096139999999998</v>
          </cell>
          <cell r="E1611">
            <v>0.31</v>
          </cell>
          <cell r="K1611">
            <v>45449</v>
          </cell>
        </row>
        <row r="1612">
          <cell r="A1612" t="str">
            <v>4EM 19:00</v>
          </cell>
          <cell r="B1612">
            <v>0.31040000000000001</v>
          </cell>
          <cell r="C1612">
            <v>0.17626</v>
          </cell>
          <cell r="D1612">
            <v>43.952649999999998</v>
          </cell>
          <cell r="E1612">
            <v>0.3</v>
          </cell>
          <cell r="K1612">
            <v>45449</v>
          </cell>
        </row>
        <row r="1613">
          <cell r="A1613" t="str">
            <v>5EM 19:00</v>
          </cell>
          <cell r="B1613">
            <v>0.1673</v>
          </cell>
          <cell r="C1613">
            <v>0.129</v>
          </cell>
          <cell r="D1613">
            <v>45.554079999999999</v>
          </cell>
          <cell r="E1613">
            <v>0.28000000000000003</v>
          </cell>
          <cell r="K1613">
            <v>45449</v>
          </cell>
        </row>
        <row r="1614">
          <cell r="A1614" t="str">
            <v>6EM 19:00</v>
          </cell>
          <cell r="B1614">
            <v>0.10372000000000001</v>
          </cell>
          <cell r="C1614">
            <v>0.10596</v>
          </cell>
          <cell r="D1614">
            <v>46.03436</v>
          </cell>
          <cell r="E1614">
            <v>0.25</v>
          </cell>
          <cell r="K1614">
            <v>45449</v>
          </cell>
        </row>
        <row r="1615">
          <cell r="A1615" t="str">
            <v>7EM 19:00</v>
          </cell>
          <cell r="B1615">
            <v>8.7669999999999998E-2</v>
          </cell>
          <cell r="C1615">
            <v>0.10712000000000001</v>
          </cell>
          <cell r="D1615">
            <v>46.199190000000002</v>
          </cell>
          <cell r="E1615">
            <v>0.23</v>
          </cell>
          <cell r="K1615">
            <v>45449</v>
          </cell>
        </row>
        <row r="1616">
          <cell r="A1616" t="str">
            <v>8EM 19:00</v>
          </cell>
          <cell r="B1616">
            <v>8.2549999999999998E-2</v>
          </cell>
          <cell r="C1616">
            <v>9.7939999999999999E-2</v>
          </cell>
          <cell r="D1616">
            <v>45.17754</v>
          </cell>
          <cell r="E1616">
            <v>0.2</v>
          </cell>
          <cell r="F1616">
            <v>10.83</v>
          </cell>
          <cell r="K1616">
            <v>45449</v>
          </cell>
        </row>
        <row r="1617">
          <cell r="A1617" t="str">
            <v>9EM 19:00</v>
          </cell>
          <cell r="B1617">
            <v>7.4719999999999995E-2</v>
          </cell>
          <cell r="C1617">
            <v>9.8989999999999995E-2</v>
          </cell>
          <cell r="D1617">
            <v>47.620869999999996</v>
          </cell>
          <cell r="E1617">
            <v>0.19</v>
          </cell>
          <cell r="K1617">
            <v>45449</v>
          </cell>
        </row>
        <row r="1618">
          <cell r="A1618" t="str">
            <v>1EM/2 19:00</v>
          </cell>
          <cell r="B1618">
            <v>2.2083400000000002</v>
          </cell>
          <cell r="C1618">
            <v>0.41142000000000001</v>
          </cell>
          <cell r="D1618">
            <v>47.62518</v>
          </cell>
          <cell r="E1618">
            <v>0.43</v>
          </cell>
          <cell r="F1618">
            <v>10.93</v>
          </cell>
          <cell r="K1618">
            <v>45449</v>
          </cell>
        </row>
        <row r="1619">
          <cell r="A1619" t="str">
            <v>2EM/2 19:00</v>
          </cell>
          <cell r="B1619">
            <v>2.43452</v>
          </cell>
          <cell r="C1619">
            <v>0.43269999999999997</v>
          </cell>
          <cell r="D1619">
            <v>46.134810000000002</v>
          </cell>
          <cell r="E1619">
            <v>0.32</v>
          </cell>
          <cell r="F1619"/>
          <cell r="K1619">
            <v>45449</v>
          </cell>
        </row>
        <row r="1620">
          <cell r="A1620" t="str">
            <v>3EM/2 19:00</v>
          </cell>
          <cell r="B1620">
            <v>1.1031599999999999</v>
          </cell>
          <cell r="C1620">
            <v>0.33071</v>
          </cell>
          <cell r="D1620">
            <v>50.407640000000001</v>
          </cell>
          <cell r="E1620">
            <v>0.3</v>
          </cell>
          <cell r="F1620"/>
          <cell r="K1620">
            <v>45449</v>
          </cell>
        </row>
        <row r="1621">
          <cell r="A1621" t="str">
            <v>4EM/2 19:00</v>
          </cell>
          <cell r="B1621">
            <v>0.33838000000000001</v>
          </cell>
          <cell r="C1621">
            <v>0.18146999999999999</v>
          </cell>
          <cell r="D1621">
            <v>45.839019999999998</v>
          </cell>
          <cell r="E1621">
            <v>0.28000000000000003</v>
          </cell>
          <cell r="F1621"/>
          <cell r="K1621">
            <v>45449</v>
          </cell>
        </row>
        <row r="1622">
          <cell r="A1622" t="str">
            <v>5EM/2 19:00</v>
          </cell>
          <cell r="B1622">
            <v>0.14174</v>
          </cell>
          <cell r="C1622">
            <v>0.10545</v>
          </cell>
          <cell r="D1622">
            <v>46.758929999999999</v>
          </cell>
          <cell r="E1622">
            <v>0.25</v>
          </cell>
          <cell r="F1622"/>
          <cell r="K1622">
            <v>45449</v>
          </cell>
        </row>
        <row r="1623">
          <cell r="A1623" t="str">
            <v>6EM/2 19:00</v>
          </cell>
          <cell r="B1623">
            <v>7.9469999999999999E-2</v>
          </cell>
          <cell r="C1623">
            <v>7.6990000000000003E-2</v>
          </cell>
          <cell r="D1623">
            <v>46.259399999999999</v>
          </cell>
          <cell r="E1623">
            <v>0.22</v>
          </cell>
          <cell r="F1623"/>
          <cell r="K1623">
            <v>45449</v>
          </cell>
        </row>
        <row r="1624">
          <cell r="A1624" t="str">
            <v>7EM/2 19:00</v>
          </cell>
          <cell r="B1624">
            <v>6.3649999999999998E-2</v>
          </cell>
          <cell r="C1624">
            <v>6.9709999999999994E-2</v>
          </cell>
          <cell r="D1624">
            <v>46.490349999999999</v>
          </cell>
          <cell r="E1624">
            <v>0.22</v>
          </cell>
          <cell r="F1624"/>
          <cell r="K1624">
            <v>45449</v>
          </cell>
        </row>
        <row r="1625">
          <cell r="A1625" t="str">
            <v>8EM/2 19:00</v>
          </cell>
          <cell r="B1625">
            <v>5.5660000000000001E-2</v>
          </cell>
          <cell r="C1625">
            <v>6.9000000000000006E-2</v>
          </cell>
          <cell r="D1625">
            <v>46.900559999999999</v>
          </cell>
          <cell r="E1625">
            <v>0.2</v>
          </cell>
          <cell r="F1625">
            <v>10.57</v>
          </cell>
          <cell r="K1625">
            <v>45449</v>
          </cell>
        </row>
        <row r="1626">
          <cell r="A1626" t="str">
            <v>9EM/2 19:00</v>
          </cell>
          <cell r="B1626">
            <v>5.3089999999999998E-2</v>
          </cell>
          <cell r="C1626">
            <v>6.5339999999999995E-2</v>
          </cell>
          <cell r="D1626">
            <v>47.852739999999997</v>
          </cell>
          <cell r="E1626">
            <v>0.18</v>
          </cell>
          <cell r="F1626"/>
          <cell r="K1626">
            <v>45449</v>
          </cell>
        </row>
        <row r="1627">
          <cell r="A1627" t="str">
            <v>St 19:00</v>
          </cell>
          <cell r="B1627">
            <v>5.0131600000000001</v>
          </cell>
          <cell r="C1627">
            <v>1.98674</v>
          </cell>
          <cell r="D1627">
            <v>2.00264</v>
          </cell>
          <cell r="K1627">
            <v>45449</v>
          </cell>
        </row>
        <row r="1628">
          <cell r="A1628" t="str">
            <v>8/1 7-1</v>
          </cell>
          <cell r="B1628">
            <v>63.396270000000001</v>
          </cell>
          <cell r="C1628">
            <v>3.2877000000000001</v>
          </cell>
          <cell r="H1628">
            <v>42755.31</v>
          </cell>
          <cell r="K1628">
            <v>45449</v>
          </cell>
        </row>
        <row r="1629">
          <cell r="A1629" t="str">
            <v>8/1 7-2</v>
          </cell>
          <cell r="B1629">
            <v>17.585799999999999</v>
          </cell>
          <cell r="C1629">
            <v>1.3081700000000001</v>
          </cell>
          <cell r="K1629">
            <v>45449</v>
          </cell>
        </row>
        <row r="1630">
          <cell r="A1630" t="str">
            <v>8/1 8-1</v>
          </cell>
          <cell r="B1630">
            <v>61.932209999999998</v>
          </cell>
          <cell r="C1630">
            <v>2.0323500000000001</v>
          </cell>
          <cell r="H1630">
            <v>42758.52</v>
          </cell>
          <cell r="K1630">
            <v>45449</v>
          </cell>
        </row>
        <row r="1631">
          <cell r="A1631" t="str">
            <v>8/1 8-2</v>
          </cell>
          <cell r="B1631">
            <v>13.302020000000001</v>
          </cell>
          <cell r="C1631">
            <v>1.26746</v>
          </cell>
          <cell r="K1631">
            <v>45449</v>
          </cell>
        </row>
        <row r="1632">
          <cell r="A1632" t="str">
            <v>8/2 4-1</v>
          </cell>
          <cell r="B1632">
            <v>84.395150000000001</v>
          </cell>
          <cell r="C1632">
            <v>13.397</v>
          </cell>
          <cell r="H1632">
            <v>71354.84</v>
          </cell>
          <cell r="K1632">
            <v>45449</v>
          </cell>
        </row>
        <row r="1633">
          <cell r="A1633" t="str">
            <v>8/2 4-2</v>
          </cell>
          <cell r="B1633">
            <v>52.294080000000001</v>
          </cell>
          <cell r="C1633">
            <v>8.3162199999999995</v>
          </cell>
          <cell r="K1633">
            <v>45449</v>
          </cell>
        </row>
        <row r="1634">
          <cell r="A1634" t="str">
            <v>8/2 5-1</v>
          </cell>
          <cell r="B1634">
            <v>55.367730000000002</v>
          </cell>
          <cell r="C1634">
            <v>7.5005100000000002</v>
          </cell>
          <cell r="H1634">
            <v>71358.31</v>
          </cell>
          <cell r="K1634">
            <v>45449</v>
          </cell>
        </row>
        <row r="1635">
          <cell r="A1635" t="str">
            <v>8/2 5-2</v>
          </cell>
          <cell r="B1635">
            <v>46.470860000000002</v>
          </cell>
          <cell r="C1635">
            <v>6.6333099999999998</v>
          </cell>
          <cell r="K1635">
            <v>45449</v>
          </cell>
        </row>
        <row r="1636">
          <cell r="A1636" t="str">
            <v>401 21:00</v>
          </cell>
          <cell r="B1636">
            <v>0.73068</v>
          </cell>
          <cell r="C1636"/>
          <cell r="D1636"/>
          <cell r="E1636">
            <v>0.08</v>
          </cell>
          <cell r="F1636">
            <v>10.35</v>
          </cell>
          <cell r="K1636">
            <v>45449</v>
          </cell>
        </row>
        <row r="1637">
          <cell r="A1637" t="str">
            <v>1EM 21:00</v>
          </cell>
          <cell r="E1637">
            <v>0.42</v>
          </cell>
          <cell r="F1637">
            <v>10.6</v>
          </cell>
          <cell r="K1637">
            <v>45449</v>
          </cell>
        </row>
        <row r="1638">
          <cell r="A1638" t="str">
            <v>1EM/2 21:00</v>
          </cell>
          <cell r="B1638"/>
          <cell r="C1638"/>
          <cell r="D1638"/>
          <cell r="E1638">
            <v>0.39</v>
          </cell>
          <cell r="F1638">
            <v>10.62</v>
          </cell>
          <cell r="K1638">
            <v>45449</v>
          </cell>
        </row>
        <row r="1639">
          <cell r="A1639" t="str">
            <v>NaOH/3</v>
          </cell>
          <cell r="G1639">
            <v>20</v>
          </cell>
          <cell r="K1639">
            <v>45449</v>
          </cell>
        </row>
        <row r="1640">
          <cell r="A1640" t="str">
            <v>8/1 9-1</v>
          </cell>
          <cell r="B1640">
            <v>35.926169999999999</v>
          </cell>
          <cell r="C1640">
            <v>1.57657</v>
          </cell>
          <cell r="H1640">
            <v>42761.79</v>
          </cell>
          <cell r="K1640">
            <v>45449</v>
          </cell>
        </row>
        <row r="1641">
          <cell r="A1641" t="str">
            <v>8/1 9-2</v>
          </cell>
          <cell r="B1641">
            <v>14.009320000000001</v>
          </cell>
          <cell r="C1641">
            <v>0</v>
          </cell>
          <cell r="K1641">
            <v>45449</v>
          </cell>
        </row>
        <row r="1642">
          <cell r="A1642" t="str">
            <v>8/1 10-1</v>
          </cell>
          <cell r="B1642">
            <v>34.993699999999997</v>
          </cell>
          <cell r="C1642">
            <v>0.77470000000000006</v>
          </cell>
          <cell r="H1642">
            <v>42765.08</v>
          </cell>
          <cell r="K1642">
            <v>45449</v>
          </cell>
        </row>
        <row r="1643">
          <cell r="A1643" t="str">
            <v>8/1 10-2</v>
          </cell>
          <cell r="B1643">
            <v>8.2451399999999992</v>
          </cell>
          <cell r="C1643">
            <v>0</v>
          </cell>
          <cell r="K1643">
            <v>45449</v>
          </cell>
        </row>
        <row r="1644">
          <cell r="A1644" t="str">
            <v>8/2 6-1</v>
          </cell>
          <cell r="B1644">
            <v>74.912009999999995</v>
          </cell>
          <cell r="C1644">
            <v>8.8612400000000004</v>
          </cell>
          <cell r="H1644">
            <v>71361.83</v>
          </cell>
          <cell r="K1644">
            <v>45449</v>
          </cell>
        </row>
        <row r="1645">
          <cell r="A1645" t="str">
            <v>8/2 6-2</v>
          </cell>
          <cell r="B1645">
            <v>45.830590000000001</v>
          </cell>
          <cell r="C1645">
            <v>5.3167600000000004</v>
          </cell>
          <cell r="K1645">
            <v>45449</v>
          </cell>
        </row>
        <row r="1646">
          <cell r="A1646" t="str">
            <v>8/2 7-1</v>
          </cell>
          <cell r="B1646">
            <v>69.729690000000005</v>
          </cell>
          <cell r="C1646">
            <v>6.9836499999999999</v>
          </cell>
          <cell r="H1646">
            <v>71365.100000000006</v>
          </cell>
          <cell r="K1646">
            <v>45449</v>
          </cell>
        </row>
        <row r="1647">
          <cell r="A1647" t="str">
            <v>8/2 7-2</v>
          </cell>
          <cell r="B1647">
            <v>36.662509999999997</v>
          </cell>
          <cell r="C1647">
            <v>3.3100399999999999</v>
          </cell>
          <cell r="K1647">
            <v>45449</v>
          </cell>
        </row>
        <row r="1648">
          <cell r="A1648" t="str">
            <v>401 23:00</v>
          </cell>
          <cell r="B1648">
            <v>0.68350999999999995</v>
          </cell>
          <cell r="C1648"/>
          <cell r="D1648"/>
          <cell r="E1648">
            <v>0.08</v>
          </cell>
          <cell r="F1648">
            <v>10.7</v>
          </cell>
          <cell r="K1648">
            <v>45449</v>
          </cell>
        </row>
        <row r="1649">
          <cell r="A1649" t="str">
            <v>Qa 23:00</v>
          </cell>
          <cell r="B1649">
            <v>3.9753370000000001</v>
          </cell>
          <cell r="K1649">
            <v>45449</v>
          </cell>
        </row>
        <row r="1650">
          <cell r="A1650" t="str">
            <v>1EM 23:00</v>
          </cell>
          <cell r="B1650">
            <v>1.827</v>
          </cell>
          <cell r="E1650">
            <v>0.28999999999999998</v>
          </cell>
          <cell r="F1650">
            <v>10.75</v>
          </cell>
          <cell r="K1650">
            <v>45449</v>
          </cell>
        </row>
        <row r="1651">
          <cell r="A1651" t="str">
            <v>2EM 23:00</v>
          </cell>
          <cell r="B1651">
            <v>0.96111000000000002</v>
          </cell>
          <cell r="E1651">
            <v>0.28000000000000003</v>
          </cell>
          <cell r="K1651">
            <v>45449</v>
          </cell>
        </row>
        <row r="1652">
          <cell r="A1652" t="str">
            <v>3EM 23:00</v>
          </cell>
          <cell r="B1652">
            <v>0.42623</v>
          </cell>
          <cell r="E1652">
            <v>0.25</v>
          </cell>
          <cell r="K1652">
            <v>45449</v>
          </cell>
        </row>
        <row r="1653">
          <cell r="A1653" t="str">
            <v>4EM 23:00</v>
          </cell>
          <cell r="B1653">
            <v>0.29663</v>
          </cell>
          <cell r="E1653">
            <v>0.23</v>
          </cell>
          <cell r="K1653">
            <v>45449</v>
          </cell>
        </row>
        <row r="1654">
          <cell r="A1654" t="str">
            <v>5EM 23:00</v>
          </cell>
          <cell r="B1654">
            <v>0.1847</v>
          </cell>
          <cell r="E1654">
            <v>0.21</v>
          </cell>
          <cell r="K1654">
            <v>45449</v>
          </cell>
        </row>
        <row r="1655">
          <cell r="A1655" t="str">
            <v>6EM 23:00</v>
          </cell>
          <cell r="B1655">
            <v>0.108</v>
          </cell>
          <cell r="E1655">
            <v>0.2</v>
          </cell>
          <cell r="K1655">
            <v>45449</v>
          </cell>
        </row>
        <row r="1656">
          <cell r="A1656" t="str">
            <v>7EM 23:00</v>
          </cell>
          <cell r="B1656">
            <v>8.1860000000000002E-2</v>
          </cell>
          <cell r="E1656">
            <v>0.18</v>
          </cell>
          <cell r="K1656">
            <v>45449</v>
          </cell>
        </row>
        <row r="1657">
          <cell r="A1657" t="str">
            <v>8EM 23:00</v>
          </cell>
          <cell r="B1657">
            <v>6.8720000000000003E-2</v>
          </cell>
          <cell r="E1657">
            <v>0.17</v>
          </cell>
          <cell r="F1657">
            <v>10.63</v>
          </cell>
          <cell r="K1657">
            <v>45449</v>
          </cell>
        </row>
        <row r="1658">
          <cell r="A1658" t="str">
            <v>9EM 23:00</v>
          </cell>
          <cell r="B1658">
            <v>5.9650000000000002E-2</v>
          </cell>
          <cell r="E1658">
            <v>0.17</v>
          </cell>
          <cell r="K1658">
            <v>45449</v>
          </cell>
        </row>
        <row r="1659">
          <cell r="A1659" t="str">
            <v>1EM/2 23:00</v>
          </cell>
          <cell r="B1659">
            <v>2.0860099999999999</v>
          </cell>
          <cell r="C1659"/>
          <cell r="D1659"/>
          <cell r="E1659">
            <v>0.28000000000000003</v>
          </cell>
          <cell r="F1659">
            <v>10.8</v>
          </cell>
          <cell r="K1659">
            <v>45449</v>
          </cell>
        </row>
        <row r="1660">
          <cell r="A1660" t="str">
            <v>2EM/2 23:00</v>
          </cell>
          <cell r="B1660">
            <v>2.0277599999999998</v>
          </cell>
          <cell r="C1660"/>
          <cell r="D1660"/>
          <cell r="E1660">
            <v>0.27</v>
          </cell>
          <cell r="F1660"/>
          <cell r="K1660">
            <v>45449</v>
          </cell>
        </row>
        <row r="1661">
          <cell r="A1661" t="str">
            <v>3EM/2 23:00</v>
          </cell>
          <cell r="B1661">
            <v>0.89315</v>
          </cell>
          <cell r="C1661"/>
          <cell r="D1661"/>
          <cell r="E1661">
            <v>0.26</v>
          </cell>
          <cell r="F1661"/>
          <cell r="K1661">
            <v>45449</v>
          </cell>
        </row>
        <row r="1662">
          <cell r="A1662" t="str">
            <v>4EM/2 23:00</v>
          </cell>
          <cell r="B1662">
            <v>0.40916999999999998</v>
          </cell>
          <cell r="C1662"/>
          <cell r="D1662"/>
          <cell r="E1662">
            <v>0.24</v>
          </cell>
          <cell r="F1662"/>
          <cell r="K1662">
            <v>45449</v>
          </cell>
        </row>
        <row r="1663">
          <cell r="A1663" t="str">
            <v>5EM/2 23:00</v>
          </cell>
          <cell r="B1663">
            <v>0.16791</v>
          </cell>
          <cell r="C1663"/>
          <cell r="D1663"/>
          <cell r="E1663">
            <v>0.22</v>
          </cell>
          <cell r="F1663"/>
          <cell r="K1663">
            <v>45449</v>
          </cell>
        </row>
        <row r="1664">
          <cell r="A1664" t="str">
            <v>6EM/2 23:00</v>
          </cell>
          <cell r="B1664">
            <v>8.763E-2</v>
          </cell>
          <cell r="C1664"/>
          <cell r="D1664"/>
          <cell r="E1664">
            <v>0.2</v>
          </cell>
          <cell r="F1664"/>
          <cell r="K1664">
            <v>45449</v>
          </cell>
        </row>
        <row r="1665">
          <cell r="A1665" t="str">
            <v>7EM/2 23:00</v>
          </cell>
          <cell r="B1665">
            <v>6.6259999999999999E-2</v>
          </cell>
          <cell r="C1665"/>
          <cell r="D1665"/>
          <cell r="E1665">
            <v>0.18</v>
          </cell>
          <cell r="F1665"/>
          <cell r="K1665">
            <v>45449</v>
          </cell>
        </row>
        <row r="1666">
          <cell r="A1666" t="str">
            <v>8EM/2 23:00</v>
          </cell>
          <cell r="B1666">
            <v>5.4730000000000001E-2</v>
          </cell>
          <cell r="C1666"/>
          <cell r="D1666"/>
          <cell r="E1666">
            <v>0.17</v>
          </cell>
          <cell r="F1666">
            <v>10.7</v>
          </cell>
          <cell r="K1666">
            <v>45449</v>
          </cell>
        </row>
        <row r="1667">
          <cell r="A1667" t="str">
            <v>9EM/2 23:00</v>
          </cell>
          <cell r="B1667">
            <v>4.7070000000000001E-2</v>
          </cell>
          <cell r="C1667"/>
          <cell r="D1667"/>
          <cell r="E1667">
            <v>0.16</v>
          </cell>
          <cell r="F1667"/>
          <cell r="K1667">
            <v>45449</v>
          </cell>
        </row>
        <row r="1668">
          <cell r="A1668" t="str">
            <v>St 23:00</v>
          </cell>
          <cell r="B1668">
            <v>4.9790999999999999</v>
          </cell>
          <cell r="K1668">
            <v>45449</v>
          </cell>
        </row>
        <row r="1669">
          <cell r="A1669" t="str">
            <v>8/1 11-1</v>
          </cell>
          <cell r="B1669">
            <v>28.511189999999999</v>
          </cell>
          <cell r="C1669">
            <v>0.13003000000000001</v>
          </cell>
          <cell r="H1669">
            <v>42768.19</v>
          </cell>
          <cell r="K1669">
            <v>45449</v>
          </cell>
        </row>
        <row r="1670">
          <cell r="A1670" t="str">
            <v>8/1 11-2</v>
          </cell>
          <cell r="B1670">
            <v>5.5176800000000004</v>
          </cell>
          <cell r="C1670">
            <v>0</v>
          </cell>
          <cell r="K1670">
            <v>45449</v>
          </cell>
        </row>
        <row r="1671">
          <cell r="A1671" t="str">
            <v>8/1 12-1</v>
          </cell>
          <cell r="B1671">
            <v>27.969539999999999</v>
          </cell>
          <cell r="C1671">
            <v>0.43615999999999999</v>
          </cell>
          <cell r="H1671">
            <v>42771.63</v>
          </cell>
          <cell r="K1671">
            <v>45449</v>
          </cell>
        </row>
        <row r="1672">
          <cell r="A1672" t="str">
            <v>8/1 12-2</v>
          </cell>
          <cell r="B1672">
            <v>4.0270700000000001</v>
          </cell>
          <cell r="C1672">
            <v>0</v>
          </cell>
          <cell r="K1672">
            <v>45449</v>
          </cell>
        </row>
        <row r="1673">
          <cell r="A1673" t="str">
            <v>8/2 8-1</v>
          </cell>
          <cell r="B1673">
            <v>62.96463</v>
          </cell>
          <cell r="C1673">
            <v>4.9039999999999999</v>
          </cell>
          <cell r="H1673">
            <v>71368.679999999993</v>
          </cell>
          <cell r="K1673">
            <v>45449</v>
          </cell>
        </row>
        <row r="1674">
          <cell r="A1674" t="str">
            <v>8/2 8-2</v>
          </cell>
          <cell r="B1674">
            <v>38.128399999999999</v>
          </cell>
          <cell r="C1674">
            <v>3.2533799999999999</v>
          </cell>
          <cell r="K1674">
            <v>45449</v>
          </cell>
        </row>
        <row r="1675">
          <cell r="A1675" t="str">
            <v>8/2 9-1</v>
          </cell>
          <cell r="B1675">
            <v>61.497869999999999</v>
          </cell>
          <cell r="C1675">
            <v>3.63768</v>
          </cell>
          <cell r="H1675">
            <v>71372.320000000007</v>
          </cell>
          <cell r="K1675">
            <v>45449</v>
          </cell>
        </row>
        <row r="1676">
          <cell r="A1676" t="str">
            <v>8/2 9-2</v>
          </cell>
          <cell r="B1676">
            <v>33.978720000000003</v>
          </cell>
          <cell r="C1676">
            <v>1.7829600000000001</v>
          </cell>
          <cell r="K1676">
            <v>45449</v>
          </cell>
        </row>
        <row r="1677">
          <cell r="A1677" t="str">
            <v>9/3 0-0</v>
          </cell>
          <cell r="H1677">
            <v>67450.44</v>
          </cell>
          <cell r="I1677" t="str">
            <v>21:30</v>
          </cell>
          <cell r="J1677" t="str">
            <v>23:00</v>
          </cell>
          <cell r="K1677">
            <v>45449</v>
          </cell>
        </row>
        <row r="1678">
          <cell r="A1678" t="str">
            <v>9/3 1-1</v>
          </cell>
          <cell r="B1678">
            <v>32.610889999999998</v>
          </cell>
          <cell r="C1678">
            <v>8.9884000000000004</v>
          </cell>
          <cell r="H1678">
            <v>67454.22</v>
          </cell>
          <cell r="K1678">
            <v>45449</v>
          </cell>
        </row>
        <row r="1679">
          <cell r="A1679" t="str">
            <v>9/3 1-2</v>
          </cell>
          <cell r="B1679">
            <v>30.155010000000001</v>
          </cell>
          <cell r="C1679">
            <v>6.76912</v>
          </cell>
          <cell r="K1679">
            <v>45449</v>
          </cell>
        </row>
        <row r="1680">
          <cell r="A1680" t="str">
            <v>401 01:00</v>
          </cell>
          <cell r="B1680">
            <v>0.62031999999999998</v>
          </cell>
          <cell r="C1680"/>
          <cell r="D1680"/>
          <cell r="E1680">
            <v>0.09</v>
          </cell>
          <cell r="F1680">
            <v>10.65</v>
          </cell>
          <cell r="K1680">
            <v>45449</v>
          </cell>
        </row>
        <row r="1681">
          <cell r="A1681" t="str">
            <v>1EM 01:00</v>
          </cell>
          <cell r="E1681">
            <v>0.21</v>
          </cell>
          <cell r="F1681">
            <v>10.9</v>
          </cell>
          <cell r="K1681">
            <v>45449</v>
          </cell>
        </row>
        <row r="1682">
          <cell r="A1682" t="str">
            <v>1EM/2 01:00</v>
          </cell>
          <cell r="B1682"/>
          <cell r="C1682"/>
          <cell r="D1682"/>
          <cell r="E1682">
            <v>0.22</v>
          </cell>
          <cell r="F1682">
            <v>10.99</v>
          </cell>
          <cell r="K1682">
            <v>45449</v>
          </cell>
        </row>
        <row r="1683">
          <cell r="A1683" t="str">
            <v>Blank</v>
          </cell>
          <cell r="B1683"/>
          <cell r="C1683">
            <v>0</v>
          </cell>
          <cell r="D1683">
            <v>0</v>
          </cell>
          <cell r="K1683">
            <v>45449</v>
          </cell>
        </row>
        <row r="1684">
          <cell r="A1684" t="str">
            <v>GBM912-6</v>
          </cell>
          <cell r="B1684"/>
          <cell r="C1684">
            <v>3.0110190000000001</v>
          </cell>
          <cell r="D1684">
            <v>270.53769999999997</v>
          </cell>
          <cell r="K1684">
            <v>45449</v>
          </cell>
        </row>
        <row r="1685">
          <cell r="A1685" t="str">
            <v>ТП-24-7529</v>
          </cell>
          <cell r="B1685"/>
          <cell r="C1685">
            <v>0.65</v>
          </cell>
          <cell r="D1685">
            <v>46.45391</v>
          </cell>
          <cell r="K1685">
            <v>45449</v>
          </cell>
        </row>
        <row r="1686">
          <cell r="A1686" t="str">
            <v>ТП-24-7530</v>
          </cell>
          <cell r="B1686"/>
          <cell r="C1686">
            <v>0.59828000000000003</v>
          </cell>
          <cell r="D1686">
            <v>45.793309999999998</v>
          </cell>
          <cell r="K1686">
            <v>45449</v>
          </cell>
        </row>
        <row r="1687">
          <cell r="A1687" t="str">
            <v>ТП-24-7531</v>
          </cell>
          <cell r="B1687"/>
          <cell r="C1687">
            <v>0.6946</v>
          </cell>
          <cell r="D1687">
            <v>41.827300000000001</v>
          </cell>
          <cell r="K1687">
            <v>45449</v>
          </cell>
        </row>
        <row r="1688">
          <cell r="A1688" t="str">
            <v>ТП-24-7532</v>
          </cell>
          <cell r="B1688"/>
          <cell r="C1688">
            <v>0.54366400000000004</v>
          </cell>
          <cell r="D1688">
            <v>51.573610000000002</v>
          </cell>
          <cell r="K1688">
            <v>45449</v>
          </cell>
        </row>
        <row r="1689">
          <cell r="A1689" t="str">
            <v>ТП-24-7533</v>
          </cell>
          <cell r="B1689"/>
          <cell r="C1689">
            <v>0.51107999999999998</v>
          </cell>
          <cell r="D1689">
            <v>59.5916</v>
          </cell>
          <cell r="K1689">
            <v>45449</v>
          </cell>
        </row>
        <row r="1690">
          <cell r="A1690" t="str">
            <v>ТП-24-7534</v>
          </cell>
          <cell r="B1690"/>
          <cell r="C1690">
            <v>0.57330999999999999</v>
          </cell>
          <cell r="D1690">
            <v>58.770420000000001</v>
          </cell>
          <cell r="K1690">
            <v>45449</v>
          </cell>
        </row>
        <row r="1691">
          <cell r="A1691" t="str">
            <v>ТП-24-7535</v>
          </cell>
          <cell r="B1691"/>
          <cell r="C1691">
            <v>0.68228</v>
          </cell>
          <cell r="D1691">
            <v>40.26444</v>
          </cell>
          <cell r="K1691">
            <v>45449</v>
          </cell>
        </row>
        <row r="1692">
          <cell r="A1692" t="str">
            <v>ТП-24-7536</v>
          </cell>
          <cell r="B1692"/>
          <cell r="C1692">
            <v>0.64309799999999995</v>
          </cell>
          <cell r="D1692">
            <v>37.888069999999999</v>
          </cell>
          <cell r="K1692">
            <v>45449</v>
          </cell>
        </row>
        <row r="1693">
          <cell r="A1693" t="str">
            <v>ТП-24-7537</v>
          </cell>
          <cell r="B1693"/>
          <cell r="C1693">
            <v>0.68169000000000002</v>
          </cell>
          <cell r="D1693">
            <v>42.273380000000003</v>
          </cell>
          <cell r="K1693">
            <v>45449</v>
          </cell>
        </row>
        <row r="1694">
          <cell r="A1694" t="str">
            <v>NaOH/1</v>
          </cell>
          <cell r="G1694">
            <v>21</v>
          </cell>
          <cell r="K1694">
            <v>45449</v>
          </cell>
        </row>
        <row r="1695">
          <cell r="A1695" t="str">
            <v>8/2 10-1</v>
          </cell>
          <cell r="B1695">
            <v>51.311480000000003</v>
          </cell>
          <cell r="C1695">
            <v>1.5480499999999999</v>
          </cell>
          <cell r="H1695">
            <v>71375.839999999997</v>
          </cell>
          <cell r="K1695">
            <v>45449</v>
          </cell>
        </row>
        <row r="1696">
          <cell r="A1696" t="str">
            <v>8/2 10-2</v>
          </cell>
          <cell r="B1696">
            <v>29.836670000000002</v>
          </cell>
          <cell r="C1696">
            <v>1.0088699999999999</v>
          </cell>
          <cell r="K1696">
            <v>45449</v>
          </cell>
        </row>
        <row r="1697">
          <cell r="A1697" t="str">
            <v>8/2 11-1</v>
          </cell>
          <cell r="B1697">
            <v>46.521949999999997</v>
          </cell>
          <cell r="C1697">
            <v>1.5490999999999999</v>
          </cell>
          <cell r="H1697">
            <v>71379.34</v>
          </cell>
          <cell r="K1697">
            <v>45449</v>
          </cell>
        </row>
        <row r="1698">
          <cell r="A1698" t="str">
            <v>8/2 11-2</v>
          </cell>
          <cell r="B1698">
            <v>23.78586</v>
          </cell>
          <cell r="C1698">
            <v>0.81623999999999997</v>
          </cell>
          <cell r="K1698">
            <v>45449</v>
          </cell>
        </row>
        <row r="1699">
          <cell r="A1699" t="str">
            <v>9/3 2-1</v>
          </cell>
          <cell r="B1699">
            <v>68.457310000000007</v>
          </cell>
          <cell r="C1699">
            <v>13.140370000000001</v>
          </cell>
          <cell r="H1699">
            <v>67457.88</v>
          </cell>
          <cell r="K1699">
            <v>45449</v>
          </cell>
        </row>
        <row r="1700">
          <cell r="A1700" t="str">
            <v>9/3 2-2</v>
          </cell>
          <cell r="B1700">
            <v>46.834409999999998</v>
          </cell>
          <cell r="C1700">
            <v>8.1300799999999995</v>
          </cell>
          <cell r="K1700">
            <v>45449</v>
          </cell>
        </row>
        <row r="1701">
          <cell r="A1701" t="str">
            <v>9/3 3-1</v>
          </cell>
          <cell r="B1701">
            <v>102.371</v>
          </cell>
          <cell r="C1701">
            <v>14.549160000000001</v>
          </cell>
          <cell r="H1701">
            <v>67461.39</v>
          </cell>
          <cell r="K1701">
            <v>45449</v>
          </cell>
        </row>
        <row r="1702">
          <cell r="A1702" t="str">
            <v>9/3 3-2</v>
          </cell>
          <cell r="B1702">
            <v>57.025199999999998</v>
          </cell>
          <cell r="C1702">
            <v>6.8585399999999996</v>
          </cell>
          <cell r="K1702">
            <v>45449</v>
          </cell>
        </row>
        <row r="1703">
          <cell r="A1703" t="str">
            <v>401 03:00</v>
          </cell>
          <cell r="B1703">
            <v>0.64671000000000001</v>
          </cell>
          <cell r="C1703"/>
          <cell r="D1703"/>
          <cell r="E1703">
            <v>0.08</v>
          </cell>
          <cell r="F1703">
            <v>10.220000000000001</v>
          </cell>
          <cell r="K1703">
            <v>45449</v>
          </cell>
        </row>
        <row r="1704">
          <cell r="A1704" t="str">
            <v>Qa 03:00</v>
          </cell>
          <cell r="B1704">
            <v>4.0046900000000001</v>
          </cell>
          <cell r="K1704">
            <v>45449</v>
          </cell>
        </row>
        <row r="1705">
          <cell r="A1705" t="str">
            <v>1EM 03:00</v>
          </cell>
          <cell r="B1705">
            <v>1.8690899999999999</v>
          </cell>
          <cell r="E1705">
            <v>0.27</v>
          </cell>
          <cell r="F1705">
            <v>10.83</v>
          </cell>
          <cell r="K1705">
            <v>45449</v>
          </cell>
        </row>
        <row r="1706">
          <cell r="A1706" t="str">
            <v>2EM 03:00</v>
          </cell>
          <cell r="B1706">
            <v>1.0193099999999999</v>
          </cell>
          <cell r="E1706">
            <v>0.28999999999999998</v>
          </cell>
          <cell r="K1706">
            <v>45449</v>
          </cell>
        </row>
        <row r="1707">
          <cell r="A1707" t="str">
            <v>3EM 03:00</v>
          </cell>
          <cell r="B1707">
            <v>0.47626000000000002</v>
          </cell>
          <cell r="E1707">
            <v>0.27</v>
          </cell>
          <cell r="K1707">
            <v>45449</v>
          </cell>
        </row>
        <row r="1708">
          <cell r="A1708" t="str">
            <v>4EM 03:00</v>
          </cell>
          <cell r="B1708">
            <v>0.24604000000000001</v>
          </cell>
          <cell r="E1708">
            <v>0.25</v>
          </cell>
          <cell r="K1708">
            <v>45449</v>
          </cell>
        </row>
        <row r="1709">
          <cell r="A1709" t="str">
            <v>5EM 03:00</v>
          </cell>
          <cell r="B1709">
            <v>0.18329000000000001</v>
          </cell>
          <cell r="E1709">
            <v>0.23</v>
          </cell>
          <cell r="K1709">
            <v>45449</v>
          </cell>
        </row>
        <row r="1710">
          <cell r="A1710" t="str">
            <v>6EM 03:00</v>
          </cell>
          <cell r="B1710">
            <v>0.11262999999999999</v>
          </cell>
          <cell r="E1710">
            <v>0.21</v>
          </cell>
          <cell r="K1710">
            <v>45449</v>
          </cell>
        </row>
        <row r="1711">
          <cell r="A1711" t="str">
            <v>7EM 03:00</v>
          </cell>
          <cell r="B1711">
            <v>9.0880000000000002E-2</v>
          </cell>
          <cell r="E1711">
            <v>0.2</v>
          </cell>
          <cell r="K1711">
            <v>45449</v>
          </cell>
        </row>
        <row r="1712">
          <cell r="A1712" t="str">
            <v>8EM 03:00</v>
          </cell>
          <cell r="B1712">
            <v>8.4769999999999998E-2</v>
          </cell>
          <cell r="E1712">
            <v>0.18</v>
          </cell>
          <cell r="F1712">
            <v>10.66</v>
          </cell>
          <cell r="K1712">
            <v>45449</v>
          </cell>
        </row>
        <row r="1713">
          <cell r="A1713" t="str">
            <v>9EM 03:00</v>
          </cell>
          <cell r="B1713">
            <v>4.6760000000000003E-2</v>
          </cell>
          <cell r="E1713">
            <v>0.18</v>
          </cell>
          <cell r="K1713">
            <v>45449</v>
          </cell>
        </row>
        <row r="1714">
          <cell r="A1714" t="str">
            <v>1EM/2 03:00</v>
          </cell>
          <cell r="B1714">
            <v>1.91411</v>
          </cell>
          <cell r="C1714"/>
          <cell r="D1714"/>
          <cell r="E1714">
            <v>0.25</v>
          </cell>
          <cell r="F1714">
            <v>10.9</v>
          </cell>
          <cell r="K1714">
            <v>45449</v>
          </cell>
        </row>
        <row r="1715">
          <cell r="A1715" t="str">
            <v>2EM/2 03:00</v>
          </cell>
          <cell r="B1715">
            <v>2.2551299999999999</v>
          </cell>
          <cell r="C1715"/>
          <cell r="D1715"/>
          <cell r="E1715">
            <v>0.28999999999999998</v>
          </cell>
          <cell r="F1715"/>
          <cell r="K1715">
            <v>45449</v>
          </cell>
        </row>
        <row r="1716">
          <cell r="A1716" t="str">
            <v>3EM/2 03:00</v>
          </cell>
          <cell r="B1716">
            <v>1.0215700000000001</v>
          </cell>
          <cell r="C1716"/>
          <cell r="D1716"/>
          <cell r="E1716">
            <v>0.27</v>
          </cell>
          <cell r="F1716"/>
          <cell r="K1716">
            <v>45449</v>
          </cell>
        </row>
        <row r="1717">
          <cell r="A1717" t="str">
            <v>4EM/2 03:00</v>
          </cell>
          <cell r="B1717">
            <v>0.39671000000000001</v>
          </cell>
          <cell r="C1717"/>
          <cell r="D1717"/>
          <cell r="E1717">
            <v>0.26</v>
          </cell>
          <cell r="F1717"/>
          <cell r="K1717">
            <v>45449</v>
          </cell>
        </row>
        <row r="1718">
          <cell r="A1718" t="str">
            <v>5EM/2 03:00</v>
          </cell>
          <cell r="B1718">
            <v>0.19095999999999999</v>
          </cell>
          <cell r="C1718"/>
          <cell r="D1718"/>
          <cell r="E1718">
            <v>0.24</v>
          </cell>
          <cell r="F1718"/>
          <cell r="K1718">
            <v>45449</v>
          </cell>
        </row>
        <row r="1719">
          <cell r="A1719" t="str">
            <v>6EM/2 03:00</v>
          </cell>
          <cell r="B1719">
            <v>9.3359999999999999E-2</v>
          </cell>
          <cell r="C1719"/>
          <cell r="D1719"/>
          <cell r="E1719">
            <v>0.21</v>
          </cell>
          <cell r="F1719"/>
          <cell r="K1719">
            <v>45449</v>
          </cell>
        </row>
        <row r="1720">
          <cell r="A1720" t="str">
            <v>7EM/2 03:00</v>
          </cell>
          <cell r="B1720">
            <v>7.2929999999999995E-2</v>
          </cell>
          <cell r="C1720"/>
          <cell r="D1720"/>
          <cell r="E1720">
            <v>0.18</v>
          </cell>
          <cell r="F1720"/>
          <cell r="K1720">
            <v>45449</v>
          </cell>
        </row>
        <row r="1721">
          <cell r="A1721" t="str">
            <v>8EM/2 03:00</v>
          </cell>
          <cell r="B1721">
            <v>5.2049999999999999E-2</v>
          </cell>
          <cell r="C1721"/>
          <cell r="D1721"/>
          <cell r="E1721">
            <v>0.18</v>
          </cell>
          <cell r="F1721">
            <v>10.72</v>
          </cell>
          <cell r="K1721">
            <v>45449</v>
          </cell>
        </row>
        <row r="1722">
          <cell r="A1722" t="str">
            <v>9EM/2 03:00</v>
          </cell>
          <cell r="B1722">
            <v>4.4130000000000003E-2</v>
          </cell>
          <cell r="C1722"/>
          <cell r="D1722"/>
          <cell r="E1722">
            <v>0.17</v>
          </cell>
          <cell r="F1722"/>
          <cell r="K1722">
            <v>45449</v>
          </cell>
        </row>
        <row r="1723">
          <cell r="A1723" t="str">
            <v>St 03:00</v>
          </cell>
          <cell r="B1723">
            <v>4.9997131299999999</v>
          </cell>
          <cell r="K1723">
            <v>45449</v>
          </cell>
        </row>
        <row r="1724">
          <cell r="A1724" t="str">
            <v>ТП-24-7563</v>
          </cell>
          <cell r="B1724"/>
          <cell r="C1724"/>
          <cell r="D1724"/>
          <cell r="E1724">
            <v>4</v>
          </cell>
          <cell r="K1724">
            <v>45449</v>
          </cell>
        </row>
        <row r="1725">
          <cell r="A1725" t="str">
            <v>ТП-24-7564</v>
          </cell>
          <cell r="B1725">
            <v>0.95628999999999997</v>
          </cell>
          <cell r="C1725"/>
          <cell r="D1725">
            <v>48.42436</v>
          </cell>
          <cell r="E1725"/>
          <cell r="K1725">
            <v>45449</v>
          </cell>
        </row>
        <row r="1726">
          <cell r="A1726" t="str">
            <v>ТП-24-7565</v>
          </cell>
          <cell r="B1726">
            <v>1.1114999999999999</v>
          </cell>
          <cell r="C1726"/>
          <cell r="D1726">
            <v>50.917819999999999</v>
          </cell>
          <cell r="E1726"/>
          <cell r="K1726">
            <v>45449</v>
          </cell>
        </row>
        <row r="1727">
          <cell r="A1727" t="str">
            <v>ТП-24-7566</v>
          </cell>
          <cell r="B1727">
            <v>7.7990000000000004E-2</v>
          </cell>
          <cell r="C1727"/>
          <cell r="D1727">
            <v>51.756639999999997</v>
          </cell>
          <cell r="E1727"/>
          <cell r="K1727">
            <v>45449</v>
          </cell>
        </row>
        <row r="1728">
          <cell r="A1728" t="str">
            <v>ТП-24-7567</v>
          </cell>
          <cell r="B1728">
            <v>3.0269999999999998E-2</v>
          </cell>
          <cell r="C1728"/>
          <cell r="D1728">
            <v>54.087000000000003</v>
          </cell>
          <cell r="E1728"/>
          <cell r="K1728">
            <v>45449</v>
          </cell>
        </row>
        <row r="1729">
          <cell r="A1729" t="str">
            <v>401 05:00</v>
          </cell>
          <cell r="B1729">
            <v>0.63644000000000001</v>
          </cell>
          <cell r="C1729"/>
          <cell r="D1729"/>
          <cell r="E1729">
            <v>0.08</v>
          </cell>
          <cell r="F1729">
            <v>10.3</v>
          </cell>
          <cell r="K1729">
            <v>45449</v>
          </cell>
        </row>
        <row r="1730">
          <cell r="A1730" t="str">
            <v>1EM 05:00</v>
          </cell>
          <cell r="E1730">
            <v>0.28000000000000003</v>
          </cell>
          <cell r="F1730">
            <v>10.6</v>
          </cell>
          <cell r="K1730">
            <v>45449</v>
          </cell>
        </row>
        <row r="1731">
          <cell r="A1731" t="str">
            <v>1EM/2 05:00</v>
          </cell>
          <cell r="B1731"/>
          <cell r="C1731"/>
          <cell r="D1731"/>
          <cell r="E1731">
            <v>0.27</v>
          </cell>
          <cell r="F1731">
            <v>10.63</v>
          </cell>
          <cell r="K1731">
            <v>45449</v>
          </cell>
        </row>
        <row r="1732">
          <cell r="A1732" t="str">
            <v>9/1 0-0</v>
          </cell>
          <cell r="H1732">
            <v>42778.61</v>
          </cell>
          <cell r="I1732" t="str">
            <v>01:30</v>
          </cell>
          <cell r="J1732" t="str">
            <v>03:00</v>
          </cell>
          <cell r="K1732">
            <v>45449</v>
          </cell>
        </row>
        <row r="1733">
          <cell r="A1733" t="str">
            <v>9/1 1-1</v>
          </cell>
          <cell r="B1733">
            <v>48.893410000000003</v>
          </cell>
          <cell r="C1733">
            <v>12.7517</v>
          </cell>
          <cell r="H1733">
            <v>42781.93</v>
          </cell>
          <cell r="K1733">
            <v>45449</v>
          </cell>
        </row>
        <row r="1734">
          <cell r="A1734" t="str">
            <v>9/1 1-2</v>
          </cell>
          <cell r="B1734">
            <v>27.568390000000001</v>
          </cell>
          <cell r="C1734">
            <v>6.49024</v>
          </cell>
          <cell r="K1734">
            <v>45449</v>
          </cell>
        </row>
        <row r="1735">
          <cell r="A1735" t="str">
            <v>8/2 12-1</v>
          </cell>
          <cell r="B1735">
            <v>44.538159999999998</v>
          </cell>
          <cell r="C1735">
            <v>0.96965000000000001</v>
          </cell>
          <cell r="H1735">
            <v>71382.899999999994</v>
          </cell>
          <cell r="K1735">
            <v>45449</v>
          </cell>
        </row>
        <row r="1736">
          <cell r="A1736" t="str">
            <v>8/2 12-2</v>
          </cell>
          <cell r="B1736">
            <v>21.995439999999999</v>
          </cell>
          <cell r="C1736">
            <v>0.74390000000000001</v>
          </cell>
          <cell r="K1736">
            <v>45449</v>
          </cell>
        </row>
        <row r="1737">
          <cell r="A1737" t="str">
            <v>9/3 4-1</v>
          </cell>
          <cell r="B1737">
            <v>107.803</v>
          </cell>
          <cell r="C1737">
            <v>11.1515</v>
          </cell>
          <cell r="H1737">
            <v>67464.89</v>
          </cell>
          <cell r="K1737">
            <v>45449</v>
          </cell>
        </row>
        <row r="1738">
          <cell r="A1738" t="str">
            <v>9/3 4-2</v>
          </cell>
          <cell r="B1738">
            <v>59.346060000000001</v>
          </cell>
          <cell r="C1738">
            <v>5.84687</v>
          </cell>
          <cell r="K1738">
            <v>45449</v>
          </cell>
        </row>
        <row r="1739">
          <cell r="A1739" t="str">
            <v>9/3 5-1</v>
          </cell>
          <cell r="B1739">
            <v>96.340770000000006</v>
          </cell>
          <cell r="C1739">
            <v>7.0208199999999996</v>
          </cell>
          <cell r="H1739">
            <v>67468.350000000006</v>
          </cell>
          <cell r="K1739">
            <v>45449</v>
          </cell>
        </row>
        <row r="1740">
          <cell r="A1740" t="str">
            <v>9/3 5-2</v>
          </cell>
          <cell r="B1740">
            <v>49.95608</v>
          </cell>
          <cell r="C1740">
            <v>4.3008499999999996</v>
          </cell>
          <cell r="K1740">
            <v>45449</v>
          </cell>
        </row>
        <row r="1741">
          <cell r="A1741" t="str">
            <v>NaOH/2</v>
          </cell>
          <cell r="G1741">
            <v>20</v>
          </cell>
          <cell r="K1741">
            <v>45449</v>
          </cell>
        </row>
        <row r="1742">
          <cell r="A1742" t="str">
            <v>Day</v>
          </cell>
          <cell r="B1742"/>
          <cell r="C1742" t="str">
            <v xml:space="preserve"> </v>
          </cell>
          <cell r="D1742" t="str">
            <v xml:space="preserve"> </v>
          </cell>
          <cell r="E1742"/>
          <cell r="F1742">
            <v>45449</v>
          </cell>
          <cell r="G1742" t="str">
            <v xml:space="preserve"> 2 Смена</v>
          </cell>
          <cell r="H1742"/>
          <cell r="I1742"/>
          <cell r="J1742"/>
          <cell r="K1742">
            <v>45449</v>
          </cell>
        </row>
        <row r="1743">
          <cell r="A1743" t="str">
            <v>9/1 2-1</v>
          </cell>
          <cell r="B1743">
            <v>68.275840000000002</v>
          </cell>
          <cell r="C1743">
            <v>13.78157</v>
          </cell>
          <cell r="H1743">
            <v>42785.36</v>
          </cell>
          <cell r="K1743">
            <v>45449</v>
          </cell>
        </row>
        <row r="1744">
          <cell r="A1744" t="str">
            <v>9/1 2-2</v>
          </cell>
          <cell r="B1744">
            <v>37.717300000000002</v>
          </cell>
          <cell r="C1744">
            <v>7.3372299999999999</v>
          </cell>
          <cell r="K1744">
            <v>45449</v>
          </cell>
        </row>
        <row r="1745">
          <cell r="A1745" t="str">
            <v>9/1 3-1</v>
          </cell>
          <cell r="B1745">
            <v>107.782</v>
          </cell>
          <cell r="C1745">
            <v>15.5771</v>
          </cell>
          <cell r="H1745">
            <v>42788.75</v>
          </cell>
          <cell r="K1745">
            <v>45449</v>
          </cell>
        </row>
        <row r="1746">
          <cell r="A1746" t="str">
            <v>9/1 3-2</v>
          </cell>
          <cell r="B1746">
            <v>50.036200000000001</v>
          </cell>
          <cell r="C1746">
            <v>6.9129100000000001</v>
          </cell>
          <cell r="K1746">
            <v>45449</v>
          </cell>
        </row>
        <row r="1747">
          <cell r="A1747" t="str">
            <v>9/3 6-1</v>
          </cell>
          <cell r="B1747">
            <v>84.420540000000003</v>
          </cell>
          <cell r="C1747">
            <v>4.0158300000000002</v>
          </cell>
          <cell r="H1747">
            <v>67471.73</v>
          </cell>
          <cell r="K1747">
            <v>45449</v>
          </cell>
        </row>
        <row r="1748">
          <cell r="A1748" t="str">
            <v>9/3 6-2</v>
          </cell>
          <cell r="B1748">
            <v>44.349629999999998</v>
          </cell>
          <cell r="C1748">
            <v>2.39323</v>
          </cell>
          <cell r="K1748">
            <v>45449</v>
          </cell>
        </row>
        <row r="1749">
          <cell r="A1749" t="str">
            <v>9/3 7-1</v>
          </cell>
          <cell r="B1749">
            <v>69.035619999999994</v>
          </cell>
          <cell r="C1749">
            <v>2.21787</v>
          </cell>
          <cell r="H1749">
            <v>67475.12</v>
          </cell>
          <cell r="K1749">
            <v>45449</v>
          </cell>
        </row>
        <row r="1750">
          <cell r="A1750" t="str">
            <v>9/3 7-2</v>
          </cell>
          <cell r="B1750">
            <v>39.108449999999998</v>
          </cell>
          <cell r="C1750">
            <v>1.10215</v>
          </cell>
          <cell r="K1750">
            <v>45449</v>
          </cell>
        </row>
        <row r="1751">
          <cell r="A1751" t="str">
            <v>401 07:00</v>
          </cell>
          <cell r="B1751">
            <v>0.63051999999999997</v>
          </cell>
          <cell r="E1751">
            <v>0.08</v>
          </cell>
          <cell r="F1751">
            <v>10.39</v>
          </cell>
          <cell r="K1751">
            <v>45449</v>
          </cell>
        </row>
        <row r="1752">
          <cell r="A1752" t="str">
            <v>Qa 07:00</v>
          </cell>
          <cell r="B1752">
            <v>3.9675500000000001</v>
          </cell>
          <cell r="C1752">
            <v>0.99868000000000001</v>
          </cell>
          <cell r="D1752">
            <v>0.96442000000000005</v>
          </cell>
          <cell r="K1752">
            <v>45449</v>
          </cell>
        </row>
        <row r="1753">
          <cell r="A1753" t="str">
            <v>1EM 07:00</v>
          </cell>
          <cell r="B1753">
            <v>1.9913099999999999</v>
          </cell>
          <cell r="C1753">
            <v>0.36431000000000002</v>
          </cell>
          <cell r="D1753">
            <v>34.850850000000001</v>
          </cell>
          <cell r="E1753">
            <v>0.27</v>
          </cell>
          <cell r="F1753">
            <v>10.86</v>
          </cell>
          <cell r="K1753">
            <v>45449</v>
          </cell>
        </row>
        <row r="1754">
          <cell r="A1754" t="str">
            <v>2EM 07:00</v>
          </cell>
          <cell r="B1754">
            <v>0.87680000000000002</v>
          </cell>
          <cell r="C1754">
            <v>0.27977999999999997</v>
          </cell>
          <cell r="D1754">
            <v>40.970640000000003</v>
          </cell>
          <cell r="E1754">
            <v>0.26</v>
          </cell>
          <cell r="K1754">
            <v>45449</v>
          </cell>
        </row>
        <row r="1755">
          <cell r="A1755" t="str">
            <v>3EM 07:00</v>
          </cell>
          <cell r="B1755">
            <v>0.45302999999999999</v>
          </cell>
          <cell r="C1755">
            <v>0.21340999999999999</v>
          </cell>
          <cell r="D1755">
            <v>41.183599999999998</v>
          </cell>
          <cell r="E1755">
            <v>0.25</v>
          </cell>
          <cell r="K1755">
            <v>45449</v>
          </cell>
        </row>
        <row r="1756">
          <cell r="A1756" t="str">
            <v>4EM 07:00</v>
          </cell>
          <cell r="B1756">
            <v>0.25495000000000001</v>
          </cell>
          <cell r="C1756">
            <v>0.16192999999999999</v>
          </cell>
          <cell r="D1756">
            <v>43.111989999999999</v>
          </cell>
          <cell r="E1756">
            <v>0.23</v>
          </cell>
          <cell r="K1756">
            <v>45449</v>
          </cell>
        </row>
        <row r="1757">
          <cell r="A1757" t="str">
            <v>5EM 07:00</v>
          </cell>
          <cell r="B1757">
            <v>0.12059</v>
          </cell>
          <cell r="C1757">
            <v>0.12998999999999999</v>
          </cell>
          <cell r="D1757">
            <v>34.778269999999999</v>
          </cell>
          <cell r="E1757">
            <v>0.23</v>
          </cell>
          <cell r="K1757">
            <v>45449</v>
          </cell>
        </row>
        <row r="1758">
          <cell r="A1758" t="str">
            <v>6EM 07:00</v>
          </cell>
          <cell r="B1758">
            <v>0.11454</v>
          </cell>
          <cell r="C1758">
            <v>0.11373999999999999</v>
          </cell>
          <cell r="D1758">
            <v>32.871639999999999</v>
          </cell>
          <cell r="E1758">
            <v>0.22</v>
          </cell>
          <cell r="K1758">
            <v>45449</v>
          </cell>
        </row>
        <row r="1759">
          <cell r="A1759" t="str">
            <v>7EM 07:00</v>
          </cell>
          <cell r="B1759">
            <v>0.11096</v>
          </cell>
          <cell r="C1759">
            <v>0.11011</v>
          </cell>
          <cell r="D1759">
            <v>30.56137</v>
          </cell>
          <cell r="E1759">
            <v>0.21</v>
          </cell>
          <cell r="K1759">
            <v>45449</v>
          </cell>
        </row>
        <row r="1760">
          <cell r="A1760" t="str">
            <v>8EM 07:00</v>
          </cell>
          <cell r="B1760">
            <v>0.10507</v>
          </cell>
          <cell r="C1760">
            <v>0.1027</v>
          </cell>
          <cell r="D1760">
            <v>36.831339999999997</v>
          </cell>
          <cell r="E1760">
            <v>0.2</v>
          </cell>
          <cell r="F1760">
            <v>10.3</v>
          </cell>
          <cell r="K1760">
            <v>45449</v>
          </cell>
        </row>
        <row r="1761">
          <cell r="A1761" t="str">
            <v>9EM 07:00</v>
          </cell>
          <cell r="B1761">
            <v>7.8750000000000001E-2</v>
          </cell>
          <cell r="C1761">
            <v>9.3689999999999996E-2</v>
          </cell>
          <cell r="D1761">
            <v>41.61609</v>
          </cell>
          <cell r="E1761">
            <v>0.2</v>
          </cell>
          <cell r="K1761">
            <v>45449</v>
          </cell>
        </row>
        <row r="1762">
          <cell r="A1762" t="str">
            <v>1EM/2 07:00</v>
          </cell>
          <cell r="B1762">
            <v>2.0991200000000001</v>
          </cell>
          <cell r="C1762">
            <v>0.36402000000000001</v>
          </cell>
          <cell r="D1762">
            <v>37.74174</v>
          </cell>
          <cell r="E1762">
            <v>0.24</v>
          </cell>
          <cell r="F1762">
            <v>10.73</v>
          </cell>
          <cell r="K1762">
            <v>45449</v>
          </cell>
        </row>
        <row r="1763">
          <cell r="A1763" t="str">
            <v>2EM/2 07:00</v>
          </cell>
          <cell r="B1763">
            <v>2.2393200000000002</v>
          </cell>
          <cell r="C1763">
            <v>0.40592</v>
          </cell>
          <cell r="D1763">
            <v>48.179340000000003</v>
          </cell>
          <cell r="E1763">
            <v>0.24</v>
          </cell>
          <cell r="F1763"/>
          <cell r="K1763">
            <v>45449</v>
          </cell>
        </row>
        <row r="1764">
          <cell r="A1764" t="str">
            <v>3EM/2 07:00</v>
          </cell>
          <cell r="B1764">
            <v>0.76493</v>
          </cell>
          <cell r="C1764">
            <v>0.25394</v>
          </cell>
          <cell r="D1764">
            <v>37.256590000000003</v>
          </cell>
          <cell r="E1764">
            <v>0.23</v>
          </cell>
          <cell r="F1764"/>
          <cell r="K1764">
            <v>45449</v>
          </cell>
        </row>
        <row r="1765">
          <cell r="A1765" t="str">
            <v>4EM/2 07:00</v>
          </cell>
          <cell r="B1765">
            <v>0.40566999999999998</v>
          </cell>
          <cell r="C1765">
            <v>0.18897</v>
          </cell>
          <cell r="D1765">
            <v>42.52655</v>
          </cell>
          <cell r="E1765">
            <v>0.23</v>
          </cell>
          <cell r="F1765"/>
          <cell r="K1765">
            <v>45449</v>
          </cell>
        </row>
        <row r="1766">
          <cell r="A1766" t="str">
            <v>5EM/2 07:00</v>
          </cell>
          <cell r="B1766">
            <v>0.21461</v>
          </cell>
          <cell r="C1766">
            <v>0.13388</v>
          </cell>
          <cell r="D1766">
            <v>45.205880000000001</v>
          </cell>
          <cell r="E1766">
            <v>0.21</v>
          </cell>
          <cell r="F1766"/>
          <cell r="K1766">
            <v>45449</v>
          </cell>
        </row>
        <row r="1767">
          <cell r="A1767" t="str">
            <v>6EM/2 07:00</v>
          </cell>
          <cell r="B1767">
            <v>8.7679999999999994E-2</v>
          </cell>
          <cell r="C1767">
            <v>8.4540000000000004E-2</v>
          </cell>
          <cell r="D1767">
            <v>42.053519999999999</v>
          </cell>
          <cell r="E1767">
            <v>0.19</v>
          </cell>
          <cell r="F1767"/>
          <cell r="K1767">
            <v>45449</v>
          </cell>
        </row>
        <row r="1768">
          <cell r="A1768" t="str">
            <v>7EM/2 07:00</v>
          </cell>
          <cell r="B1768">
            <v>5.9619999999999999E-2</v>
          </cell>
          <cell r="C1768">
            <v>8.2320000000000004E-2</v>
          </cell>
          <cell r="D1768">
            <v>46.385060000000003</v>
          </cell>
          <cell r="E1768">
            <v>0.19</v>
          </cell>
          <cell r="F1768"/>
          <cell r="K1768">
            <v>45449</v>
          </cell>
        </row>
        <row r="1769">
          <cell r="A1769" t="str">
            <v>8EM/2 07:00</v>
          </cell>
          <cell r="B1769">
            <v>4.5609999999999998E-2</v>
          </cell>
          <cell r="C1769">
            <v>7.5609999999999997E-2</v>
          </cell>
          <cell r="D1769">
            <v>34.749310000000001</v>
          </cell>
          <cell r="E1769">
            <v>0.18</v>
          </cell>
          <cell r="F1769">
            <v>10.220000000000001</v>
          </cell>
          <cell r="K1769">
            <v>45449</v>
          </cell>
        </row>
        <row r="1770">
          <cell r="A1770" t="str">
            <v>9EM/2 07:00</v>
          </cell>
          <cell r="B1770">
            <v>4.5560000000000003E-2</v>
          </cell>
          <cell r="C1770">
            <v>6.9680000000000006E-2</v>
          </cell>
          <cell r="D1770">
            <v>38.738370000000003</v>
          </cell>
          <cell r="E1770">
            <v>0.18</v>
          </cell>
          <cell r="F1770"/>
          <cell r="K1770">
            <v>45449</v>
          </cell>
        </row>
        <row r="1771">
          <cell r="A1771" t="str">
            <v>St 07:00</v>
          </cell>
          <cell r="B1771">
            <v>4.9899699999999996</v>
          </cell>
          <cell r="C1771">
            <v>2.0445799999999998</v>
          </cell>
          <cell r="D1771">
            <v>2.0108299999999999</v>
          </cell>
          <cell r="K1771">
            <v>45449</v>
          </cell>
        </row>
        <row r="1772">
          <cell r="A1772" t="str">
            <v>9/1 4-1</v>
          </cell>
          <cell r="B1772">
            <v>78.876199999999997</v>
          </cell>
          <cell r="C1772">
            <v>8.0320099999999996</v>
          </cell>
          <cell r="H1772">
            <v>42792.37</v>
          </cell>
          <cell r="K1772">
            <v>45449</v>
          </cell>
        </row>
        <row r="1773">
          <cell r="A1773" t="str">
            <v>9/1 4-2</v>
          </cell>
          <cell r="B1773">
            <v>44.46781</v>
          </cell>
          <cell r="C1773">
            <v>4.6959200000000001</v>
          </cell>
          <cell r="K1773">
            <v>45449</v>
          </cell>
        </row>
        <row r="1774">
          <cell r="A1774" t="str">
            <v>9/1 5-1</v>
          </cell>
          <cell r="B1774">
            <v>96.396709999999999</v>
          </cell>
          <cell r="C1774">
            <v>6.6422699999999999</v>
          </cell>
          <cell r="H1774">
            <v>42795.7</v>
          </cell>
          <cell r="K1774">
            <v>45449</v>
          </cell>
        </row>
        <row r="1775">
          <cell r="A1775" t="str">
            <v>9/1 5-2</v>
          </cell>
          <cell r="B1775">
            <v>40.80283</v>
          </cell>
          <cell r="C1775">
            <v>3.1921400000000002</v>
          </cell>
          <cell r="K1775">
            <v>45449</v>
          </cell>
        </row>
        <row r="1776">
          <cell r="A1776" t="str">
            <v>9/2 0-0</v>
          </cell>
          <cell r="H1776">
            <v>71390.649999999994</v>
          </cell>
          <cell r="I1776" t="str">
            <v>04:40</v>
          </cell>
          <cell r="J1776" t="str">
            <v>06:00</v>
          </cell>
          <cell r="K1776">
            <v>45449</v>
          </cell>
        </row>
        <row r="1777">
          <cell r="A1777" t="str">
            <v>9/2 1-1</v>
          </cell>
          <cell r="B1777">
            <v>83.491230000000002</v>
          </cell>
          <cell r="C1777">
            <v>23.346550000000001</v>
          </cell>
          <cell r="H1777">
            <v>71394.44</v>
          </cell>
          <cell r="K1777">
            <v>45449</v>
          </cell>
        </row>
        <row r="1778">
          <cell r="A1778" t="str">
            <v>9/2 1-2</v>
          </cell>
          <cell r="B1778">
            <v>53.020710000000001</v>
          </cell>
          <cell r="C1778">
            <v>14.307090000000001</v>
          </cell>
          <cell r="K1778">
            <v>45449</v>
          </cell>
        </row>
        <row r="1779">
          <cell r="A1779" t="str">
            <v>9/2 2-1</v>
          </cell>
          <cell r="B1779">
            <v>80.807850000000002</v>
          </cell>
          <cell r="C1779">
            <v>20.320360000000001</v>
          </cell>
          <cell r="H1779">
            <v>71398.06</v>
          </cell>
          <cell r="K1779">
            <v>45449</v>
          </cell>
        </row>
        <row r="1780">
          <cell r="A1780" t="str">
            <v>9/2 2-2</v>
          </cell>
          <cell r="B1780">
            <v>58.627789999999997</v>
          </cell>
          <cell r="C1780">
            <v>13.4123</v>
          </cell>
          <cell r="K1780">
            <v>45449</v>
          </cell>
        </row>
        <row r="1781">
          <cell r="A1781" t="str">
            <v>9/3 8-1</v>
          </cell>
          <cell r="B1781">
            <v>47.40052</v>
          </cell>
          <cell r="C1781">
            <v>1.3851</v>
          </cell>
          <cell r="H1781">
            <v>67478.7</v>
          </cell>
          <cell r="K1781">
            <v>45449</v>
          </cell>
        </row>
        <row r="1782">
          <cell r="A1782" t="str">
            <v>9/3 8-2</v>
          </cell>
          <cell r="B1782">
            <v>26.819980000000001</v>
          </cell>
          <cell r="C1782">
            <v>0</v>
          </cell>
          <cell r="K1782">
            <v>45449</v>
          </cell>
        </row>
        <row r="1783">
          <cell r="A1783" t="str">
            <v>9/3 9-1</v>
          </cell>
          <cell r="B1783">
            <v>36.739550000000001</v>
          </cell>
          <cell r="C1783">
            <v>0.53895000000000004</v>
          </cell>
          <cell r="H1783">
            <v>67481.98</v>
          </cell>
          <cell r="K1783">
            <v>45449</v>
          </cell>
        </row>
        <row r="1784">
          <cell r="A1784" t="str">
            <v>9/3 9-2</v>
          </cell>
          <cell r="B1784">
            <v>17.076609999999999</v>
          </cell>
          <cell r="C1784">
            <v>0</v>
          </cell>
          <cell r="K1784">
            <v>45449</v>
          </cell>
        </row>
        <row r="1785">
          <cell r="A1785" t="str">
            <v>401 09:00</v>
          </cell>
          <cell r="B1785">
            <v>0.61070999999999998</v>
          </cell>
          <cell r="E1785">
            <v>7.0000000000000007E-2</v>
          </cell>
          <cell r="F1785">
            <v>9.89</v>
          </cell>
          <cell r="K1785">
            <v>45449</v>
          </cell>
        </row>
        <row r="1786">
          <cell r="A1786" t="str">
            <v>1EM 09:00</v>
          </cell>
          <cell r="E1786">
            <v>0.31</v>
          </cell>
          <cell r="F1786">
            <v>10.32</v>
          </cell>
          <cell r="K1786">
            <v>45449</v>
          </cell>
        </row>
        <row r="1787">
          <cell r="A1787" t="str">
            <v>1EM/2 09:00</v>
          </cell>
          <cell r="B1787"/>
          <cell r="C1787"/>
          <cell r="D1787"/>
          <cell r="E1787">
            <v>0.28999999999999998</v>
          </cell>
          <cell r="F1787">
            <v>10.3</v>
          </cell>
          <cell r="K1787">
            <v>45449</v>
          </cell>
        </row>
        <row r="1788">
          <cell r="A1788" t="str">
            <v>Проба</v>
          </cell>
          <cell r="B1788" t="str">
            <v>Au</v>
          </cell>
          <cell r="C1788" t="str">
            <v>Ag</v>
          </cell>
          <cell r="D1788" t="str">
            <v>Cu</v>
          </cell>
          <cell r="E1788" t="str">
            <v>Fe</v>
          </cell>
          <cell r="K1788">
            <v>45449</v>
          </cell>
        </row>
        <row r="1789">
          <cell r="A1789"/>
          <cell r="B1789" t="str">
            <v>г/л</v>
          </cell>
          <cell r="C1789"/>
          <cell r="D1789"/>
          <cell r="E1789" t="str">
            <v>мг/л</v>
          </cell>
          <cell r="K1789">
            <v>45449</v>
          </cell>
        </row>
        <row r="1790">
          <cell r="A1790" t="str">
            <v>ОТК</v>
          </cell>
          <cell r="B1790">
            <v>31.737500000000001</v>
          </cell>
          <cell r="C1790">
            <v>1.3157000000000001</v>
          </cell>
          <cell r="D1790">
            <v>107.042</v>
          </cell>
          <cell r="E1790">
            <v>602.82799999999997</v>
          </cell>
          <cell r="K1790">
            <v>45449</v>
          </cell>
        </row>
        <row r="1791">
          <cell r="A1791" t="str">
            <v>9/1 6-1</v>
          </cell>
          <cell r="B1791">
            <v>68.79177</v>
          </cell>
          <cell r="C1791">
            <v>1.8149900000000001</v>
          </cell>
          <cell r="H1791">
            <v>42799.08</v>
          </cell>
          <cell r="K1791">
            <v>45449</v>
          </cell>
        </row>
        <row r="1792">
          <cell r="A1792" t="str">
            <v>9/1 6-2</v>
          </cell>
          <cell r="B1792">
            <v>30.76379</v>
          </cell>
          <cell r="C1792">
            <v>1.5335399999999999</v>
          </cell>
          <cell r="K1792">
            <v>45449</v>
          </cell>
        </row>
        <row r="1793">
          <cell r="A1793" t="str">
            <v>9/1 7-1</v>
          </cell>
          <cell r="B1793">
            <v>72.482309999999998</v>
          </cell>
          <cell r="C1793">
            <v>1.4265300000000001</v>
          </cell>
          <cell r="H1793">
            <v>42802.54</v>
          </cell>
          <cell r="K1793">
            <v>45449</v>
          </cell>
        </row>
        <row r="1794">
          <cell r="A1794" t="str">
            <v>9/1 7-2</v>
          </cell>
          <cell r="B1794">
            <v>24.334240000000001</v>
          </cell>
          <cell r="C1794">
            <v>0.99202000000000001</v>
          </cell>
          <cell r="K1794">
            <v>45449</v>
          </cell>
        </row>
        <row r="1795">
          <cell r="A1795" t="str">
            <v>9/2 3-1</v>
          </cell>
          <cell r="B1795">
            <v>83.856740000000002</v>
          </cell>
          <cell r="C1795">
            <v>17.838930000000001</v>
          </cell>
          <cell r="H1795">
            <v>71401.72</v>
          </cell>
          <cell r="K1795">
            <v>45449</v>
          </cell>
        </row>
        <row r="1796">
          <cell r="A1796" t="str">
            <v>9/2 3-2</v>
          </cell>
          <cell r="B1796">
            <v>54.951779999999999</v>
          </cell>
          <cell r="C1796">
            <v>12.150919999999999</v>
          </cell>
          <cell r="K1796">
            <v>45449</v>
          </cell>
        </row>
        <row r="1797">
          <cell r="A1797" t="str">
            <v>9/2 4-1</v>
          </cell>
          <cell r="B1797">
            <v>79.493600000000001</v>
          </cell>
          <cell r="C1797">
            <v>14.114330000000001</v>
          </cell>
          <cell r="H1797">
            <v>71405.460000000006</v>
          </cell>
          <cell r="K1797">
            <v>45449</v>
          </cell>
        </row>
        <row r="1798">
          <cell r="A1798" t="str">
            <v>9/2 4-2</v>
          </cell>
          <cell r="B1798">
            <v>44.670029999999997</v>
          </cell>
          <cell r="C1798">
            <v>7.8320699999999999</v>
          </cell>
          <cell r="K1798">
            <v>45449</v>
          </cell>
        </row>
        <row r="1799">
          <cell r="A1799" t="str">
            <v>9/3 10-1</v>
          </cell>
          <cell r="B1799">
            <v>42.532769999999999</v>
          </cell>
          <cell r="C1799">
            <v>1.69529</v>
          </cell>
          <cell r="H1799">
            <v>67485.31</v>
          </cell>
          <cell r="K1799">
            <v>45449</v>
          </cell>
        </row>
        <row r="1800">
          <cell r="A1800" t="str">
            <v>9/3 10-2</v>
          </cell>
          <cell r="B1800">
            <v>20.009049999999998</v>
          </cell>
          <cell r="C1800">
            <v>0</v>
          </cell>
          <cell r="K1800">
            <v>45449</v>
          </cell>
        </row>
        <row r="1801">
          <cell r="A1801" t="str">
            <v>9/3 11-1</v>
          </cell>
          <cell r="B1801">
            <v>35.991239999999998</v>
          </cell>
          <cell r="C1801">
            <v>0.36402000000000001</v>
          </cell>
          <cell r="H1801">
            <v>67488.81</v>
          </cell>
          <cell r="K1801">
            <v>45449</v>
          </cell>
        </row>
        <row r="1802">
          <cell r="A1802" t="str">
            <v>9/3 11-2</v>
          </cell>
          <cell r="B1802">
            <v>10.948589999999999</v>
          </cell>
          <cell r="C1802">
            <v>0</v>
          </cell>
          <cell r="K1802">
            <v>45449</v>
          </cell>
        </row>
        <row r="1803">
          <cell r="A1803" t="str">
            <v>401 11:00</v>
          </cell>
          <cell r="B1803">
            <v>0.62429999999999997</v>
          </cell>
          <cell r="E1803">
            <v>7.0000000000000007E-2</v>
          </cell>
          <cell r="F1803">
            <v>10.23</v>
          </cell>
          <cell r="K1803">
            <v>45449</v>
          </cell>
        </row>
        <row r="1804">
          <cell r="A1804" t="str">
            <v>Qa 11:00</v>
          </cell>
          <cell r="B1804">
            <v>3.9679700000000002</v>
          </cell>
          <cell r="K1804">
            <v>45449</v>
          </cell>
        </row>
        <row r="1805">
          <cell r="A1805" t="str">
            <v>1EM 11:00</v>
          </cell>
          <cell r="B1805">
            <v>2.4093499999999999</v>
          </cell>
          <cell r="E1805">
            <v>0.28999999999999998</v>
          </cell>
          <cell r="F1805">
            <v>10.55</v>
          </cell>
          <cell r="K1805">
            <v>45449</v>
          </cell>
        </row>
        <row r="1806">
          <cell r="A1806" t="str">
            <v>2EM 11:00</v>
          </cell>
          <cell r="B1806">
            <v>1.37656</v>
          </cell>
          <cell r="E1806">
            <v>0.27</v>
          </cell>
          <cell r="K1806">
            <v>45449</v>
          </cell>
        </row>
        <row r="1807">
          <cell r="A1807" t="str">
            <v>3EM 11:00</v>
          </cell>
          <cell r="B1807">
            <v>0.49120000000000003</v>
          </cell>
          <cell r="E1807">
            <v>0.27</v>
          </cell>
          <cell r="K1807">
            <v>45449</v>
          </cell>
        </row>
        <row r="1808">
          <cell r="A1808" t="str">
            <v>4EM 11:00</v>
          </cell>
          <cell r="B1808">
            <v>0.26134000000000002</v>
          </cell>
          <cell r="E1808">
            <v>0.26</v>
          </cell>
          <cell r="K1808">
            <v>45449</v>
          </cell>
        </row>
        <row r="1809">
          <cell r="A1809" t="str">
            <v>5EM 11:00</v>
          </cell>
          <cell r="B1809">
            <v>0.1162</v>
          </cell>
          <cell r="E1809">
            <v>0.23</v>
          </cell>
          <cell r="K1809">
            <v>45449</v>
          </cell>
        </row>
        <row r="1810">
          <cell r="A1810" t="str">
            <v>6EM 11:00</v>
          </cell>
          <cell r="B1810">
            <v>8.6959999999999996E-2</v>
          </cell>
          <cell r="E1810">
            <v>0.22</v>
          </cell>
          <cell r="K1810">
            <v>45449</v>
          </cell>
        </row>
        <row r="1811">
          <cell r="A1811" t="str">
            <v>7EM 11:00</v>
          </cell>
          <cell r="B1811">
            <v>7.7359999999999998E-2</v>
          </cell>
          <cell r="E1811">
            <v>0.2</v>
          </cell>
          <cell r="K1811">
            <v>45449</v>
          </cell>
        </row>
        <row r="1812">
          <cell r="A1812" t="str">
            <v>8EM 11:00</v>
          </cell>
          <cell r="B1812">
            <v>7.46E-2</v>
          </cell>
          <cell r="E1812">
            <v>0.18</v>
          </cell>
          <cell r="F1812">
            <v>10.4</v>
          </cell>
          <cell r="K1812">
            <v>45449</v>
          </cell>
        </row>
        <row r="1813">
          <cell r="A1813" t="str">
            <v>9EM 11:00</v>
          </cell>
          <cell r="B1813">
            <v>5.9339999999999997E-2</v>
          </cell>
          <cell r="E1813">
            <v>0.18</v>
          </cell>
          <cell r="K1813">
            <v>45449</v>
          </cell>
        </row>
        <row r="1814">
          <cell r="A1814" t="str">
            <v>1EM/2 11:00</v>
          </cell>
          <cell r="B1814">
            <v>2.1594500000000001</v>
          </cell>
          <cell r="C1814"/>
          <cell r="D1814"/>
          <cell r="E1814">
            <v>0.28999999999999998</v>
          </cell>
          <cell r="F1814">
            <v>10.47</v>
          </cell>
          <cell r="K1814">
            <v>45449</v>
          </cell>
        </row>
        <row r="1815">
          <cell r="A1815" t="str">
            <v>2EM/2 11:00</v>
          </cell>
          <cell r="B1815">
            <v>2.2286700000000002</v>
          </cell>
          <cell r="C1815"/>
          <cell r="D1815"/>
          <cell r="E1815">
            <v>0.26</v>
          </cell>
          <cell r="F1815"/>
          <cell r="K1815">
            <v>45449</v>
          </cell>
        </row>
        <row r="1816">
          <cell r="A1816" t="str">
            <v>3EM/2 11:00</v>
          </cell>
          <cell r="B1816">
            <v>0.82259000000000004</v>
          </cell>
          <cell r="C1816"/>
          <cell r="D1816"/>
          <cell r="E1816">
            <v>0.25</v>
          </cell>
          <cell r="F1816"/>
          <cell r="K1816">
            <v>45449</v>
          </cell>
        </row>
        <row r="1817">
          <cell r="A1817" t="str">
            <v>4EM/2 11:00</v>
          </cell>
          <cell r="B1817">
            <v>0.34176000000000001</v>
          </cell>
          <cell r="C1817"/>
          <cell r="D1817"/>
          <cell r="E1817">
            <v>0.23</v>
          </cell>
          <cell r="F1817"/>
          <cell r="K1817">
            <v>45449</v>
          </cell>
        </row>
        <row r="1818">
          <cell r="A1818" t="str">
            <v>5EM/2 11:00</v>
          </cell>
          <cell r="B1818">
            <v>0.19095999999999999</v>
          </cell>
          <cell r="C1818"/>
          <cell r="D1818"/>
          <cell r="E1818">
            <v>0.22</v>
          </cell>
          <cell r="F1818"/>
          <cell r="K1818">
            <v>45449</v>
          </cell>
        </row>
        <row r="1819">
          <cell r="A1819" t="str">
            <v>6EM/2 11:00</v>
          </cell>
          <cell r="B1819">
            <v>0.11763</v>
          </cell>
          <cell r="C1819"/>
          <cell r="D1819"/>
          <cell r="E1819">
            <v>0.19</v>
          </cell>
          <cell r="F1819"/>
          <cell r="K1819">
            <v>45449</v>
          </cell>
        </row>
        <row r="1820">
          <cell r="A1820" t="str">
            <v>7EM/2 11:00</v>
          </cell>
          <cell r="B1820">
            <v>0.11364</v>
          </cell>
          <cell r="C1820"/>
          <cell r="D1820"/>
          <cell r="E1820">
            <v>0.19</v>
          </cell>
          <cell r="F1820"/>
          <cell r="K1820">
            <v>45449</v>
          </cell>
        </row>
        <row r="1821">
          <cell r="A1821" t="str">
            <v>8EM/2 11:00</v>
          </cell>
          <cell r="B1821">
            <v>6.0389999999999999E-2</v>
          </cell>
          <cell r="C1821"/>
          <cell r="D1821"/>
          <cell r="E1821">
            <v>0.17</v>
          </cell>
          <cell r="F1821">
            <v>10.31</v>
          </cell>
          <cell r="K1821">
            <v>45449</v>
          </cell>
        </row>
        <row r="1822">
          <cell r="A1822" t="str">
            <v>9EM/2 11:00</v>
          </cell>
          <cell r="B1822">
            <v>3.9129999999999998E-2</v>
          </cell>
          <cell r="C1822"/>
          <cell r="D1822"/>
          <cell r="E1822">
            <v>0.17</v>
          </cell>
          <cell r="F1822"/>
          <cell r="K1822">
            <v>45449</v>
          </cell>
        </row>
        <row r="1823">
          <cell r="A1823" t="str">
            <v>St 11:00</v>
          </cell>
          <cell r="B1823">
            <v>4.9761499999999996</v>
          </cell>
          <cell r="K1823">
            <v>45449</v>
          </cell>
        </row>
        <row r="1824">
          <cell r="A1824" t="str">
            <v>9/1 8-1</v>
          </cell>
          <cell r="B1824">
            <v>42.000320000000002</v>
          </cell>
          <cell r="C1824">
            <v>1.11975</v>
          </cell>
          <cell r="H1824">
            <v>42805.97</v>
          </cell>
          <cell r="K1824">
            <v>45449</v>
          </cell>
        </row>
        <row r="1825">
          <cell r="A1825" t="str">
            <v>9/1 8-2</v>
          </cell>
          <cell r="B1825">
            <v>18.1693</v>
          </cell>
          <cell r="C1825">
            <v>0</v>
          </cell>
          <cell r="K1825">
            <v>45449</v>
          </cell>
        </row>
        <row r="1826">
          <cell r="A1826" t="str">
            <v>9/1 9-1</v>
          </cell>
          <cell r="B1826">
            <v>39.544490000000003</v>
          </cell>
          <cell r="C1826">
            <v>5.6673</v>
          </cell>
          <cell r="H1826">
            <v>42809.32</v>
          </cell>
          <cell r="K1826">
            <v>45449</v>
          </cell>
        </row>
        <row r="1827">
          <cell r="A1827" t="str">
            <v>9/1 9-2</v>
          </cell>
          <cell r="B1827">
            <v>13.398870000000001</v>
          </cell>
          <cell r="C1827">
            <v>0.58984999999999999</v>
          </cell>
          <cell r="K1827">
            <v>45449</v>
          </cell>
        </row>
        <row r="1828">
          <cell r="A1828" t="str">
            <v>9/2 5-1</v>
          </cell>
          <cell r="B1828">
            <v>91.967439999999996</v>
          </cell>
          <cell r="C1828">
            <v>13.289199999999999</v>
          </cell>
          <cell r="H1828">
            <v>71409.070000000007</v>
          </cell>
          <cell r="K1828">
            <v>45449</v>
          </cell>
        </row>
        <row r="1829">
          <cell r="A1829" t="str">
            <v>9/2 5-2</v>
          </cell>
          <cell r="B1829">
            <v>50.234270000000002</v>
          </cell>
          <cell r="C1829">
            <v>7.5015900000000002</v>
          </cell>
          <cell r="K1829">
            <v>45449</v>
          </cell>
        </row>
        <row r="1830">
          <cell r="A1830" t="str">
            <v>9/2 6-1</v>
          </cell>
          <cell r="B1830">
            <v>117.74299999999999</v>
          </cell>
          <cell r="C1830">
            <v>19.05039</v>
          </cell>
          <cell r="H1830">
            <v>71412.63</v>
          </cell>
          <cell r="K1830">
            <v>45449</v>
          </cell>
        </row>
        <row r="1831">
          <cell r="A1831" t="str">
            <v>9/2 6-2</v>
          </cell>
          <cell r="B1831">
            <v>63.748150000000003</v>
          </cell>
          <cell r="C1831">
            <v>14.16473</v>
          </cell>
          <cell r="K1831">
            <v>45449</v>
          </cell>
        </row>
        <row r="1832">
          <cell r="A1832" t="str">
            <v>9/3 12-1</v>
          </cell>
          <cell r="B1832">
            <v>45.49662</v>
          </cell>
          <cell r="C1832">
            <v>0.72597</v>
          </cell>
          <cell r="H1832">
            <v>67492.149999999994</v>
          </cell>
          <cell r="K1832">
            <v>45449</v>
          </cell>
        </row>
        <row r="1833">
          <cell r="A1833" t="str">
            <v>9/3 12-2</v>
          </cell>
          <cell r="B1833">
            <v>9.8650800000000007</v>
          </cell>
          <cell r="C1833">
            <v>0.49187999999999998</v>
          </cell>
          <cell r="K1833">
            <v>45449</v>
          </cell>
        </row>
        <row r="1834">
          <cell r="A1834" t="str">
            <v>9/3 13-1</v>
          </cell>
          <cell r="B1834">
            <v>33.284950000000002</v>
          </cell>
          <cell r="C1834">
            <v>0.36409999999999998</v>
          </cell>
          <cell r="H1834">
            <v>67495.42</v>
          </cell>
          <cell r="J1834" t="str">
            <v>12:00</v>
          </cell>
          <cell r="K1834">
            <v>45449</v>
          </cell>
        </row>
        <row r="1835">
          <cell r="A1835" t="str">
            <v>9/3 13-2</v>
          </cell>
          <cell r="B1835">
            <v>8.9434199999999997</v>
          </cell>
          <cell r="C1835">
            <v>0</v>
          </cell>
          <cell r="K1835">
            <v>45449</v>
          </cell>
        </row>
        <row r="1836">
          <cell r="A1836" t="str">
            <v>401 13:00</v>
          </cell>
          <cell r="B1836">
            <v>0.65573999999999999</v>
          </cell>
          <cell r="E1836">
            <v>0.08</v>
          </cell>
          <cell r="F1836">
            <v>10.52</v>
          </cell>
          <cell r="K1836">
            <v>45449</v>
          </cell>
        </row>
        <row r="1837">
          <cell r="A1837" t="str">
            <v>1EM 13:00</v>
          </cell>
          <cell r="E1837">
            <v>0.32</v>
          </cell>
          <cell r="F1837">
            <v>10.54</v>
          </cell>
          <cell r="K1837">
            <v>45449</v>
          </cell>
        </row>
        <row r="1838">
          <cell r="A1838" t="str">
            <v>1EM/2 13:00</v>
          </cell>
          <cell r="B1838"/>
          <cell r="C1838"/>
          <cell r="D1838"/>
          <cell r="E1838">
            <v>0.33</v>
          </cell>
          <cell r="F1838">
            <v>10.43</v>
          </cell>
          <cell r="K1838">
            <v>45449</v>
          </cell>
        </row>
        <row r="1839">
          <cell r="A1839" t="str">
            <v>Blank</v>
          </cell>
          <cell r="B1839"/>
          <cell r="C1839">
            <v>0</v>
          </cell>
          <cell r="D1839">
            <v>0</v>
          </cell>
          <cell r="K1839">
            <v>45449</v>
          </cell>
        </row>
        <row r="1840">
          <cell r="A1840" t="str">
            <v>GBM912-6</v>
          </cell>
          <cell r="B1840"/>
          <cell r="C1840">
            <v>3.0794199999999998</v>
          </cell>
          <cell r="D1840">
            <v>273.05799999999999</v>
          </cell>
          <cell r="K1840">
            <v>45449</v>
          </cell>
        </row>
        <row r="1841">
          <cell r="A1841" t="str">
            <v>ТП-24-7549</v>
          </cell>
          <cell r="B1841"/>
          <cell r="C1841">
            <v>0.71340000000000003</v>
          </cell>
          <cell r="D1841">
            <v>100.73099999999999</v>
          </cell>
          <cell r="K1841">
            <v>45449</v>
          </cell>
        </row>
        <row r="1842">
          <cell r="A1842" t="str">
            <v>ТП-24-7550</v>
          </cell>
          <cell r="B1842"/>
          <cell r="C1842">
            <v>0.77137999999999995</v>
          </cell>
          <cell r="D1842">
            <v>96.450779999999995</v>
          </cell>
          <cell r="K1842">
            <v>45449</v>
          </cell>
        </row>
        <row r="1843">
          <cell r="A1843" t="str">
            <v>ТП-24-7551</v>
          </cell>
          <cell r="B1843"/>
          <cell r="C1843">
            <v>0.72080999999999995</v>
          </cell>
          <cell r="D1843">
            <v>107.015</v>
          </cell>
          <cell r="K1843">
            <v>45449</v>
          </cell>
        </row>
        <row r="1844">
          <cell r="A1844" t="str">
            <v>ТП-24-7552</v>
          </cell>
          <cell r="B1844"/>
          <cell r="C1844">
            <v>0.67083999999999999</v>
          </cell>
          <cell r="D1844">
            <v>94.369159999999994</v>
          </cell>
          <cell r="K1844">
            <v>45449</v>
          </cell>
        </row>
        <row r="1845">
          <cell r="A1845" t="str">
            <v>ТП-24-7553</v>
          </cell>
          <cell r="B1845"/>
          <cell r="C1845">
            <v>0.55595000000000006</v>
          </cell>
          <cell r="D1845">
            <v>96.898359999999997</v>
          </cell>
          <cell r="K1845">
            <v>45449</v>
          </cell>
        </row>
        <row r="1846">
          <cell r="A1846" t="str">
            <v>ТП-24-7554</v>
          </cell>
          <cell r="B1846"/>
          <cell r="C1846">
            <v>0.40277000000000002</v>
          </cell>
          <cell r="D1846">
            <v>98.553110000000004</v>
          </cell>
          <cell r="K1846">
            <v>45449</v>
          </cell>
        </row>
        <row r="1847">
          <cell r="A1847" t="str">
            <v>ТП-24-7555</v>
          </cell>
          <cell r="B1847"/>
          <cell r="C1847">
            <v>0.54264999999999997</v>
          </cell>
          <cell r="D1847">
            <v>80.50591</v>
          </cell>
          <cell r="K1847">
            <v>45449</v>
          </cell>
        </row>
        <row r="1848">
          <cell r="A1848" t="str">
            <v>ТП-24-7556</v>
          </cell>
          <cell r="B1848"/>
          <cell r="C1848">
            <v>0.56667999999999996</v>
          </cell>
          <cell r="D1848">
            <v>74.690790000000007</v>
          </cell>
          <cell r="K1848">
            <v>45449</v>
          </cell>
        </row>
        <row r="1849">
          <cell r="A1849" t="str">
            <v>ТП-24-7557</v>
          </cell>
          <cell r="B1849"/>
          <cell r="C1849">
            <v>0.52827999999999997</v>
          </cell>
          <cell r="D1849">
            <v>77.696020000000004</v>
          </cell>
          <cell r="K1849">
            <v>45449</v>
          </cell>
        </row>
        <row r="1850">
          <cell r="A1850" t="str">
            <v>Проба</v>
          </cell>
          <cell r="B1850" t="str">
            <v>Au</v>
          </cell>
          <cell r="C1850" t="str">
            <v>Ag</v>
          </cell>
          <cell r="D1850" t="str">
            <v>Cu</v>
          </cell>
          <cell r="E1850" t="str">
            <v>Fe</v>
          </cell>
          <cell r="F1850"/>
          <cell r="K1850">
            <v>45449</v>
          </cell>
        </row>
        <row r="1851">
          <cell r="A1851"/>
          <cell r="B1851" t="str">
            <v>мг/л</v>
          </cell>
          <cell r="C1851"/>
          <cell r="D1851"/>
          <cell r="E1851"/>
          <cell r="F1851"/>
          <cell r="K1851">
            <v>45449</v>
          </cell>
        </row>
        <row r="1852">
          <cell r="A1852" t="str">
            <v>ОТК.1o</v>
          </cell>
          <cell r="B1852">
            <v>23247.8</v>
          </cell>
          <cell r="C1852">
            <v>1129.3699999999999</v>
          </cell>
          <cell r="D1852">
            <v>120449</v>
          </cell>
          <cell r="E1852">
            <v>16.363</v>
          </cell>
          <cell r="F1852"/>
          <cell r="K1852">
            <v>45449</v>
          </cell>
        </row>
        <row r="1853">
          <cell r="A1853" t="str">
            <v>ОТК.1п</v>
          </cell>
          <cell r="B1853">
            <v>578.72699999999998</v>
          </cell>
          <cell r="C1853">
            <v>4.4090999999999996</v>
          </cell>
          <cell r="D1853">
            <v>3291.39</v>
          </cell>
          <cell r="E1853">
            <v>25.953119999999998</v>
          </cell>
          <cell r="F1853"/>
          <cell r="K1853">
            <v>45449</v>
          </cell>
        </row>
        <row r="1854">
          <cell r="A1854" t="str">
            <v>ОТК.2п</v>
          </cell>
          <cell r="B1854">
            <v>2846.38</v>
          </cell>
          <cell r="C1854">
            <v>1.04488</v>
          </cell>
          <cell r="D1854">
            <v>27692.7</v>
          </cell>
          <cell r="E1854">
            <v>42.230759999999997</v>
          </cell>
          <cell r="F1854"/>
          <cell r="K1854">
            <v>45449</v>
          </cell>
        </row>
        <row r="1855">
          <cell r="A1855" t="str">
            <v>NaOH/3</v>
          </cell>
          <cell r="B1855"/>
          <cell r="C1855"/>
          <cell r="D1855"/>
          <cell r="E1855"/>
          <cell r="G1855">
            <v>20</v>
          </cell>
          <cell r="K1855">
            <v>45449</v>
          </cell>
        </row>
        <row r="1856">
          <cell r="A1856" t="str">
            <v>9/1 10-1</v>
          </cell>
          <cell r="B1856">
            <v>29.46875</v>
          </cell>
          <cell r="C1856">
            <v>0.48182999999999998</v>
          </cell>
          <cell r="H1856">
            <v>42812.77</v>
          </cell>
          <cell r="K1856">
            <v>45449</v>
          </cell>
        </row>
        <row r="1857">
          <cell r="A1857" t="str">
            <v>9/1 10-2</v>
          </cell>
          <cell r="B1857">
            <v>7.8567200000000001</v>
          </cell>
          <cell r="C1857">
            <v>0</v>
          </cell>
          <cell r="K1857">
            <v>45449</v>
          </cell>
        </row>
        <row r="1858">
          <cell r="A1858" t="str">
            <v>9/1 11-1</v>
          </cell>
          <cell r="B1858">
            <v>27.2789</v>
          </cell>
          <cell r="C1858">
            <v>4.7258599999999999</v>
          </cell>
          <cell r="H1858">
            <v>42816.27</v>
          </cell>
          <cell r="K1858">
            <v>45449</v>
          </cell>
        </row>
        <row r="1859">
          <cell r="A1859" t="str">
            <v>9/1 11-2</v>
          </cell>
          <cell r="B1859">
            <v>6.7328700000000001</v>
          </cell>
          <cell r="C1859">
            <v>0.14354</v>
          </cell>
          <cell r="K1859">
            <v>45449</v>
          </cell>
        </row>
        <row r="1860">
          <cell r="A1860" t="str">
            <v>9/2 7-1</v>
          </cell>
          <cell r="B1860">
            <v>72.295519999999996</v>
          </cell>
          <cell r="C1860">
            <v>7.5830200000000003</v>
          </cell>
          <cell r="H1860">
            <v>71416.36</v>
          </cell>
          <cell r="K1860">
            <v>45449</v>
          </cell>
        </row>
        <row r="1861">
          <cell r="A1861" t="str">
            <v>9/2 7-2</v>
          </cell>
          <cell r="B1861">
            <v>38.37547</v>
          </cell>
          <cell r="C1861">
            <v>3.8956200000000001</v>
          </cell>
          <cell r="K1861">
            <v>45449</v>
          </cell>
        </row>
        <row r="1862">
          <cell r="A1862" t="str">
            <v>9/2 8-1</v>
          </cell>
          <cell r="B1862">
            <v>53.83464</v>
          </cell>
          <cell r="C1862">
            <v>4.4229599999999998</v>
          </cell>
          <cell r="H1862">
            <v>71420.160000000003</v>
          </cell>
          <cell r="K1862">
            <v>45449</v>
          </cell>
        </row>
        <row r="1863">
          <cell r="A1863" t="str">
            <v>9/2 8-2</v>
          </cell>
          <cell r="B1863">
            <v>32.7727</v>
          </cell>
          <cell r="C1863">
            <v>2.74213</v>
          </cell>
          <cell r="K1863">
            <v>45449</v>
          </cell>
        </row>
        <row r="1864">
          <cell r="A1864" t="str">
            <v>401 15:00</v>
          </cell>
          <cell r="B1864">
            <v>0.68979999999999997</v>
          </cell>
          <cell r="E1864">
            <v>0.09</v>
          </cell>
          <cell r="F1864">
            <v>10.26</v>
          </cell>
          <cell r="K1864">
            <v>45449</v>
          </cell>
        </row>
        <row r="1865">
          <cell r="A1865" t="str">
            <v>Qa 15:00</v>
          </cell>
          <cell r="B1865">
            <v>4.0175900000000002</v>
          </cell>
          <cell r="K1865">
            <v>45449</v>
          </cell>
        </row>
        <row r="1866">
          <cell r="A1866" t="str">
            <v>1EM 15:00</v>
          </cell>
          <cell r="B1866">
            <v>2.1607599999999998</v>
          </cell>
          <cell r="E1866">
            <v>0.34</v>
          </cell>
          <cell r="F1866">
            <v>10.76</v>
          </cell>
          <cell r="K1866">
            <v>45449</v>
          </cell>
        </row>
        <row r="1867">
          <cell r="A1867" t="str">
            <v>2EM 15:00</v>
          </cell>
          <cell r="B1867">
            <v>1.1262000000000001</v>
          </cell>
          <cell r="E1867">
            <v>0.3</v>
          </cell>
          <cell r="K1867">
            <v>45449</v>
          </cell>
        </row>
        <row r="1868">
          <cell r="A1868" t="str">
            <v>3EM 15:00</v>
          </cell>
          <cell r="B1868">
            <v>0.56982999999999995</v>
          </cell>
          <cell r="E1868">
            <v>0.28000000000000003</v>
          </cell>
          <cell r="K1868">
            <v>45449</v>
          </cell>
        </row>
        <row r="1869">
          <cell r="A1869" t="str">
            <v>4EM 15:00</v>
          </cell>
          <cell r="B1869">
            <v>0.29973</v>
          </cell>
          <cell r="E1869">
            <v>0.27</v>
          </cell>
          <cell r="K1869">
            <v>45449</v>
          </cell>
        </row>
        <row r="1870">
          <cell r="A1870" t="str">
            <v>5EM 15:00</v>
          </cell>
          <cell r="B1870">
            <v>0.13621</v>
          </cell>
          <cell r="E1870">
            <v>0.25</v>
          </cell>
          <cell r="K1870">
            <v>45449</v>
          </cell>
        </row>
        <row r="1871">
          <cell r="A1871" t="str">
            <v>6EM 15:00</v>
          </cell>
          <cell r="B1871">
            <v>0.10052999999999999</v>
          </cell>
          <cell r="E1871">
            <v>0.24</v>
          </cell>
          <cell r="K1871">
            <v>45449</v>
          </cell>
        </row>
        <row r="1872">
          <cell r="A1872" t="str">
            <v>7EM 15:00</v>
          </cell>
          <cell r="B1872">
            <v>9.6699999999999994E-2</v>
          </cell>
          <cell r="E1872">
            <v>0.24</v>
          </cell>
          <cell r="K1872">
            <v>45449</v>
          </cell>
        </row>
        <row r="1873">
          <cell r="A1873" t="str">
            <v>8EM 15:00</v>
          </cell>
          <cell r="B1873">
            <v>8.4529999999999994E-2</v>
          </cell>
          <cell r="E1873">
            <v>0.22</v>
          </cell>
          <cell r="F1873">
            <v>10.43</v>
          </cell>
          <cell r="K1873">
            <v>45449</v>
          </cell>
        </row>
        <row r="1874">
          <cell r="A1874" t="str">
            <v>9EM 15:00</v>
          </cell>
          <cell r="B1874">
            <v>5.79E-2</v>
          </cell>
          <cell r="E1874">
            <v>0.22</v>
          </cell>
          <cell r="K1874">
            <v>45449</v>
          </cell>
        </row>
        <row r="1875">
          <cell r="A1875" t="str">
            <v>1EM/2 15:00</v>
          </cell>
          <cell r="B1875">
            <v>2.2090900000000002</v>
          </cell>
          <cell r="C1875"/>
          <cell r="D1875"/>
          <cell r="E1875">
            <v>0.37</v>
          </cell>
          <cell r="F1875">
            <v>10.63</v>
          </cell>
          <cell r="K1875">
            <v>45449</v>
          </cell>
        </row>
        <row r="1876">
          <cell r="A1876" t="str">
            <v>2EM/2 15:00</v>
          </cell>
          <cell r="B1876">
            <v>2.28437</v>
          </cell>
          <cell r="C1876"/>
          <cell r="D1876"/>
          <cell r="E1876">
            <v>0.33</v>
          </cell>
          <cell r="F1876"/>
          <cell r="K1876">
            <v>45449</v>
          </cell>
        </row>
        <row r="1877">
          <cell r="A1877" t="str">
            <v>3EM/2 15:00</v>
          </cell>
          <cell r="B1877">
            <v>0.82594999999999996</v>
          </cell>
          <cell r="C1877"/>
          <cell r="D1877"/>
          <cell r="E1877">
            <v>0.3</v>
          </cell>
          <cell r="F1877"/>
          <cell r="K1877">
            <v>45449</v>
          </cell>
        </row>
        <row r="1878">
          <cell r="A1878" t="str">
            <v>4EM/2 15:00</v>
          </cell>
          <cell r="B1878">
            <v>0.41693000000000002</v>
          </cell>
          <cell r="C1878"/>
          <cell r="D1878"/>
          <cell r="E1878">
            <v>0.28000000000000003</v>
          </cell>
          <cell r="F1878"/>
          <cell r="K1878">
            <v>45449</v>
          </cell>
        </row>
        <row r="1879">
          <cell r="A1879" t="str">
            <v>5EM/2 15:00</v>
          </cell>
          <cell r="B1879">
            <v>0.16553000000000001</v>
          </cell>
          <cell r="C1879"/>
          <cell r="D1879"/>
          <cell r="E1879">
            <v>0.26</v>
          </cell>
          <cell r="F1879"/>
          <cell r="K1879">
            <v>45449</v>
          </cell>
        </row>
        <row r="1880">
          <cell r="A1880" t="str">
            <v>6EM/2 15:00</v>
          </cell>
          <cell r="B1880">
            <v>0.14022999999999999</v>
          </cell>
          <cell r="C1880"/>
          <cell r="D1880"/>
          <cell r="E1880">
            <v>0.25</v>
          </cell>
          <cell r="F1880"/>
          <cell r="K1880">
            <v>45449</v>
          </cell>
        </row>
        <row r="1881">
          <cell r="A1881" t="str">
            <v>7EM/2 15:00</v>
          </cell>
          <cell r="B1881">
            <v>0.1249</v>
          </cell>
          <cell r="C1881"/>
          <cell r="D1881"/>
          <cell r="E1881">
            <v>0.24</v>
          </cell>
          <cell r="F1881"/>
          <cell r="K1881">
            <v>45449</v>
          </cell>
        </row>
        <row r="1882">
          <cell r="A1882" t="str">
            <v>8EM/2 15:00</v>
          </cell>
          <cell r="B1882">
            <v>5.8779999999999999E-2</v>
          </cell>
          <cell r="C1882"/>
          <cell r="D1882"/>
          <cell r="E1882">
            <v>0.23</v>
          </cell>
          <cell r="F1882">
            <v>10.31</v>
          </cell>
          <cell r="K1882">
            <v>45449</v>
          </cell>
        </row>
        <row r="1883">
          <cell r="A1883" t="str">
            <v>9EM/2 15:00</v>
          </cell>
          <cell r="B1883">
            <v>5.2690000000000001E-2</v>
          </cell>
          <cell r="C1883"/>
          <cell r="D1883"/>
          <cell r="E1883">
            <v>0.23</v>
          </cell>
          <cell r="F1883"/>
          <cell r="K1883">
            <v>45449</v>
          </cell>
        </row>
        <row r="1884">
          <cell r="A1884" t="str">
            <v>St 15:00</v>
          </cell>
          <cell r="B1884">
            <v>4.9948800000000002</v>
          </cell>
          <cell r="K1884">
            <v>45449</v>
          </cell>
        </row>
        <row r="1885">
          <cell r="A1885" t="str">
            <v>NaOH/1</v>
          </cell>
          <cell r="G1885">
            <v>23</v>
          </cell>
          <cell r="K1885">
            <v>45449</v>
          </cell>
        </row>
        <row r="1886">
          <cell r="A1886" t="str">
            <v>9/1 12-1</v>
          </cell>
          <cell r="B1886">
            <v>19.738029999999998</v>
          </cell>
          <cell r="C1886">
            <v>0.27587</v>
          </cell>
          <cell r="H1886">
            <v>42819.6</v>
          </cell>
          <cell r="J1886" t="str">
            <v>15:00</v>
          </cell>
          <cell r="K1886">
            <v>45449</v>
          </cell>
        </row>
        <row r="1887">
          <cell r="A1887" t="str">
            <v>9/1 12-2</v>
          </cell>
          <cell r="B1887">
            <v>5.7137799999999999</v>
          </cell>
          <cell r="C1887">
            <v>0</v>
          </cell>
          <cell r="K1887">
            <v>45449</v>
          </cell>
        </row>
        <row r="1888">
          <cell r="A1888" t="str">
            <v>9/2 9-1</v>
          </cell>
          <cell r="B1888">
            <v>64.177760000000006</v>
          </cell>
          <cell r="C1888">
            <v>4.5413500000000004</v>
          </cell>
          <cell r="H1888">
            <v>71423.789999999994</v>
          </cell>
          <cell r="K1888">
            <v>45449</v>
          </cell>
        </row>
        <row r="1889">
          <cell r="A1889" t="str">
            <v>9/2 9-2</v>
          </cell>
          <cell r="B1889">
            <v>38.145269999999996</v>
          </cell>
          <cell r="C1889">
            <v>3.5358499999999999</v>
          </cell>
          <cell r="K1889">
            <v>45449</v>
          </cell>
        </row>
        <row r="1890">
          <cell r="A1890" t="str">
            <v>9/2 10-1</v>
          </cell>
          <cell r="B1890">
            <v>51.978700000000003</v>
          </cell>
          <cell r="C1890">
            <v>2.5158499999999999</v>
          </cell>
          <cell r="H1890">
            <v>71427.44</v>
          </cell>
          <cell r="K1890">
            <v>45449</v>
          </cell>
        </row>
        <row r="1891">
          <cell r="A1891" t="str">
            <v>9/2 10-2</v>
          </cell>
          <cell r="B1891">
            <v>24.511430000000001</v>
          </cell>
          <cell r="C1891">
            <v>0.86216000000000004</v>
          </cell>
          <cell r="K1891">
            <v>45449</v>
          </cell>
        </row>
        <row r="1892">
          <cell r="A1892" t="str">
            <v>10/3 0-0</v>
          </cell>
          <cell r="H1892">
            <v>67502.8</v>
          </cell>
          <cell r="I1892" t="str">
            <v>13:45</v>
          </cell>
          <cell r="J1892" t="str">
            <v>15:00</v>
          </cell>
          <cell r="K1892">
            <v>45449</v>
          </cell>
        </row>
        <row r="1893">
          <cell r="A1893" t="str">
            <v>10/3 1-1</v>
          </cell>
          <cell r="B1893">
            <v>83.606129999999993</v>
          </cell>
          <cell r="C1893">
            <v>33.063969999999998</v>
          </cell>
          <cell r="H1893">
            <v>67506.22</v>
          </cell>
          <cell r="K1893">
            <v>45449</v>
          </cell>
        </row>
        <row r="1894">
          <cell r="A1894" t="str">
            <v>10/3 1-2</v>
          </cell>
          <cell r="B1894">
            <v>46.331670000000003</v>
          </cell>
          <cell r="C1894">
            <v>13.96668</v>
          </cell>
          <cell r="K1894">
            <v>45449</v>
          </cell>
        </row>
        <row r="1895">
          <cell r="A1895" t="str">
            <v>401 17:00</v>
          </cell>
          <cell r="B1895">
            <v>0.73521999999999998</v>
          </cell>
          <cell r="E1895">
            <v>0.08</v>
          </cell>
          <cell r="F1895">
            <v>10.23</v>
          </cell>
          <cell r="K1895">
            <v>45449</v>
          </cell>
        </row>
        <row r="1896">
          <cell r="A1896" t="str">
            <v>1EM 17:00</v>
          </cell>
          <cell r="E1896">
            <v>0.32</v>
          </cell>
          <cell r="F1896">
            <v>10.6</v>
          </cell>
          <cell r="K1896">
            <v>45449</v>
          </cell>
        </row>
        <row r="1897">
          <cell r="A1897" t="str">
            <v>1EM/2 17:00</v>
          </cell>
          <cell r="B1897"/>
          <cell r="C1897"/>
          <cell r="D1897"/>
          <cell r="E1897">
            <v>0.36</v>
          </cell>
          <cell r="F1897">
            <v>10.67</v>
          </cell>
          <cell r="K1897">
            <v>45449</v>
          </cell>
        </row>
        <row r="1898">
          <cell r="A1898" t="str">
            <v>ТП-24-7583</v>
          </cell>
          <cell r="B1898"/>
          <cell r="C1898"/>
          <cell r="D1898"/>
          <cell r="E1898">
            <v>4</v>
          </cell>
          <cell r="K1898">
            <v>45449</v>
          </cell>
        </row>
        <row r="1899">
          <cell r="A1899" t="str">
            <v>ТП-24-7584</v>
          </cell>
          <cell r="B1899">
            <v>0.86895</v>
          </cell>
          <cell r="D1899">
            <v>35.304479999999998</v>
          </cell>
          <cell r="K1899">
            <v>45449</v>
          </cell>
        </row>
        <row r="1900">
          <cell r="A1900" t="str">
            <v>ТП-24-7585</v>
          </cell>
          <cell r="B1900">
            <v>0.89681</v>
          </cell>
          <cell r="D1900">
            <v>40.832509999999999</v>
          </cell>
          <cell r="K1900">
            <v>45449</v>
          </cell>
        </row>
        <row r="1901">
          <cell r="A1901" t="str">
            <v>ТП-24-7586</v>
          </cell>
          <cell r="B1901">
            <v>3.6819999999999999E-2</v>
          </cell>
          <cell r="D1901">
            <v>52.132489999999997</v>
          </cell>
          <cell r="K1901">
            <v>45449</v>
          </cell>
        </row>
        <row r="1902">
          <cell r="A1902" t="str">
            <v>ТП-24-7587</v>
          </cell>
          <cell r="B1902">
            <v>5.466E-2</v>
          </cell>
          <cell r="D1902">
            <v>46.557119999999998</v>
          </cell>
          <cell r="K1902">
            <v>45449</v>
          </cell>
        </row>
        <row r="1903">
          <cell r="A1903" t="str">
            <v>Night</v>
          </cell>
          <cell r="B1903"/>
          <cell r="C1903" t="str">
            <v xml:space="preserve"> </v>
          </cell>
          <cell r="D1903" t="str">
            <v xml:space="preserve"> </v>
          </cell>
          <cell r="E1903"/>
          <cell r="F1903">
            <v>45450</v>
          </cell>
          <cell r="G1903" t="str">
            <v xml:space="preserve"> 1 Смена</v>
          </cell>
          <cell r="H1903"/>
          <cell r="I1903"/>
          <cell r="J1903"/>
          <cell r="K1903">
            <v>45450</v>
          </cell>
        </row>
        <row r="1904">
          <cell r="A1904" t="str">
            <v>9/2 11-1</v>
          </cell>
          <cell r="B1904">
            <v>49.471290000000003</v>
          </cell>
          <cell r="C1904">
            <v>7.2071199999999997</v>
          </cell>
          <cell r="H1904">
            <v>71431.44</v>
          </cell>
          <cell r="K1904">
            <v>45450</v>
          </cell>
        </row>
        <row r="1905">
          <cell r="A1905" t="str">
            <v>9/2 11-2</v>
          </cell>
          <cell r="B1905">
            <v>22.20383</v>
          </cell>
          <cell r="C1905">
            <v>0.39099</v>
          </cell>
          <cell r="K1905">
            <v>45450</v>
          </cell>
        </row>
        <row r="1906">
          <cell r="A1906" t="str">
            <v>9/2 12-1</v>
          </cell>
          <cell r="B1906">
            <v>24.546700000000001</v>
          </cell>
          <cell r="C1906">
            <v>6.61883</v>
          </cell>
          <cell r="H1906">
            <v>71435.03</v>
          </cell>
          <cell r="K1906">
            <v>45450</v>
          </cell>
        </row>
        <row r="1907">
          <cell r="A1907" t="str">
            <v>9/2 12-2</v>
          </cell>
          <cell r="B1907">
            <v>20.15936</v>
          </cell>
          <cell r="C1907">
            <v>0.37870999999999999</v>
          </cell>
          <cell r="K1907">
            <v>45450</v>
          </cell>
        </row>
        <row r="1908">
          <cell r="A1908" t="str">
            <v>10/3 2-1</v>
          </cell>
          <cell r="B1908">
            <v>107.976</v>
          </cell>
          <cell r="C1908">
            <v>19.377020000000002</v>
          </cell>
          <cell r="H1908">
            <v>67507.179999999993</v>
          </cell>
          <cell r="K1908">
            <v>45450</v>
          </cell>
        </row>
        <row r="1909">
          <cell r="A1909" t="str">
            <v>10/3 2-2</v>
          </cell>
          <cell r="B1909">
            <v>58.542560000000002</v>
          </cell>
          <cell r="C1909">
            <v>17.22861</v>
          </cell>
          <cell r="K1909">
            <v>45450</v>
          </cell>
        </row>
        <row r="1910">
          <cell r="A1910" t="str">
            <v>10/3 3-1</v>
          </cell>
          <cell r="B1910">
            <v>48.290930000000003</v>
          </cell>
          <cell r="C1910">
            <v>3.1919200000000001</v>
          </cell>
          <cell r="H1910">
            <v>67510.070000000007</v>
          </cell>
          <cell r="K1910">
            <v>45450</v>
          </cell>
        </row>
        <row r="1911">
          <cell r="A1911" t="str">
            <v>10/3 3-2</v>
          </cell>
          <cell r="B1911">
            <v>26.711639999999999</v>
          </cell>
          <cell r="C1911">
            <v>1.3145899999999999</v>
          </cell>
          <cell r="K1911">
            <v>45450</v>
          </cell>
        </row>
        <row r="1912">
          <cell r="A1912" t="str">
            <v>401 19:00</v>
          </cell>
          <cell r="B1912">
            <v>0.72085999999999995</v>
          </cell>
          <cell r="C1912"/>
          <cell r="D1912"/>
          <cell r="E1912">
            <v>0.09</v>
          </cell>
          <cell r="F1912">
            <v>10.25</v>
          </cell>
          <cell r="K1912">
            <v>45450</v>
          </cell>
        </row>
        <row r="1913">
          <cell r="A1913" t="str">
            <v>Qa 19:00</v>
          </cell>
          <cell r="B1913">
            <v>3.9858600000000002</v>
          </cell>
          <cell r="C1913">
            <v>0.96797</v>
          </cell>
          <cell r="D1913">
            <v>0.99534</v>
          </cell>
          <cell r="K1913">
            <v>45450</v>
          </cell>
        </row>
        <row r="1914">
          <cell r="A1914" t="str">
            <v>1EM 19:00</v>
          </cell>
          <cell r="B1914">
            <v>2.19876</v>
          </cell>
          <cell r="C1914">
            <v>0.35386000000000001</v>
          </cell>
          <cell r="D1914">
            <v>54.181910000000002</v>
          </cell>
          <cell r="E1914">
            <v>0.32</v>
          </cell>
          <cell r="F1914">
            <v>10.5</v>
          </cell>
          <cell r="K1914">
            <v>45450</v>
          </cell>
        </row>
        <row r="1915">
          <cell r="A1915" t="str">
            <v>2EM 19:00</v>
          </cell>
          <cell r="B1915">
            <v>1.4297299999999999</v>
          </cell>
          <cell r="C1915">
            <v>0.32596000000000003</v>
          </cell>
          <cell r="D1915">
            <v>53.019730000000003</v>
          </cell>
          <cell r="E1915">
            <v>0.3</v>
          </cell>
          <cell r="K1915">
            <v>45450</v>
          </cell>
        </row>
        <row r="1916">
          <cell r="A1916" t="str">
            <v>3EM 19:00</v>
          </cell>
          <cell r="B1916">
            <v>0.79240999999999995</v>
          </cell>
          <cell r="C1916">
            <v>0.25975999999999999</v>
          </cell>
          <cell r="D1916">
            <v>55.2361</v>
          </cell>
          <cell r="E1916">
            <v>0.28000000000000003</v>
          </cell>
          <cell r="K1916">
            <v>45450</v>
          </cell>
        </row>
        <row r="1917">
          <cell r="A1917" t="str">
            <v>4EM 19:00</v>
          </cell>
          <cell r="B1917">
            <v>0.46301999999999999</v>
          </cell>
          <cell r="C1917">
            <v>0.20960000000000001</v>
          </cell>
          <cell r="D1917">
            <v>55.124400000000001</v>
          </cell>
          <cell r="E1917">
            <v>0.25</v>
          </cell>
          <cell r="K1917">
            <v>45450</v>
          </cell>
        </row>
        <row r="1918">
          <cell r="A1918" t="str">
            <v>5EM 19:00</v>
          </cell>
          <cell r="B1918">
            <v>0.22478999999999999</v>
          </cell>
          <cell r="C1918">
            <v>0.13441</v>
          </cell>
          <cell r="D1918">
            <v>58.984999999999999</v>
          </cell>
          <cell r="E1918">
            <v>0.23</v>
          </cell>
          <cell r="K1918">
            <v>45450</v>
          </cell>
        </row>
        <row r="1919">
          <cell r="A1919" t="str">
            <v>6EM 19:00</v>
          </cell>
          <cell r="B1919">
            <v>0.13819999999999999</v>
          </cell>
          <cell r="C1919">
            <v>0.11426</v>
          </cell>
          <cell r="D1919">
            <v>57.4527</v>
          </cell>
          <cell r="E1919">
            <v>0.23</v>
          </cell>
          <cell r="K1919">
            <v>45450</v>
          </cell>
        </row>
        <row r="1920">
          <cell r="A1920" t="str">
            <v>7EM 19:00</v>
          </cell>
          <cell r="B1920">
            <v>9.7720000000000001E-2</v>
          </cell>
          <cell r="C1920">
            <v>0.10145999999999999</v>
          </cell>
          <cell r="D1920">
            <v>57.676439999999999</v>
          </cell>
          <cell r="E1920">
            <v>0.22</v>
          </cell>
          <cell r="K1920">
            <v>45450</v>
          </cell>
        </row>
        <row r="1921">
          <cell r="A1921" t="str">
            <v>8EM 19:00</v>
          </cell>
          <cell r="B1921">
            <v>6.8210000000000007E-2</v>
          </cell>
          <cell r="C1921">
            <v>8.2350000000000007E-2</v>
          </cell>
          <cell r="D1921">
            <v>52.178789999999999</v>
          </cell>
          <cell r="E1921">
            <v>0.21</v>
          </cell>
          <cell r="F1921">
            <v>10.34</v>
          </cell>
          <cell r="K1921">
            <v>45450</v>
          </cell>
        </row>
        <row r="1922">
          <cell r="A1922" t="str">
            <v>9EM 19:00</v>
          </cell>
          <cell r="B1922">
            <v>7.1669999999999998E-2</v>
          </cell>
          <cell r="C1922">
            <v>8.2479999999999998E-2</v>
          </cell>
          <cell r="D1922">
            <v>51.230539999999998</v>
          </cell>
          <cell r="E1922">
            <v>0.21</v>
          </cell>
          <cell r="K1922">
            <v>45450</v>
          </cell>
        </row>
        <row r="1923">
          <cell r="A1923" t="str">
            <v>1EM/2 19:00</v>
          </cell>
          <cell r="B1923">
            <v>2.2668300000000001</v>
          </cell>
          <cell r="C1923">
            <v>0.36758000000000002</v>
          </cell>
          <cell r="D1923">
            <v>50.806620000000002</v>
          </cell>
          <cell r="E1923">
            <v>0.34</v>
          </cell>
          <cell r="F1923">
            <v>10.56</v>
          </cell>
          <cell r="K1923">
            <v>45450</v>
          </cell>
        </row>
        <row r="1924">
          <cell r="A1924" t="str">
            <v>2EM/2 19:00</v>
          </cell>
          <cell r="B1924">
            <v>2.4485000000000001</v>
          </cell>
          <cell r="C1924">
            <v>0.42555999999999999</v>
          </cell>
          <cell r="D1924">
            <v>53.119019999999999</v>
          </cell>
          <cell r="E1924">
            <v>0.32</v>
          </cell>
          <cell r="F1924"/>
          <cell r="K1924">
            <v>45450</v>
          </cell>
        </row>
        <row r="1925">
          <cell r="A1925" t="str">
            <v>3EM/2 19:00</v>
          </cell>
          <cell r="B1925">
            <v>1.11311</v>
          </cell>
          <cell r="C1925">
            <v>0.29960999999999999</v>
          </cell>
          <cell r="D1925">
            <v>51.923909999999999</v>
          </cell>
          <cell r="E1925">
            <v>0.3</v>
          </cell>
          <cell r="F1925"/>
          <cell r="K1925">
            <v>45450</v>
          </cell>
        </row>
        <row r="1926">
          <cell r="A1926" t="str">
            <v>4EM/2 19:00</v>
          </cell>
          <cell r="B1926">
            <v>0.49906</v>
          </cell>
          <cell r="C1926">
            <v>0.19828000000000001</v>
          </cell>
          <cell r="D1926">
            <v>54.654629999999997</v>
          </cell>
          <cell r="E1926">
            <v>0.28000000000000003</v>
          </cell>
          <cell r="F1926"/>
          <cell r="K1926">
            <v>45450</v>
          </cell>
        </row>
        <row r="1927">
          <cell r="A1927" t="str">
            <v>5EM/2 19:00</v>
          </cell>
          <cell r="B1927">
            <v>0.2288</v>
          </cell>
          <cell r="C1927">
            <v>0.13188</v>
          </cell>
          <cell r="D1927">
            <v>53.717529999999996</v>
          </cell>
          <cell r="E1927">
            <v>0.27</v>
          </cell>
          <cell r="F1927"/>
          <cell r="K1927">
            <v>45450</v>
          </cell>
        </row>
        <row r="1928">
          <cell r="A1928" t="str">
            <v>6EM/2 19:00</v>
          </cell>
          <cell r="B1928">
            <v>9.3590000000000007E-2</v>
          </cell>
          <cell r="C1928">
            <v>6.966E-2</v>
          </cell>
          <cell r="D1928">
            <v>51.748049999999999</v>
          </cell>
          <cell r="E1928">
            <v>0.25</v>
          </cell>
          <cell r="F1928"/>
          <cell r="K1928">
            <v>45450</v>
          </cell>
        </row>
        <row r="1929">
          <cell r="A1929" t="str">
            <v>7EM/2 19:00</v>
          </cell>
          <cell r="B1929">
            <v>8.4400000000000003E-2</v>
          </cell>
          <cell r="C1929">
            <v>7.3209999999999997E-2</v>
          </cell>
          <cell r="D1929">
            <v>52.035679999999999</v>
          </cell>
          <cell r="E1929">
            <v>0.23</v>
          </cell>
          <cell r="F1929"/>
          <cell r="K1929">
            <v>45450</v>
          </cell>
        </row>
        <row r="1930">
          <cell r="A1930" t="str">
            <v>8EM/2 19:00</v>
          </cell>
          <cell r="B1930">
            <v>6.5229999999999996E-2</v>
          </cell>
          <cell r="C1930">
            <v>7.084E-2</v>
          </cell>
          <cell r="D1930">
            <v>51.169370000000001</v>
          </cell>
          <cell r="E1930">
            <v>0.22</v>
          </cell>
          <cell r="F1930">
            <v>10.35</v>
          </cell>
          <cell r="K1930">
            <v>45450</v>
          </cell>
        </row>
        <row r="1931">
          <cell r="A1931" t="str">
            <v>9EM/2 19:00</v>
          </cell>
          <cell r="B1931">
            <v>6.1429999999999998E-2</v>
          </cell>
          <cell r="C1931">
            <v>6.6519999999999996E-2</v>
          </cell>
          <cell r="D1931">
            <v>51.066719999999997</v>
          </cell>
          <cell r="E1931">
            <v>0.22</v>
          </cell>
          <cell r="F1931"/>
          <cell r="K1931">
            <v>45450</v>
          </cell>
        </row>
        <row r="1932">
          <cell r="A1932" t="str">
            <v>St 19:00</v>
          </cell>
          <cell r="B1932">
            <v>5.0103600000000004</v>
          </cell>
          <cell r="C1932">
            <v>2.0033599999999998</v>
          </cell>
          <cell r="D1932">
            <v>1.9843</v>
          </cell>
          <cell r="K1932">
            <v>45450</v>
          </cell>
        </row>
        <row r="1933">
          <cell r="A1933" t="str">
            <v>NaOH/2</v>
          </cell>
          <cell r="G1933">
            <v>18</v>
          </cell>
          <cell r="K1933">
            <v>45450</v>
          </cell>
        </row>
        <row r="1934">
          <cell r="A1934" t="str">
            <v>10/1 0-0</v>
          </cell>
          <cell r="H1934">
            <v>42827.28</v>
          </cell>
          <cell r="I1934" t="str">
            <v>16:30</v>
          </cell>
          <cell r="J1934" t="str">
            <v>18:00</v>
          </cell>
          <cell r="K1934">
            <v>45450</v>
          </cell>
        </row>
        <row r="1935">
          <cell r="A1935" t="str">
            <v>10/1 1-1</v>
          </cell>
          <cell r="B1935">
            <v>51.817570000000003</v>
          </cell>
          <cell r="C1935">
            <v>13.143090000000001</v>
          </cell>
          <cell r="H1935">
            <v>42830.57</v>
          </cell>
          <cell r="K1935">
            <v>45450</v>
          </cell>
        </row>
        <row r="1936">
          <cell r="A1936" t="str">
            <v>10/1 1-2</v>
          </cell>
          <cell r="B1936">
            <v>44.430129999999998</v>
          </cell>
          <cell r="C1936">
            <v>11.53041</v>
          </cell>
          <cell r="K1936">
            <v>45450</v>
          </cell>
        </row>
        <row r="1937">
          <cell r="A1937" t="str">
            <v>10/1 2-1</v>
          </cell>
          <cell r="B1937">
            <v>87.193600000000004</v>
          </cell>
          <cell r="C1937">
            <v>13.793659999999999</v>
          </cell>
          <cell r="H1937">
            <v>42834.22</v>
          </cell>
          <cell r="K1937">
            <v>45450</v>
          </cell>
        </row>
        <row r="1938">
          <cell r="A1938" t="str">
            <v>10/1 2-2</v>
          </cell>
          <cell r="B1938">
            <v>35.527900000000002</v>
          </cell>
          <cell r="C1938">
            <v>6.8293600000000003</v>
          </cell>
          <cell r="K1938">
            <v>45450</v>
          </cell>
        </row>
        <row r="1939">
          <cell r="A1939" t="str">
            <v>10/3 4-1</v>
          </cell>
          <cell r="B1939">
            <v>65.793090000000007</v>
          </cell>
          <cell r="C1939">
            <v>15.269159999999999</v>
          </cell>
          <cell r="H1939">
            <v>67513.63</v>
          </cell>
          <cell r="K1939">
            <v>45450</v>
          </cell>
        </row>
        <row r="1940">
          <cell r="A1940" t="str">
            <v>10/3 4-2</v>
          </cell>
          <cell r="B1940">
            <v>44.096080000000001</v>
          </cell>
          <cell r="C1940">
            <v>9.7263199999999994</v>
          </cell>
          <cell r="K1940">
            <v>45450</v>
          </cell>
        </row>
        <row r="1941">
          <cell r="A1941" t="str">
            <v>10/3 5-1</v>
          </cell>
          <cell r="B1941">
            <v>60.176589999999997</v>
          </cell>
          <cell r="C1941">
            <v>8.7898999999999994</v>
          </cell>
          <cell r="H1941">
            <v>67517.13</v>
          </cell>
          <cell r="K1941">
            <v>45450</v>
          </cell>
        </row>
        <row r="1942">
          <cell r="A1942" t="str">
            <v>10/3 5-2</v>
          </cell>
          <cell r="B1942">
            <v>42.95438</v>
          </cell>
          <cell r="C1942">
            <v>4.8455300000000001</v>
          </cell>
          <cell r="K1942">
            <v>45450</v>
          </cell>
        </row>
        <row r="1943">
          <cell r="A1943" t="str">
            <v>401 21:00</v>
          </cell>
          <cell r="B1943">
            <v>0.70379999999999998</v>
          </cell>
          <cell r="C1943"/>
          <cell r="D1943"/>
          <cell r="E1943">
            <v>0.08</v>
          </cell>
          <cell r="F1943">
            <v>9.8000000000000007</v>
          </cell>
          <cell r="K1943">
            <v>45450</v>
          </cell>
        </row>
        <row r="1944">
          <cell r="A1944" t="str">
            <v>1EM 21:00</v>
          </cell>
          <cell r="E1944">
            <v>0.35</v>
          </cell>
          <cell r="F1944">
            <v>9.9</v>
          </cell>
          <cell r="K1944">
            <v>45450</v>
          </cell>
        </row>
        <row r="1945">
          <cell r="A1945" t="str">
            <v>1EM/2 21:00</v>
          </cell>
          <cell r="B1945"/>
          <cell r="C1945"/>
          <cell r="D1945"/>
          <cell r="E1945">
            <v>0.35</v>
          </cell>
          <cell r="F1945">
            <v>9.93</v>
          </cell>
          <cell r="K1945">
            <v>45450</v>
          </cell>
        </row>
        <row r="1946">
          <cell r="A1946" t="str">
            <v>10/1 3-1</v>
          </cell>
          <cell r="B1946">
            <v>96.160139999999998</v>
          </cell>
          <cell r="C1946">
            <v>12.82696</v>
          </cell>
          <cell r="H1946">
            <v>42837.82</v>
          </cell>
          <cell r="K1946">
            <v>45450</v>
          </cell>
        </row>
        <row r="1947">
          <cell r="A1947" t="str">
            <v>10/1 3-2</v>
          </cell>
          <cell r="B1947">
            <v>41.184100000000001</v>
          </cell>
          <cell r="C1947">
            <v>6.0699899999999998</v>
          </cell>
          <cell r="K1947">
            <v>45450</v>
          </cell>
        </row>
        <row r="1948">
          <cell r="A1948" t="str">
            <v>10/1 4-1</v>
          </cell>
          <cell r="B1948">
            <v>98.408420000000007</v>
          </cell>
          <cell r="C1948">
            <v>8.82545</v>
          </cell>
          <cell r="H1948">
            <v>42841.36</v>
          </cell>
          <cell r="K1948">
            <v>45450</v>
          </cell>
        </row>
        <row r="1949">
          <cell r="A1949" t="str">
            <v>10/1 4-2</v>
          </cell>
          <cell r="B1949">
            <v>47.862819999999999</v>
          </cell>
          <cell r="C1949">
            <v>6.1823300000000003</v>
          </cell>
          <cell r="K1949">
            <v>45450</v>
          </cell>
        </row>
        <row r="1950">
          <cell r="A1950" t="str">
            <v>10/2 0-0</v>
          </cell>
          <cell r="H1950">
            <v>71443.31</v>
          </cell>
          <cell r="I1950" t="str">
            <v>19:30</v>
          </cell>
          <cell r="J1950" t="str">
            <v>21:00</v>
          </cell>
          <cell r="K1950">
            <v>45450</v>
          </cell>
        </row>
        <row r="1951">
          <cell r="A1951" t="str">
            <v>10/2 1-1</v>
          </cell>
          <cell r="B1951">
            <v>77.545760000000001</v>
          </cell>
          <cell r="C1951">
            <v>20.514720000000001</v>
          </cell>
          <cell r="H1951">
            <v>71446.92</v>
          </cell>
          <cell r="K1951">
            <v>45450</v>
          </cell>
        </row>
        <row r="1952">
          <cell r="A1952" t="str">
            <v>10/2 1-2</v>
          </cell>
          <cell r="B1952">
            <v>51.815390000000001</v>
          </cell>
          <cell r="C1952">
            <v>13.18956</v>
          </cell>
          <cell r="K1952">
            <v>45450</v>
          </cell>
        </row>
        <row r="1953">
          <cell r="A1953" t="str">
            <v>10/3 6-1</v>
          </cell>
          <cell r="B1953">
            <v>88.658540000000002</v>
          </cell>
          <cell r="C1953">
            <v>17.29692</v>
          </cell>
          <cell r="H1953">
            <v>67520.509999999995</v>
          </cell>
          <cell r="K1953">
            <v>45450</v>
          </cell>
        </row>
        <row r="1954">
          <cell r="A1954" t="str">
            <v>10/3 6-2</v>
          </cell>
          <cell r="B1954">
            <v>54.746270000000003</v>
          </cell>
          <cell r="C1954">
            <v>4.2091799999999999</v>
          </cell>
          <cell r="K1954">
            <v>45450</v>
          </cell>
        </row>
        <row r="1955">
          <cell r="A1955" t="str">
            <v>10/3 7-1</v>
          </cell>
          <cell r="B1955">
            <v>84.941230000000004</v>
          </cell>
          <cell r="C1955">
            <v>5.3383599999999998</v>
          </cell>
          <cell r="H1955">
            <v>67523.89</v>
          </cell>
          <cell r="K1955">
            <v>45450</v>
          </cell>
        </row>
        <row r="1956">
          <cell r="A1956" t="str">
            <v>10/3 7-2</v>
          </cell>
          <cell r="B1956">
            <v>48.284080000000003</v>
          </cell>
          <cell r="C1956">
            <v>2.3461500000000002</v>
          </cell>
          <cell r="K1956">
            <v>45450</v>
          </cell>
        </row>
        <row r="1957">
          <cell r="A1957" t="str">
            <v>401 23:00</v>
          </cell>
          <cell r="B1957">
            <v>0.74646000000000001</v>
          </cell>
          <cell r="C1957"/>
          <cell r="D1957"/>
          <cell r="E1957">
            <v>0.08</v>
          </cell>
          <cell r="F1957">
            <v>9.4499999999999993</v>
          </cell>
          <cell r="K1957">
            <v>45450</v>
          </cell>
        </row>
        <row r="1958">
          <cell r="A1958" t="str">
            <v>Qa 23:00</v>
          </cell>
          <cell r="B1958">
            <v>3.9885130000000002</v>
          </cell>
          <cell r="K1958">
            <v>45450</v>
          </cell>
        </row>
        <row r="1959">
          <cell r="A1959" t="str">
            <v>1EM 23:00</v>
          </cell>
          <cell r="B1959">
            <v>1.95661</v>
          </cell>
          <cell r="E1959">
            <v>0.28000000000000003</v>
          </cell>
          <cell r="F1959">
            <v>9.5</v>
          </cell>
          <cell r="K1959">
            <v>45450</v>
          </cell>
        </row>
        <row r="1960">
          <cell r="A1960" t="str">
            <v>2EM 23:00</v>
          </cell>
          <cell r="B1960">
            <v>1.3319300000000001</v>
          </cell>
          <cell r="E1960">
            <v>0.27</v>
          </cell>
          <cell r="K1960">
            <v>45450</v>
          </cell>
        </row>
        <row r="1961">
          <cell r="A1961" t="str">
            <v>3EM 23:00</v>
          </cell>
          <cell r="B1961">
            <v>0.82586000000000004</v>
          </cell>
          <cell r="E1961">
            <v>0.25</v>
          </cell>
          <cell r="K1961">
            <v>45450</v>
          </cell>
        </row>
        <row r="1962">
          <cell r="A1962" t="str">
            <v>4EM 23:00</v>
          </cell>
          <cell r="B1962">
            <v>0.44672000000000001</v>
          </cell>
          <cell r="E1962">
            <v>0.23</v>
          </cell>
          <cell r="K1962">
            <v>45450</v>
          </cell>
        </row>
        <row r="1963">
          <cell r="A1963" t="str">
            <v>5EM 23:00</v>
          </cell>
          <cell r="B1963">
            <v>0.21928</v>
          </cell>
          <cell r="E1963">
            <v>0.22</v>
          </cell>
          <cell r="K1963">
            <v>45450</v>
          </cell>
        </row>
        <row r="1964">
          <cell r="A1964" t="str">
            <v>6EM 23:00</v>
          </cell>
          <cell r="B1964">
            <v>0.13202</v>
          </cell>
          <cell r="E1964">
            <v>0.21</v>
          </cell>
          <cell r="K1964">
            <v>45450</v>
          </cell>
        </row>
        <row r="1965">
          <cell r="A1965" t="str">
            <v>7EM 23:00</v>
          </cell>
          <cell r="B1965">
            <v>9.0569999999999998E-2</v>
          </cell>
          <cell r="E1965">
            <v>0.21</v>
          </cell>
          <cell r="K1965">
            <v>45450</v>
          </cell>
        </row>
        <row r="1966">
          <cell r="A1966" t="str">
            <v>8EM 23:00</v>
          </cell>
          <cell r="B1966">
            <v>6.8839999999999998E-2</v>
          </cell>
          <cell r="E1966">
            <v>0.2</v>
          </cell>
          <cell r="F1966">
            <v>9.43</v>
          </cell>
          <cell r="K1966">
            <v>45450</v>
          </cell>
        </row>
        <row r="1967">
          <cell r="A1967" t="str">
            <v>9EM 23:00</v>
          </cell>
          <cell r="B1967">
            <v>5.8560000000000001E-2</v>
          </cell>
          <cell r="E1967">
            <v>0.19</v>
          </cell>
          <cell r="K1967">
            <v>45450</v>
          </cell>
        </row>
        <row r="1968">
          <cell r="A1968" t="str">
            <v>1EM/2 23:00</v>
          </cell>
          <cell r="B1968">
            <v>2.1098499999999998</v>
          </cell>
          <cell r="C1968"/>
          <cell r="D1968"/>
          <cell r="E1968">
            <v>0.28999999999999998</v>
          </cell>
          <cell r="F1968">
            <v>9.56</v>
          </cell>
          <cell r="K1968">
            <v>45450</v>
          </cell>
        </row>
        <row r="1969">
          <cell r="A1969" t="str">
            <v>2EM/2 23:00</v>
          </cell>
          <cell r="B1969">
            <v>2.3218899999999998</v>
          </cell>
          <cell r="C1969"/>
          <cell r="D1969"/>
          <cell r="E1969">
            <v>0.27</v>
          </cell>
          <cell r="F1969"/>
          <cell r="K1969">
            <v>45450</v>
          </cell>
        </row>
        <row r="1970">
          <cell r="A1970" t="str">
            <v>3EM/2 23:00</v>
          </cell>
          <cell r="B1970">
            <v>1.0739099999999999</v>
          </cell>
          <cell r="C1970"/>
          <cell r="D1970"/>
          <cell r="E1970">
            <v>0.26</v>
          </cell>
          <cell r="F1970"/>
          <cell r="K1970">
            <v>45450</v>
          </cell>
        </row>
        <row r="1971">
          <cell r="A1971" t="str">
            <v>4EM/2 23:00</v>
          </cell>
          <cell r="B1971">
            <v>0.46701999999999999</v>
          </cell>
          <cell r="C1971"/>
          <cell r="D1971"/>
          <cell r="E1971">
            <v>0.24</v>
          </cell>
          <cell r="F1971"/>
          <cell r="K1971">
            <v>45450</v>
          </cell>
        </row>
        <row r="1972">
          <cell r="A1972" t="str">
            <v>5EM/2 23:00</v>
          </cell>
          <cell r="B1972">
            <v>0.21532999999999999</v>
          </cell>
          <cell r="C1972"/>
          <cell r="D1972"/>
          <cell r="E1972">
            <v>0.22</v>
          </cell>
          <cell r="F1972"/>
          <cell r="K1972">
            <v>45450</v>
          </cell>
        </row>
        <row r="1973">
          <cell r="A1973" t="str">
            <v>6EM/2 23:00</v>
          </cell>
          <cell r="B1973">
            <v>0.10406</v>
          </cell>
          <cell r="C1973"/>
          <cell r="D1973"/>
          <cell r="E1973">
            <v>0.22</v>
          </cell>
          <cell r="F1973"/>
          <cell r="K1973">
            <v>45450</v>
          </cell>
        </row>
        <row r="1974">
          <cell r="A1974" t="str">
            <v>7EM/2 23:00</v>
          </cell>
          <cell r="B1974">
            <v>7.0220000000000005E-2</v>
          </cell>
          <cell r="C1974"/>
          <cell r="D1974"/>
          <cell r="E1974">
            <v>0.21</v>
          </cell>
          <cell r="F1974"/>
          <cell r="K1974">
            <v>45450</v>
          </cell>
        </row>
        <row r="1975">
          <cell r="A1975" t="str">
            <v>8EM/2 23:00</v>
          </cell>
          <cell r="B1975">
            <v>5.4579999999999997E-2</v>
          </cell>
          <cell r="C1975"/>
          <cell r="D1975"/>
          <cell r="E1975">
            <v>0.2</v>
          </cell>
          <cell r="F1975">
            <v>9.52</v>
          </cell>
          <cell r="K1975">
            <v>45450</v>
          </cell>
        </row>
        <row r="1976">
          <cell r="A1976" t="str">
            <v>9EM/2 23:00</v>
          </cell>
          <cell r="B1976">
            <v>4.6829999999999997E-2</v>
          </cell>
          <cell r="C1976"/>
          <cell r="D1976"/>
          <cell r="E1976">
            <v>0.2</v>
          </cell>
          <cell r="F1976"/>
          <cell r="K1976">
            <v>45450</v>
          </cell>
        </row>
        <row r="1977">
          <cell r="A1977" t="str">
            <v>St 23:00</v>
          </cell>
          <cell r="B1977">
            <v>4.9903069999999996</v>
          </cell>
          <cell r="K1977">
            <v>45450</v>
          </cell>
        </row>
        <row r="1978">
          <cell r="A1978" t="str">
            <v>10/1 5-1</v>
          </cell>
          <cell r="B1978">
            <v>89.954580000000007</v>
          </cell>
          <cell r="C1978">
            <v>5.68973</v>
          </cell>
          <cell r="H1978">
            <v>42844.61</v>
          </cell>
          <cell r="K1978">
            <v>45450</v>
          </cell>
        </row>
        <row r="1979">
          <cell r="A1979" t="str">
            <v>10/1 5-2</v>
          </cell>
          <cell r="B1979">
            <v>42.231029999999997</v>
          </cell>
          <cell r="C1979">
            <v>5.3165899999999997</v>
          </cell>
          <cell r="K1979">
            <v>45450</v>
          </cell>
        </row>
        <row r="1980">
          <cell r="A1980" t="str">
            <v>10/1 6-1</v>
          </cell>
          <cell r="B1980">
            <v>84.720579999999998</v>
          </cell>
          <cell r="C1980">
            <v>4.1625899999999998</v>
          </cell>
          <cell r="H1980">
            <v>42848.32</v>
          </cell>
          <cell r="K1980">
            <v>45450</v>
          </cell>
        </row>
        <row r="1981">
          <cell r="A1981" t="str">
            <v>10/1 6-2</v>
          </cell>
          <cell r="B1981">
            <v>33.903170000000003</v>
          </cell>
          <cell r="C1981">
            <v>2.1764999999999999</v>
          </cell>
          <cell r="K1981">
            <v>45450</v>
          </cell>
        </row>
        <row r="1982">
          <cell r="A1982" t="str">
            <v>10/2 2-1</v>
          </cell>
          <cell r="B1982">
            <v>71.394120000000001</v>
          </cell>
          <cell r="C1982">
            <v>18.85642</v>
          </cell>
          <cell r="H1982">
            <v>71450.320000000007</v>
          </cell>
          <cell r="K1982">
            <v>45450</v>
          </cell>
        </row>
        <row r="1983">
          <cell r="A1983" t="str">
            <v>10/2 2-2</v>
          </cell>
          <cell r="B1983">
            <v>54.278790000000001</v>
          </cell>
          <cell r="C1983">
            <v>16.352329999999998</v>
          </cell>
          <cell r="K1983">
            <v>45450</v>
          </cell>
        </row>
        <row r="1984">
          <cell r="A1984" t="str">
            <v>10/2 3-1</v>
          </cell>
          <cell r="B1984">
            <v>69.126170000000002</v>
          </cell>
          <cell r="C1984">
            <v>13.839840000000001</v>
          </cell>
          <cell r="H1984">
            <v>71454.23</v>
          </cell>
          <cell r="K1984">
            <v>45450</v>
          </cell>
        </row>
        <row r="1985">
          <cell r="A1985" t="str">
            <v>10/2 3-2</v>
          </cell>
          <cell r="B1985">
            <v>44.5122</v>
          </cell>
          <cell r="C1985">
            <v>9.2695000000000007</v>
          </cell>
          <cell r="K1985">
            <v>45450</v>
          </cell>
        </row>
        <row r="1986">
          <cell r="A1986" t="str">
            <v>10/3 8-1</v>
          </cell>
          <cell r="B1986">
            <v>88.655820000000006</v>
          </cell>
          <cell r="C1986">
            <v>2.9269599999999998</v>
          </cell>
          <cell r="H1986">
            <v>67526.98</v>
          </cell>
          <cell r="K1986">
            <v>45450</v>
          </cell>
        </row>
        <row r="1987">
          <cell r="A1987" t="str">
            <v>10/3 8-2</v>
          </cell>
          <cell r="B1987">
            <v>44.65513</v>
          </cell>
          <cell r="C1987">
            <v>1.6819299999999999</v>
          </cell>
          <cell r="K1987">
            <v>45450</v>
          </cell>
        </row>
        <row r="1988">
          <cell r="A1988" t="str">
            <v>10/3 9-1</v>
          </cell>
          <cell r="B1988">
            <v>75.665670000000006</v>
          </cell>
          <cell r="C1988">
            <v>1.0862099999999999</v>
          </cell>
          <cell r="H1988">
            <v>67530.539999999994</v>
          </cell>
          <cell r="K1988">
            <v>45450</v>
          </cell>
        </row>
        <row r="1989">
          <cell r="A1989" t="str">
            <v>10/3 9-2</v>
          </cell>
          <cell r="B1989">
            <v>32.917140000000003</v>
          </cell>
          <cell r="C1989">
            <v>0.84475</v>
          </cell>
          <cell r="K1989">
            <v>45450</v>
          </cell>
        </row>
        <row r="1990">
          <cell r="A1990" t="str">
            <v>401 01:00</v>
          </cell>
          <cell r="B1990">
            <v>0.69482999999999995</v>
          </cell>
          <cell r="C1990"/>
          <cell r="D1990"/>
          <cell r="E1990">
            <v>0.08</v>
          </cell>
          <cell r="F1990">
            <v>8.84</v>
          </cell>
          <cell r="K1990">
            <v>45450</v>
          </cell>
        </row>
        <row r="1991">
          <cell r="A1991" t="str">
            <v>1EM 01:00</v>
          </cell>
          <cell r="E1991">
            <v>0.25</v>
          </cell>
          <cell r="F1991">
            <v>9.67</v>
          </cell>
          <cell r="K1991">
            <v>45450</v>
          </cell>
        </row>
        <row r="1992">
          <cell r="A1992" t="str">
            <v>1EM/2 01:00</v>
          </cell>
          <cell r="B1992"/>
          <cell r="C1992"/>
          <cell r="D1992"/>
          <cell r="E1992">
            <v>0.27</v>
          </cell>
          <cell r="F1992">
            <v>9.6999999999999993</v>
          </cell>
          <cell r="K1992">
            <v>45450</v>
          </cell>
        </row>
        <row r="1993">
          <cell r="A1993" t="str">
            <v>Blank</v>
          </cell>
          <cell r="B1993"/>
          <cell r="C1993">
            <v>0</v>
          </cell>
          <cell r="D1993">
            <v>0</v>
          </cell>
          <cell r="K1993">
            <v>45450</v>
          </cell>
        </row>
        <row r="1994">
          <cell r="A1994" t="str">
            <v>GBM912-6</v>
          </cell>
          <cell r="B1994"/>
          <cell r="C1994">
            <v>3.00942</v>
          </cell>
          <cell r="D1994">
            <v>273</v>
          </cell>
          <cell r="K1994">
            <v>45450</v>
          </cell>
        </row>
        <row r="1995">
          <cell r="A1995" t="str">
            <v>ТП-24-7569</v>
          </cell>
          <cell r="B1995"/>
          <cell r="C1995">
            <v>0.43479000000000001</v>
          </cell>
          <cell r="D1995">
            <v>54.073689999999999</v>
          </cell>
          <cell r="K1995">
            <v>45450</v>
          </cell>
        </row>
        <row r="1996">
          <cell r="A1996" t="str">
            <v>ТП-24-7570</v>
          </cell>
          <cell r="B1996"/>
          <cell r="C1996">
            <v>0.43762000000000001</v>
          </cell>
          <cell r="D1996">
            <v>58.266460000000002</v>
          </cell>
          <cell r="K1996">
            <v>45450</v>
          </cell>
        </row>
        <row r="1997">
          <cell r="A1997" t="str">
            <v>ТП-24-7571</v>
          </cell>
          <cell r="B1997"/>
          <cell r="C1997">
            <v>0.47727999999999998</v>
          </cell>
          <cell r="D1997">
            <v>56.801909999999999</v>
          </cell>
          <cell r="K1997">
            <v>45450</v>
          </cell>
        </row>
        <row r="1998">
          <cell r="A1998" t="str">
            <v>ТП-24-7572</v>
          </cell>
          <cell r="B1998"/>
          <cell r="C1998">
            <v>0.26140000000000002</v>
          </cell>
          <cell r="D1998">
            <v>66.203749999999999</v>
          </cell>
          <cell r="K1998">
            <v>45450</v>
          </cell>
        </row>
        <row r="1999">
          <cell r="A1999" t="str">
            <v>ТП-24-7573</v>
          </cell>
          <cell r="B1999"/>
          <cell r="C1999">
            <v>0.28327999999999998</v>
          </cell>
          <cell r="D1999">
            <v>66.674639999999997</v>
          </cell>
          <cell r="K1999">
            <v>45450</v>
          </cell>
        </row>
        <row r="2000">
          <cell r="A2000" t="str">
            <v>ТП-24-7574</v>
          </cell>
          <cell r="B2000"/>
          <cell r="C2000">
            <v>0.242391</v>
          </cell>
          <cell r="D2000">
            <v>62.508490000000002</v>
          </cell>
          <cell r="K2000">
            <v>45450</v>
          </cell>
        </row>
        <row r="2001">
          <cell r="A2001" t="str">
            <v>ТП-24-7575</v>
          </cell>
          <cell r="B2001"/>
          <cell r="C2001">
            <v>0.44400000000000001</v>
          </cell>
          <cell r="D2001">
            <v>44.41534</v>
          </cell>
          <cell r="K2001">
            <v>45450</v>
          </cell>
        </row>
        <row r="2002">
          <cell r="A2002" t="str">
            <v>ТП-24-7576</v>
          </cell>
          <cell r="B2002"/>
          <cell r="C2002">
            <v>0.45839999999999997</v>
          </cell>
          <cell r="D2002">
            <v>46.652030000000003</v>
          </cell>
          <cell r="K2002">
            <v>45450</v>
          </cell>
        </row>
        <row r="2003">
          <cell r="A2003" t="str">
            <v>ТП-24-7577</v>
          </cell>
          <cell r="B2003"/>
          <cell r="C2003">
            <v>0.44234000000000001</v>
          </cell>
          <cell r="D2003">
            <v>42.88673</v>
          </cell>
          <cell r="K2003">
            <v>45450</v>
          </cell>
        </row>
        <row r="2004">
          <cell r="A2004" t="str">
            <v>10/1 7-1</v>
          </cell>
          <cell r="B2004">
            <v>61.246740000000003</v>
          </cell>
          <cell r="C2004">
            <v>1.9267399999999999</v>
          </cell>
          <cell r="H2004">
            <v>42851.81</v>
          </cell>
          <cell r="K2004">
            <v>45450</v>
          </cell>
        </row>
        <row r="2005">
          <cell r="A2005" t="str">
            <v>10/1 7-2</v>
          </cell>
          <cell r="B2005">
            <v>24.896830000000001</v>
          </cell>
          <cell r="C2005">
            <v>0.17446999999999999</v>
          </cell>
          <cell r="K2005">
            <v>45450</v>
          </cell>
        </row>
        <row r="2006">
          <cell r="A2006" t="str">
            <v>10/1 8-1</v>
          </cell>
          <cell r="B2006">
            <v>42.331299999999999</v>
          </cell>
          <cell r="C2006">
            <v>1.20217</v>
          </cell>
          <cell r="H2006">
            <v>42855.11</v>
          </cell>
          <cell r="K2006">
            <v>45450</v>
          </cell>
        </row>
        <row r="2007">
          <cell r="A2007" t="str">
            <v>10/1 8-2</v>
          </cell>
          <cell r="B2007">
            <v>13.72425</v>
          </cell>
          <cell r="C2007">
            <v>0</v>
          </cell>
          <cell r="K2007">
            <v>45450</v>
          </cell>
        </row>
        <row r="2008">
          <cell r="A2008" t="str">
            <v>10/2 4-1</v>
          </cell>
          <cell r="B2008">
            <v>64.657150000000001</v>
          </cell>
          <cell r="C2008">
            <v>10.86524</v>
          </cell>
          <cell r="H2008">
            <v>71457.88</v>
          </cell>
          <cell r="K2008">
            <v>45450</v>
          </cell>
        </row>
        <row r="2009">
          <cell r="A2009" t="str">
            <v>10/2 4-2</v>
          </cell>
          <cell r="B2009">
            <v>43.947650000000003</v>
          </cell>
          <cell r="C2009">
            <v>9.7802399999999992</v>
          </cell>
          <cell r="K2009">
            <v>45450</v>
          </cell>
        </row>
        <row r="2010">
          <cell r="A2010" t="str">
            <v>10/2 5-1</v>
          </cell>
          <cell r="B2010">
            <v>61.125369999999997</v>
          </cell>
          <cell r="C2010">
            <v>8.9953000000000003</v>
          </cell>
          <cell r="H2010">
            <v>71461.47</v>
          </cell>
          <cell r="K2010">
            <v>45450</v>
          </cell>
        </row>
        <row r="2011">
          <cell r="A2011" t="str">
            <v>10/2 5-2</v>
          </cell>
          <cell r="B2011">
            <v>39.017240000000001</v>
          </cell>
          <cell r="C2011">
            <v>5.9371099999999997</v>
          </cell>
          <cell r="K2011">
            <v>45450</v>
          </cell>
        </row>
        <row r="2012">
          <cell r="A2012" t="str">
            <v>10/3 10-1</v>
          </cell>
          <cell r="B2012">
            <v>61.302869999999999</v>
          </cell>
          <cell r="C2012">
            <v>0.55693999999999999</v>
          </cell>
          <cell r="H2012">
            <v>67533.88</v>
          </cell>
          <cell r="K2012">
            <v>45450</v>
          </cell>
        </row>
        <row r="2013">
          <cell r="A2013" t="str">
            <v>10/3 10-2</v>
          </cell>
          <cell r="B2013">
            <v>27.118289999999998</v>
          </cell>
          <cell r="C2013">
            <v>0.21171000000000001</v>
          </cell>
          <cell r="K2013">
            <v>45450</v>
          </cell>
        </row>
        <row r="2014">
          <cell r="A2014" t="str">
            <v>10/3 11-1</v>
          </cell>
          <cell r="B2014">
            <v>48.271889999999999</v>
          </cell>
          <cell r="C2014">
            <v>0.41720000000000002</v>
          </cell>
          <cell r="H2014">
            <v>67537.19</v>
          </cell>
          <cell r="K2014">
            <v>45450</v>
          </cell>
        </row>
        <row r="2015">
          <cell r="A2015" t="str">
            <v>10/3 11-2</v>
          </cell>
          <cell r="B2015">
            <v>19.290880000000001</v>
          </cell>
          <cell r="C2015">
            <v>7.1440000000000003E-2</v>
          </cell>
          <cell r="K2015">
            <v>45450</v>
          </cell>
        </row>
        <row r="2016">
          <cell r="A2016" t="str">
            <v>401 03:00</v>
          </cell>
          <cell r="B2016">
            <v>0.65229999999999999</v>
          </cell>
          <cell r="C2016"/>
          <cell r="D2016"/>
          <cell r="E2016">
            <v>0.08</v>
          </cell>
          <cell r="F2016">
            <v>9.8000000000000007</v>
          </cell>
          <cell r="K2016">
            <v>45450</v>
          </cell>
        </row>
        <row r="2017">
          <cell r="A2017" t="str">
            <v>Qa 03:00</v>
          </cell>
          <cell r="B2017">
            <v>3.9930599999999998</v>
          </cell>
          <cell r="K2017">
            <v>45450</v>
          </cell>
        </row>
        <row r="2018">
          <cell r="A2018" t="str">
            <v>1EM 03:00</v>
          </cell>
          <cell r="B2018">
            <v>1.9037200000000001</v>
          </cell>
          <cell r="E2018">
            <v>0.27</v>
          </cell>
          <cell r="F2018">
            <v>9.9</v>
          </cell>
          <cell r="K2018">
            <v>45450</v>
          </cell>
        </row>
        <row r="2019">
          <cell r="A2019" t="str">
            <v>2EM 03:00</v>
          </cell>
          <cell r="B2019">
            <v>1.2467299999999999</v>
          </cell>
          <cell r="E2019">
            <v>0.28000000000000003</v>
          </cell>
          <cell r="K2019">
            <v>45450</v>
          </cell>
        </row>
        <row r="2020">
          <cell r="A2020" t="str">
            <v>3EM 03:00</v>
          </cell>
          <cell r="B2020">
            <v>0.83542000000000005</v>
          </cell>
          <cell r="E2020">
            <v>0.27</v>
          </cell>
          <cell r="K2020">
            <v>45450</v>
          </cell>
        </row>
        <row r="2021">
          <cell r="A2021" t="str">
            <v>4EM 03:00</v>
          </cell>
          <cell r="B2021">
            <v>0.47626000000000002</v>
          </cell>
          <cell r="E2021">
            <v>0.25</v>
          </cell>
          <cell r="K2021">
            <v>45450</v>
          </cell>
        </row>
        <row r="2022">
          <cell r="A2022" t="str">
            <v>5EM 03:00</v>
          </cell>
          <cell r="B2022">
            <v>0.22133</v>
          </cell>
          <cell r="E2022">
            <v>0.24</v>
          </cell>
          <cell r="K2022">
            <v>45450</v>
          </cell>
        </row>
        <row r="2023">
          <cell r="A2023" t="str">
            <v>6EM 03:00</v>
          </cell>
          <cell r="B2023">
            <v>0.12726000000000001</v>
          </cell>
          <cell r="E2023">
            <v>0.22</v>
          </cell>
          <cell r="K2023">
            <v>45450</v>
          </cell>
        </row>
        <row r="2024">
          <cell r="A2024" t="str">
            <v>7EM 03:00</v>
          </cell>
          <cell r="B2024">
            <v>8.7520000000000001E-2</v>
          </cell>
          <cell r="E2024">
            <v>0.22</v>
          </cell>
          <cell r="K2024">
            <v>45450</v>
          </cell>
        </row>
        <row r="2025">
          <cell r="A2025" t="str">
            <v>8EM 03:00</v>
          </cell>
          <cell r="B2025">
            <v>6.9849999999999995E-2</v>
          </cell>
          <cell r="E2025">
            <v>0.2</v>
          </cell>
          <cell r="F2025">
            <v>9.74</v>
          </cell>
          <cell r="K2025">
            <v>45450</v>
          </cell>
        </row>
        <row r="2026">
          <cell r="A2026" t="str">
            <v>9EM 03:00</v>
          </cell>
          <cell r="B2026">
            <v>5.67E-2</v>
          </cell>
          <cell r="E2026">
            <v>0.2</v>
          </cell>
          <cell r="K2026">
            <v>45450</v>
          </cell>
        </row>
        <row r="2027">
          <cell r="A2027" t="str">
            <v>1EM/2 03:00</v>
          </cell>
          <cell r="B2027">
            <v>2.0144299999999999</v>
          </cell>
          <cell r="C2027"/>
          <cell r="D2027"/>
          <cell r="E2027">
            <v>0.27</v>
          </cell>
          <cell r="F2027">
            <v>9.94</v>
          </cell>
          <cell r="K2027">
            <v>45450</v>
          </cell>
        </row>
        <row r="2028">
          <cell r="A2028" t="str">
            <v>2EM/2 03:00</v>
          </cell>
          <cell r="B2028">
            <v>2.3193199999999998</v>
          </cell>
          <cell r="C2028"/>
          <cell r="D2028"/>
          <cell r="E2028">
            <v>0.3</v>
          </cell>
          <cell r="F2028"/>
          <cell r="K2028">
            <v>45450</v>
          </cell>
        </row>
        <row r="2029">
          <cell r="A2029" t="str">
            <v>3EM/2 03:00</v>
          </cell>
          <cell r="B2029">
            <v>1.09077</v>
          </cell>
          <cell r="C2029"/>
          <cell r="D2029"/>
          <cell r="E2029">
            <v>0.28999999999999998</v>
          </cell>
          <cell r="F2029"/>
          <cell r="K2029">
            <v>45450</v>
          </cell>
        </row>
        <row r="2030">
          <cell r="A2030" t="str">
            <v>4EM/2 03:00</v>
          </cell>
          <cell r="B2030">
            <v>0.41034999999999999</v>
          </cell>
          <cell r="C2030"/>
          <cell r="D2030"/>
          <cell r="E2030">
            <v>0.25</v>
          </cell>
          <cell r="F2030"/>
          <cell r="K2030">
            <v>45450</v>
          </cell>
        </row>
        <row r="2031">
          <cell r="A2031" t="str">
            <v>5EM/2 03:00</v>
          </cell>
          <cell r="B2031">
            <v>0.17577999999999999</v>
          </cell>
          <cell r="C2031"/>
          <cell r="D2031"/>
          <cell r="E2031">
            <v>0.24</v>
          </cell>
          <cell r="F2031"/>
          <cell r="K2031">
            <v>45450</v>
          </cell>
        </row>
        <row r="2032">
          <cell r="A2032" t="str">
            <v>6EM/2 03:00</v>
          </cell>
          <cell r="B2032">
            <v>0.11613999999999999</v>
          </cell>
          <cell r="C2032"/>
          <cell r="D2032"/>
          <cell r="E2032">
            <v>0.22</v>
          </cell>
          <cell r="F2032"/>
          <cell r="K2032">
            <v>45450</v>
          </cell>
        </row>
        <row r="2033">
          <cell r="A2033" t="str">
            <v>7EM/2 03:00</v>
          </cell>
          <cell r="B2033">
            <v>7.5200000000000003E-2</v>
          </cell>
          <cell r="C2033"/>
          <cell r="D2033"/>
          <cell r="E2033">
            <v>0.21</v>
          </cell>
          <cell r="F2033"/>
          <cell r="K2033">
            <v>45450</v>
          </cell>
        </row>
        <row r="2034">
          <cell r="A2034" t="str">
            <v>8EM/2 03:00</v>
          </cell>
          <cell r="B2034">
            <v>5.4519999999999999E-2</v>
          </cell>
          <cell r="C2034"/>
          <cell r="D2034"/>
          <cell r="E2034">
            <v>0.21</v>
          </cell>
          <cell r="F2034">
            <v>9.77</v>
          </cell>
          <cell r="K2034">
            <v>45450</v>
          </cell>
        </row>
        <row r="2035">
          <cell r="A2035" t="str">
            <v>9EM/2 03:00</v>
          </cell>
          <cell r="B2035">
            <v>4.8719999999999999E-2</v>
          </cell>
          <cell r="C2035"/>
          <cell r="D2035"/>
          <cell r="E2035">
            <v>0.2</v>
          </cell>
          <cell r="F2035"/>
          <cell r="K2035">
            <v>45450</v>
          </cell>
        </row>
        <row r="2036">
          <cell r="A2036" t="str">
            <v>St 03:00</v>
          </cell>
          <cell r="B2036">
            <v>4.9993331999999997</v>
          </cell>
          <cell r="K2036">
            <v>45450</v>
          </cell>
        </row>
        <row r="2037">
          <cell r="A2037" t="str">
            <v>ТП-24-7603</v>
          </cell>
          <cell r="B2037"/>
          <cell r="C2037"/>
          <cell r="D2037"/>
          <cell r="E2037">
            <v>4</v>
          </cell>
          <cell r="K2037">
            <v>45450</v>
          </cell>
        </row>
        <row r="2038">
          <cell r="A2038" t="str">
            <v>ТП-24-7604</v>
          </cell>
          <cell r="B2038">
            <v>1.08362</v>
          </cell>
          <cell r="C2038"/>
          <cell r="D2038">
            <v>43.760390000000001</v>
          </cell>
          <cell r="E2038"/>
          <cell r="K2038">
            <v>45450</v>
          </cell>
        </row>
        <row r="2039">
          <cell r="A2039" t="str">
            <v>ТП-24-7605</v>
          </cell>
          <cell r="B2039">
            <v>1.0343500000000001</v>
          </cell>
          <cell r="C2039"/>
          <cell r="D2039">
            <v>42.79007</v>
          </cell>
          <cell r="E2039"/>
          <cell r="K2039">
            <v>45450</v>
          </cell>
        </row>
        <row r="2040">
          <cell r="A2040" t="str">
            <v>ТП-24-7606</v>
          </cell>
          <cell r="B2040">
            <v>5.4359999999999999E-2</v>
          </cell>
          <cell r="C2040"/>
          <cell r="D2040">
            <v>55.379330000000003</v>
          </cell>
          <cell r="E2040"/>
          <cell r="K2040">
            <v>45450</v>
          </cell>
        </row>
        <row r="2041">
          <cell r="A2041" t="str">
            <v>ТП-24-7607</v>
          </cell>
          <cell r="B2041">
            <v>4.8529999999999997E-2</v>
          </cell>
          <cell r="C2041"/>
          <cell r="D2041">
            <v>50.622059999999998</v>
          </cell>
          <cell r="E2041"/>
          <cell r="K2041">
            <v>45450</v>
          </cell>
        </row>
        <row r="2042">
          <cell r="A2042" t="str">
            <v>1EM 05:00</v>
          </cell>
          <cell r="E2042">
            <v>0.27</v>
          </cell>
          <cell r="F2042">
            <v>9.4</v>
          </cell>
          <cell r="K2042">
            <v>45450</v>
          </cell>
        </row>
        <row r="2043">
          <cell r="A2043" t="str">
            <v>1EM/2 05:00</v>
          </cell>
          <cell r="B2043"/>
          <cell r="C2043"/>
          <cell r="D2043"/>
          <cell r="E2043">
            <v>0.25</v>
          </cell>
          <cell r="F2043">
            <v>9.52</v>
          </cell>
          <cell r="K2043">
            <v>45450</v>
          </cell>
        </row>
        <row r="2044">
          <cell r="A2044" t="str">
            <v>401 05:00</v>
          </cell>
          <cell r="B2044">
            <v>0.66388999999999998</v>
          </cell>
          <cell r="C2044"/>
          <cell r="D2044"/>
          <cell r="E2044">
            <v>0.08</v>
          </cell>
          <cell r="F2044">
            <v>9.6999999999999993</v>
          </cell>
          <cell r="K2044">
            <v>45450</v>
          </cell>
        </row>
        <row r="2045">
          <cell r="A2045" t="str">
            <v>10/1 9-1</v>
          </cell>
          <cell r="B2045">
            <v>33.024909999999998</v>
          </cell>
          <cell r="C2045">
            <v>0.77120999999999995</v>
          </cell>
          <cell r="H2045">
            <v>42858.39</v>
          </cell>
          <cell r="K2045">
            <v>45450</v>
          </cell>
        </row>
        <row r="2046">
          <cell r="A2046" t="str">
            <v>10/1 9-2</v>
          </cell>
          <cell r="B2046">
            <v>11.327970000000001</v>
          </cell>
          <cell r="C2046">
            <v>0</v>
          </cell>
          <cell r="K2046">
            <v>45450</v>
          </cell>
        </row>
        <row r="2047">
          <cell r="A2047" t="str">
            <v>10/1 10-1</v>
          </cell>
          <cell r="B2047">
            <v>30.151759999999999</v>
          </cell>
          <cell r="C2047">
            <v>0.91071000000000002</v>
          </cell>
          <cell r="H2047">
            <v>42861.66</v>
          </cell>
          <cell r="K2047">
            <v>45450</v>
          </cell>
        </row>
        <row r="2048">
          <cell r="A2048" t="str">
            <v>10/1 10-2</v>
          </cell>
          <cell r="B2048">
            <v>8.3507499999999997</v>
          </cell>
          <cell r="C2048">
            <v>0</v>
          </cell>
          <cell r="K2048">
            <v>45450</v>
          </cell>
        </row>
        <row r="2049">
          <cell r="A2049" t="str">
            <v>10/2 6-1</v>
          </cell>
          <cell r="B2049">
            <v>62.391750000000002</v>
          </cell>
          <cell r="C2049">
            <v>8.1512100000000007</v>
          </cell>
          <cell r="H2049">
            <v>71465.03</v>
          </cell>
          <cell r="K2049">
            <v>45450</v>
          </cell>
        </row>
        <row r="2050">
          <cell r="A2050" t="str">
            <v>10/2 6-2</v>
          </cell>
          <cell r="B2050">
            <v>39.216090000000001</v>
          </cell>
          <cell r="C2050">
            <v>5.18058</v>
          </cell>
          <cell r="K2050">
            <v>45450</v>
          </cell>
        </row>
        <row r="2051">
          <cell r="A2051" t="str">
            <v>10/2 7-1</v>
          </cell>
          <cell r="B2051">
            <v>58.538899999999998</v>
          </cell>
          <cell r="C2051">
            <v>6.33697</v>
          </cell>
          <cell r="H2051">
            <v>71468.63</v>
          </cell>
          <cell r="K2051">
            <v>45450</v>
          </cell>
        </row>
        <row r="2052">
          <cell r="A2052" t="str">
            <v>10/2 7-2</v>
          </cell>
          <cell r="B2052">
            <v>32.746000000000002</v>
          </cell>
          <cell r="C2052">
            <v>3.5240900000000002</v>
          </cell>
          <cell r="K2052">
            <v>45450</v>
          </cell>
        </row>
        <row r="2053">
          <cell r="A2053" t="str">
            <v>10/3 12-1</v>
          </cell>
          <cell r="B2053">
            <v>37.127319999999997</v>
          </cell>
          <cell r="C2053">
            <v>0.63848000000000005</v>
          </cell>
          <cell r="H2053">
            <v>67540.47</v>
          </cell>
          <cell r="K2053">
            <v>45450</v>
          </cell>
        </row>
        <row r="2054">
          <cell r="A2054" t="str">
            <v>10/3 12-2</v>
          </cell>
          <cell r="B2054">
            <v>14.22165</v>
          </cell>
          <cell r="C2054">
            <v>0</v>
          </cell>
          <cell r="K2054">
            <v>45450</v>
          </cell>
        </row>
        <row r="2055">
          <cell r="A2055" t="str">
            <v>NaOH/3</v>
          </cell>
          <cell r="G2055">
            <v>20</v>
          </cell>
          <cell r="K2055">
            <v>45450</v>
          </cell>
        </row>
        <row r="2056">
          <cell r="A2056" t="str">
            <v>Day</v>
          </cell>
          <cell r="B2056"/>
          <cell r="C2056" t="str">
            <v xml:space="preserve"> </v>
          </cell>
          <cell r="D2056" t="str">
            <v xml:space="preserve"> </v>
          </cell>
          <cell r="E2056"/>
          <cell r="F2056">
            <v>45450</v>
          </cell>
          <cell r="G2056" t="str">
            <v xml:space="preserve"> 2 Смена</v>
          </cell>
          <cell r="H2056"/>
          <cell r="I2056"/>
          <cell r="J2056"/>
          <cell r="K2056">
            <v>45450</v>
          </cell>
        </row>
        <row r="2057">
          <cell r="A2057" t="str">
            <v>10/1 11-1</v>
          </cell>
          <cell r="B2057">
            <v>22.3672</v>
          </cell>
          <cell r="C2057">
            <v>0.15001999999999999</v>
          </cell>
          <cell r="H2057">
            <v>42864.91</v>
          </cell>
          <cell r="K2057">
            <v>45450</v>
          </cell>
        </row>
        <row r="2058">
          <cell r="A2058" t="str">
            <v>10/1 11-2</v>
          </cell>
          <cell r="B2058">
            <v>5.0479700000000003</v>
          </cell>
          <cell r="C2058">
            <v>0</v>
          </cell>
          <cell r="K2058">
            <v>45450</v>
          </cell>
        </row>
        <row r="2059">
          <cell r="A2059" t="str">
            <v>10/1 12-1</v>
          </cell>
          <cell r="B2059">
            <v>17.936520000000002</v>
          </cell>
          <cell r="C2059">
            <v>0.38690000000000002</v>
          </cell>
          <cell r="H2059">
            <v>42868.29</v>
          </cell>
          <cell r="J2059" t="str">
            <v>06:00</v>
          </cell>
          <cell r="K2059">
            <v>45450</v>
          </cell>
        </row>
        <row r="2060">
          <cell r="A2060" t="str">
            <v>10/1 12-2</v>
          </cell>
          <cell r="B2060">
            <v>3.8154499999999998</v>
          </cell>
          <cell r="C2060">
            <v>0</v>
          </cell>
          <cell r="K2060">
            <v>45450</v>
          </cell>
        </row>
        <row r="2061">
          <cell r="A2061" t="str">
            <v>10/2 8-1</v>
          </cell>
          <cell r="B2061">
            <v>51.144019999999998</v>
          </cell>
          <cell r="C2061">
            <v>4.4342699999999997</v>
          </cell>
          <cell r="H2061">
            <v>71472.160000000003</v>
          </cell>
          <cell r="K2061">
            <v>45450</v>
          </cell>
        </row>
        <row r="2062">
          <cell r="A2062" t="str">
            <v>10/2 8-2</v>
          </cell>
          <cell r="B2062">
            <v>29.07629</v>
          </cell>
          <cell r="C2062">
            <v>2.3681399999999999</v>
          </cell>
          <cell r="K2062">
            <v>45450</v>
          </cell>
        </row>
        <row r="2063">
          <cell r="A2063" t="str">
            <v>10/2 9-1</v>
          </cell>
          <cell r="B2063">
            <v>34.957549999999998</v>
          </cell>
          <cell r="C2063">
            <v>2.7010200000000002</v>
          </cell>
          <cell r="H2063">
            <v>71475.759999999995</v>
          </cell>
          <cell r="K2063">
            <v>45450</v>
          </cell>
        </row>
        <row r="2064">
          <cell r="A2064" t="str">
            <v>10/2 9-2</v>
          </cell>
          <cell r="B2064">
            <v>24.963470000000001</v>
          </cell>
          <cell r="C2064">
            <v>2.0378500000000002</v>
          </cell>
          <cell r="K2064">
            <v>45450</v>
          </cell>
        </row>
        <row r="2065">
          <cell r="A2065" t="str">
            <v>401 07:00</v>
          </cell>
          <cell r="B2065">
            <v>0.68928999999999996</v>
          </cell>
          <cell r="E2065">
            <v>0.08</v>
          </cell>
          <cell r="F2065">
            <v>10.06</v>
          </cell>
          <cell r="K2065">
            <v>45450</v>
          </cell>
        </row>
        <row r="2066">
          <cell r="A2066" t="str">
            <v>Qa 07:00</v>
          </cell>
          <cell r="B2066">
            <v>3.98638</v>
          </cell>
          <cell r="C2066">
            <v>0.99926000000000004</v>
          </cell>
          <cell r="D2066">
            <v>0.98182999999999998</v>
          </cell>
          <cell r="K2066">
            <v>45450</v>
          </cell>
        </row>
        <row r="2067">
          <cell r="A2067" t="str">
            <v>1EM 07:00</v>
          </cell>
          <cell r="B2067">
            <v>1.96383</v>
          </cell>
          <cell r="C2067">
            <v>0.29515000000000002</v>
          </cell>
          <cell r="D2067">
            <v>36.300870000000003</v>
          </cell>
          <cell r="E2067">
            <v>0.22</v>
          </cell>
          <cell r="F2067">
            <v>9.58</v>
          </cell>
          <cell r="K2067">
            <v>45450</v>
          </cell>
        </row>
        <row r="2068">
          <cell r="A2068" t="str">
            <v>2EM 07:00</v>
          </cell>
          <cell r="B2068">
            <v>1.1114999999999999</v>
          </cell>
          <cell r="C2068">
            <v>0.27049000000000001</v>
          </cell>
          <cell r="D2068">
            <v>39.386809999999997</v>
          </cell>
          <cell r="E2068">
            <v>0.24</v>
          </cell>
          <cell r="K2068">
            <v>45450</v>
          </cell>
        </row>
        <row r="2069">
          <cell r="A2069" t="str">
            <v>3EM 07:00</v>
          </cell>
          <cell r="B2069">
            <v>0.77346000000000004</v>
          </cell>
          <cell r="C2069">
            <v>0.21165</v>
          </cell>
          <cell r="D2069">
            <v>38.096600000000002</v>
          </cell>
          <cell r="E2069">
            <v>0.25</v>
          </cell>
          <cell r="K2069">
            <v>45450</v>
          </cell>
        </row>
        <row r="2070">
          <cell r="A2070" t="str">
            <v>4EM 07:00</v>
          </cell>
          <cell r="B2070">
            <v>0.46786</v>
          </cell>
          <cell r="C2070">
            <v>0.20150999999999999</v>
          </cell>
          <cell r="D2070">
            <v>43.925490000000003</v>
          </cell>
          <cell r="E2070">
            <v>0.24</v>
          </cell>
          <cell r="K2070">
            <v>45450</v>
          </cell>
        </row>
        <row r="2071">
          <cell r="A2071" t="str">
            <v>5EM 07:00</v>
          </cell>
          <cell r="B2071">
            <v>0.30018</v>
          </cell>
          <cell r="C2071">
            <v>0.15565000000000001</v>
          </cell>
          <cell r="D2071">
            <v>41.830159999999999</v>
          </cell>
          <cell r="E2071">
            <v>0.22</v>
          </cell>
          <cell r="K2071">
            <v>45450</v>
          </cell>
        </row>
        <row r="2072">
          <cell r="A2072" t="str">
            <v>6EM 07:00</v>
          </cell>
          <cell r="B2072">
            <v>0.17529</v>
          </cell>
          <cell r="C2072">
            <v>0.1154</v>
          </cell>
          <cell r="D2072">
            <v>32.811120000000003</v>
          </cell>
          <cell r="E2072">
            <v>0.22</v>
          </cell>
          <cell r="K2072">
            <v>45450</v>
          </cell>
        </row>
        <row r="2073">
          <cell r="A2073" t="str">
            <v>7EM 07:00</v>
          </cell>
          <cell r="B2073">
            <v>0.12679000000000001</v>
          </cell>
          <cell r="C2073">
            <v>0.10695</v>
          </cell>
          <cell r="D2073">
            <v>46.652799999999999</v>
          </cell>
          <cell r="E2073">
            <v>0.2</v>
          </cell>
          <cell r="K2073">
            <v>45450</v>
          </cell>
        </row>
        <row r="2074">
          <cell r="A2074" t="str">
            <v>8EM 07:00</v>
          </cell>
          <cell r="B2074">
            <v>8.2170000000000007E-2</v>
          </cell>
          <cell r="C2074">
            <v>9.6490000000000006E-2</v>
          </cell>
          <cell r="D2074">
            <v>33.442250000000001</v>
          </cell>
          <cell r="E2074">
            <v>0.18</v>
          </cell>
          <cell r="F2074">
            <v>9.98</v>
          </cell>
          <cell r="K2074">
            <v>45450</v>
          </cell>
        </row>
        <row r="2075">
          <cell r="A2075" t="str">
            <v>9EM 07:00</v>
          </cell>
          <cell r="B2075">
            <v>7.6090000000000005E-2</v>
          </cell>
          <cell r="C2075">
            <v>9.0279999999999999E-2</v>
          </cell>
          <cell r="D2075">
            <v>45.540170000000003</v>
          </cell>
          <cell r="E2075">
            <v>0.18</v>
          </cell>
          <cell r="K2075">
            <v>45450</v>
          </cell>
        </row>
        <row r="2076">
          <cell r="A2076" t="str">
            <v>1EM/2 07:00</v>
          </cell>
          <cell r="B2076">
            <v>2.16561</v>
          </cell>
          <cell r="C2076">
            <v>0.34161000000000002</v>
          </cell>
          <cell r="D2076">
            <v>35.306559999999998</v>
          </cell>
          <cell r="E2076">
            <v>0.27</v>
          </cell>
          <cell r="F2076">
            <v>9.5299999999999994</v>
          </cell>
          <cell r="K2076">
            <v>45450</v>
          </cell>
        </row>
        <row r="2077">
          <cell r="A2077" t="str">
            <v>2EM/2 07:00</v>
          </cell>
          <cell r="B2077">
            <v>2.33752</v>
          </cell>
          <cell r="C2077">
            <v>0.38475999999999999</v>
          </cell>
          <cell r="D2077">
            <v>42.568370000000002</v>
          </cell>
          <cell r="E2077">
            <v>0.26</v>
          </cell>
          <cell r="F2077"/>
          <cell r="K2077">
            <v>45450</v>
          </cell>
        </row>
        <row r="2078">
          <cell r="A2078" t="str">
            <v>3EM/2 07:00</v>
          </cell>
          <cell r="B2078">
            <v>0.99036000000000002</v>
          </cell>
          <cell r="C2078">
            <v>0.27439999999999998</v>
          </cell>
          <cell r="D2078">
            <v>31.97756</v>
          </cell>
          <cell r="E2078">
            <v>0.26</v>
          </cell>
          <cell r="F2078"/>
          <cell r="K2078">
            <v>45450</v>
          </cell>
        </row>
        <row r="2079">
          <cell r="A2079" t="str">
            <v>4EM/2 07:00</v>
          </cell>
          <cell r="B2079">
            <v>0.40483999999999998</v>
          </cell>
          <cell r="C2079">
            <v>0.18442</v>
          </cell>
          <cell r="D2079">
            <v>37.693289999999998</v>
          </cell>
          <cell r="E2079">
            <v>0.24</v>
          </cell>
          <cell r="F2079"/>
          <cell r="K2079">
            <v>45450</v>
          </cell>
        </row>
        <row r="2080">
          <cell r="A2080" t="str">
            <v>5EM/2 07:00</v>
          </cell>
          <cell r="B2080">
            <v>0.16963</v>
          </cell>
          <cell r="C2080">
            <v>0.10886999999999999</v>
          </cell>
          <cell r="D2080">
            <v>34.633409999999998</v>
          </cell>
          <cell r="E2080">
            <v>0.23</v>
          </cell>
          <cell r="F2080"/>
          <cell r="K2080">
            <v>45450</v>
          </cell>
        </row>
        <row r="2081">
          <cell r="A2081" t="str">
            <v>6EM/2 07:00</v>
          </cell>
          <cell r="B2081">
            <v>0.10842</v>
          </cell>
          <cell r="C2081">
            <v>9.3509999999999996E-2</v>
          </cell>
          <cell r="D2081">
            <v>32.837949999999999</v>
          </cell>
          <cell r="E2081">
            <v>0.21</v>
          </cell>
          <cell r="F2081"/>
          <cell r="K2081">
            <v>45450</v>
          </cell>
        </row>
        <row r="2082">
          <cell r="A2082" t="str">
            <v>7EM/2 07:00</v>
          </cell>
          <cell r="B2082">
            <v>7.1900000000000006E-2</v>
          </cell>
          <cell r="C2082">
            <v>7.9850000000000004E-2</v>
          </cell>
          <cell r="D2082">
            <v>40.372680000000003</v>
          </cell>
          <cell r="E2082">
            <v>0.2</v>
          </cell>
          <cell r="F2082"/>
          <cell r="K2082">
            <v>45450</v>
          </cell>
        </row>
        <row r="2083">
          <cell r="A2083" t="str">
            <v>8EM/2 07:00</v>
          </cell>
          <cell r="B2083">
            <v>5.9360000000000003E-2</v>
          </cell>
          <cell r="C2083">
            <v>6.4219999999999999E-2</v>
          </cell>
          <cell r="D2083">
            <v>31.50592</v>
          </cell>
          <cell r="E2083">
            <v>0.19</v>
          </cell>
          <cell r="F2083">
            <v>10.01</v>
          </cell>
          <cell r="K2083">
            <v>45450</v>
          </cell>
        </row>
        <row r="2084">
          <cell r="A2084" t="str">
            <v>9EM/2 07:00</v>
          </cell>
          <cell r="B2084">
            <v>5.2999999999999999E-2</v>
          </cell>
          <cell r="C2084">
            <v>5.7790000000000001E-2</v>
          </cell>
          <cell r="D2084">
            <v>38.559460000000001</v>
          </cell>
          <cell r="E2084">
            <v>0.19</v>
          </cell>
          <cell r="F2084"/>
          <cell r="K2084">
            <v>45450</v>
          </cell>
        </row>
        <row r="2085">
          <cell r="A2085" t="str">
            <v>St 07:00</v>
          </cell>
          <cell r="B2085">
            <v>4.9815100000000001</v>
          </cell>
          <cell r="C2085">
            <v>1.9922</v>
          </cell>
          <cell r="D2085">
            <v>1.97018</v>
          </cell>
          <cell r="K2085">
            <v>45450</v>
          </cell>
        </row>
        <row r="2086">
          <cell r="A2086" t="str">
            <v>10/2 10-1</v>
          </cell>
          <cell r="B2086">
            <v>44.566209999999998</v>
          </cell>
          <cell r="C2086">
            <v>1.6404000000000001</v>
          </cell>
          <cell r="H2086">
            <v>71479.259999999995</v>
          </cell>
          <cell r="K2086">
            <v>45450</v>
          </cell>
        </row>
        <row r="2087">
          <cell r="A2087" t="str">
            <v>10/2 10-2</v>
          </cell>
          <cell r="B2087">
            <v>24.167059999999999</v>
          </cell>
          <cell r="C2087">
            <v>0.90680000000000005</v>
          </cell>
          <cell r="K2087">
            <v>45450</v>
          </cell>
        </row>
        <row r="2088">
          <cell r="A2088" t="str">
            <v>10/2 11-1</v>
          </cell>
          <cell r="B2088">
            <v>31.0639</v>
          </cell>
          <cell r="C2088">
            <v>1.1919999999999999</v>
          </cell>
          <cell r="H2088">
            <v>71482.95</v>
          </cell>
          <cell r="K2088">
            <v>45450</v>
          </cell>
        </row>
        <row r="2089">
          <cell r="A2089" t="str">
            <v>10/2 11-2</v>
          </cell>
          <cell r="B2089">
            <v>19.036439999999999</v>
          </cell>
          <cell r="C2089">
            <v>0.66159999999999997</v>
          </cell>
          <cell r="K2089">
            <v>45450</v>
          </cell>
        </row>
        <row r="2090">
          <cell r="A2090" t="str">
            <v>11/3 0-0</v>
          </cell>
          <cell r="H2090">
            <v>67548.399999999994</v>
          </cell>
          <cell r="I2090" t="str">
            <v>04:40</v>
          </cell>
          <cell r="J2090" t="str">
            <v>06:00</v>
          </cell>
          <cell r="K2090">
            <v>45450</v>
          </cell>
        </row>
        <row r="2091">
          <cell r="A2091" t="str">
            <v>11/3 1-1</v>
          </cell>
          <cell r="B2091">
            <v>73.106179999999995</v>
          </cell>
          <cell r="C2091">
            <v>14.443680000000001</v>
          </cell>
          <cell r="H2091">
            <v>67551.820000000007</v>
          </cell>
          <cell r="K2091">
            <v>45450</v>
          </cell>
        </row>
        <row r="2092">
          <cell r="A2092" t="str">
            <v>11/3 1-2</v>
          </cell>
          <cell r="B2092">
            <v>52.789140000000003</v>
          </cell>
          <cell r="C2092">
            <v>3.7579799999999999</v>
          </cell>
          <cell r="K2092">
            <v>45450</v>
          </cell>
        </row>
        <row r="2093">
          <cell r="A2093" t="str">
            <v>11/3 2-1</v>
          </cell>
          <cell r="B2093">
            <v>97.0886</v>
          </cell>
          <cell r="C2093">
            <v>13.630699999999999</v>
          </cell>
          <cell r="H2093">
            <v>67555.39</v>
          </cell>
          <cell r="K2093">
            <v>45450</v>
          </cell>
        </row>
        <row r="2094">
          <cell r="A2094" t="str">
            <v>11/3 2-2</v>
          </cell>
          <cell r="B2094">
            <v>62.403750000000002</v>
          </cell>
          <cell r="C2094">
            <v>8.6587499999999995</v>
          </cell>
          <cell r="K2094">
            <v>45450</v>
          </cell>
        </row>
        <row r="2095">
          <cell r="A2095" t="str">
            <v>NaOH/1</v>
          </cell>
          <cell r="G2095">
            <v>24</v>
          </cell>
          <cell r="K2095">
            <v>45450</v>
          </cell>
        </row>
        <row r="2096">
          <cell r="A2096" t="str">
            <v>401 09:00</v>
          </cell>
          <cell r="B2096">
            <v>0.67822000000000005</v>
          </cell>
          <cell r="E2096">
            <v>7.0000000000000007E-2</v>
          </cell>
          <cell r="F2096">
            <v>9.98</v>
          </cell>
          <cell r="K2096">
            <v>45450</v>
          </cell>
        </row>
        <row r="2097">
          <cell r="A2097" t="str">
            <v>1EM 09:00</v>
          </cell>
          <cell r="E2097">
            <v>0.27</v>
          </cell>
          <cell r="F2097">
            <v>9.8000000000000007</v>
          </cell>
          <cell r="K2097">
            <v>45450</v>
          </cell>
        </row>
        <row r="2098">
          <cell r="A2098" t="str">
            <v>1EM/2 09:00</v>
          </cell>
          <cell r="B2098"/>
          <cell r="C2098"/>
          <cell r="D2098"/>
          <cell r="E2098">
            <v>0.34</v>
          </cell>
          <cell r="F2098">
            <v>9.85</v>
          </cell>
          <cell r="K2098">
            <v>45450</v>
          </cell>
        </row>
        <row r="2099">
          <cell r="A2099" t="str">
            <v>401 11:00</v>
          </cell>
          <cell r="B2099">
            <v>0.67764000000000002</v>
          </cell>
          <cell r="E2099">
            <v>0.08</v>
          </cell>
          <cell r="F2099">
            <v>9.85</v>
          </cell>
          <cell r="K2099">
            <v>45450</v>
          </cell>
        </row>
        <row r="2100">
          <cell r="A2100" t="str">
            <v>Qa 11:00</v>
          </cell>
          <cell r="B2100">
            <v>3.98855</v>
          </cell>
          <cell r="K2100">
            <v>45450</v>
          </cell>
        </row>
        <row r="2101">
          <cell r="A2101" t="str">
            <v>1EM 11:00</v>
          </cell>
          <cell r="B2101">
            <v>1.93676</v>
          </cell>
          <cell r="E2101">
            <v>0.27</v>
          </cell>
          <cell r="F2101">
            <v>9.58</v>
          </cell>
          <cell r="K2101">
            <v>45450</v>
          </cell>
        </row>
        <row r="2102">
          <cell r="A2102" t="str">
            <v>2EM 11:00</v>
          </cell>
          <cell r="B2102">
            <v>0.97282000000000002</v>
          </cell>
          <cell r="E2102">
            <v>0.27</v>
          </cell>
          <cell r="K2102">
            <v>45450</v>
          </cell>
        </row>
        <row r="2103">
          <cell r="A2103" t="str">
            <v>3EM 11:00</v>
          </cell>
          <cell r="B2103">
            <v>0.59846999999999995</v>
          </cell>
          <cell r="E2103">
            <v>0.26</v>
          </cell>
          <cell r="K2103">
            <v>45450</v>
          </cell>
        </row>
        <row r="2104">
          <cell r="A2104" t="str">
            <v>4EM 11:00</v>
          </cell>
          <cell r="B2104">
            <v>0.44391000000000003</v>
          </cell>
          <cell r="E2104">
            <v>0.24</v>
          </cell>
          <cell r="K2104">
            <v>45450</v>
          </cell>
        </row>
        <row r="2105">
          <cell r="A2105" t="str">
            <v>5EM 11:00</v>
          </cell>
          <cell r="B2105">
            <v>0.31985999999999998</v>
          </cell>
          <cell r="E2105">
            <v>0.22</v>
          </cell>
          <cell r="K2105">
            <v>45450</v>
          </cell>
        </row>
        <row r="2106">
          <cell r="A2106" t="str">
            <v>6EM 11:00</v>
          </cell>
          <cell r="B2106">
            <v>0.16528999999999999</v>
          </cell>
          <cell r="E2106">
            <v>0.21</v>
          </cell>
          <cell r="K2106">
            <v>45450</v>
          </cell>
        </row>
        <row r="2107">
          <cell r="A2107" t="str">
            <v>7EM 11:00</v>
          </cell>
          <cell r="B2107">
            <v>0.13291</v>
          </cell>
          <cell r="E2107">
            <v>0.2</v>
          </cell>
          <cell r="K2107">
            <v>45450</v>
          </cell>
        </row>
        <row r="2108">
          <cell r="A2108" t="str">
            <v>8EM 11:00</v>
          </cell>
          <cell r="B2108">
            <v>8.9980000000000004E-2</v>
          </cell>
          <cell r="E2108">
            <v>0.18</v>
          </cell>
          <cell r="F2108">
            <v>9.9499999999999993</v>
          </cell>
          <cell r="K2108">
            <v>45450</v>
          </cell>
        </row>
        <row r="2109">
          <cell r="A2109" t="str">
            <v>9EM 11:00</v>
          </cell>
          <cell r="B2109">
            <v>8.9760000000000006E-2</v>
          </cell>
          <cell r="E2109">
            <v>0.18</v>
          </cell>
          <cell r="K2109">
            <v>45450</v>
          </cell>
        </row>
        <row r="2110">
          <cell r="A2110" t="str">
            <v>1EM/2 11:00</v>
          </cell>
          <cell r="B2110">
            <v>2.1309999999999998</v>
          </cell>
          <cell r="C2110"/>
          <cell r="D2110"/>
          <cell r="E2110">
            <v>0.39</v>
          </cell>
          <cell r="F2110">
            <v>9.68</v>
          </cell>
          <cell r="K2110">
            <v>45450</v>
          </cell>
        </row>
        <row r="2111">
          <cell r="A2111" t="str">
            <v>2EM/2 11:00</v>
          </cell>
          <cell r="B2111">
            <v>2.2200700000000002</v>
          </cell>
          <cell r="C2111"/>
          <cell r="D2111"/>
          <cell r="E2111">
            <v>0.32</v>
          </cell>
          <cell r="F2111"/>
          <cell r="K2111">
            <v>45450</v>
          </cell>
        </row>
        <row r="2112">
          <cell r="A2112" t="str">
            <v>3EM/2 11:00</v>
          </cell>
          <cell r="B2112">
            <v>1.0093000000000001</v>
          </cell>
          <cell r="C2112"/>
          <cell r="D2112"/>
          <cell r="E2112">
            <v>0.28999999999999998</v>
          </cell>
          <cell r="F2112"/>
          <cell r="K2112">
            <v>45450</v>
          </cell>
        </row>
        <row r="2113">
          <cell r="A2113" t="str">
            <v>4EM/2 11:00</v>
          </cell>
          <cell r="B2113">
            <v>0.40916999999999998</v>
          </cell>
          <cell r="C2113"/>
          <cell r="D2113"/>
          <cell r="E2113">
            <v>0.27</v>
          </cell>
          <cell r="F2113"/>
          <cell r="K2113">
            <v>45450</v>
          </cell>
        </row>
        <row r="2114">
          <cell r="A2114" t="str">
            <v>5EM/2 11:00</v>
          </cell>
          <cell r="B2114">
            <v>0.15562000000000001</v>
          </cell>
          <cell r="C2114"/>
          <cell r="D2114"/>
          <cell r="E2114">
            <v>0.24</v>
          </cell>
          <cell r="F2114"/>
          <cell r="K2114">
            <v>45450</v>
          </cell>
        </row>
        <row r="2115">
          <cell r="A2115" t="str">
            <v>6EM/2 11:00</v>
          </cell>
          <cell r="B2115">
            <v>0.12504000000000001</v>
          </cell>
          <cell r="C2115"/>
          <cell r="D2115"/>
          <cell r="E2115">
            <v>0.23</v>
          </cell>
          <cell r="F2115"/>
          <cell r="K2115">
            <v>45450</v>
          </cell>
        </row>
        <row r="2116">
          <cell r="A2116" t="str">
            <v>7EM/2 11:00</v>
          </cell>
          <cell r="B2116">
            <v>9.2609999999999998E-2</v>
          </cell>
          <cell r="C2116"/>
          <cell r="D2116"/>
          <cell r="E2116">
            <v>0.23</v>
          </cell>
          <cell r="F2116"/>
          <cell r="K2116">
            <v>45450</v>
          </cell>
        </row>
        <row r="2117">
          <cell r="A2117" t="str">
            <v>8EM/2 11:00</v>
          </cell>
          <cell r="B2117">
            <v>5.5500000000000001E-2</v>
          </cell>
          <cell r="C2117"/>
          <cell r="D2117"/>
          <cell r="E2117">
            <v>0.2</v>
          </cell>
          <cell r="F2117">
            <v>9.92</v>
          </cell>
          <cell r="K2117">
            <v>45450</v>
          </cell>
        </row>
        <row r="2118">
          <cell r="A2118" t="str">
            <v>9EM/2 11:00</v>
          </cell>
          <cell r="B2118">
            <v>4.9660000000000003E-2</v>
          </cell>
          <cell r="C2118"/>
          <cell r="D2118"/>
          <cell r="E2118">
            <v>0.2</v>
          </cell>
          <cell r="F2118"/>
          <cell r="K2118">
            <v>45450</v>
          </cell>
        </row>
        <row r="2119">
          <cell r="A2119" t="str">
            <v>St 11:00</v>
          </cell>
          <cell r="B2119">
            <v>4.9807100000000002</v>
          </cell>
          <cell r="K2119">
            <v>45450</v>
          </cell>
        </row>
        <row r="2120">
          <cell r="A2120" t="str">
            <v>NaOH/2</v>
          </cell>
          <cell r="G2120">
            <v>20</v>
          </cell>
          <cell r="K2120">
            <v>45450</v>
          </cell>
        </row>
        <row r="2121">
          <cell r="A2121" t="str">
            <v>11/1 0-0</v>
          </cell>
          <cell r="H2121">
            <v>42876.55</v>
          </cell>
          <cell r="I2121" t="str">
            <v>07:35</v>
          </cell>
          <cell r="J2121" t="str">
            <v>09:00</v>
          </cell>
          <cell r="K2121">
            <v>45450</v>
          </cell>
        </row>
        <row r="2122">
          <cell r="A2122" t="str">
            <v>11/1 1-1</v>
          </cell>
          <cell r="B2122">
            <v>41.49823</v>
          </cell>
          <cell r="C2122">
            <v>10.45196</v>
          </cell>
          <cell r="H2122">
            <v>42879.91</v>
          </cell>
          <cell r="K2122">
            <v>45450</v>
          </cell>
        </row>
        <row r="2123">
          <cell r="A2123" t="str">
            <v>11/1 1-2</v>
          </cell>
          <cell r="B2123">
            <v>28.09592</v>
          </cell>
          <cell r="C2123">
            <v>6.2351900000000002</v>
          </cell>
          <cell r="K2123">
            <v>45450</v>
          </cell>
        </row>
        <row r="2124">
          <cell r="A2124" t="str">
            <v>10/2 12-1</v>
          </cell>
          <cell r="B2124">
            <v>28.714839999999999</v>
          </cell>
          <cell r="C2124">
            <v>0.80501999999999996</v>
          </cell>
          <cell r="H2124">
            <v>71486.58</v>
          </cell>
          <cell r="J2124" t="str">
            <v>09:00</v>
          </cell>
          <cell r="K2124">
            <v>45450</v>
          </cell>
        </row>
        <row r="2125">
          <cell r="A2125" t="str">
            <v>10/2 12-2</v>
          </cell>
          <cell r="B2125">
            <v>14.696109999999999</v>
          </cell>
          <cell r="C2125">
            <v>0.15589</v>
          </cell>
          <cell r="K2125">
            <v>45450</v>
          </cell>
        </row>
        <row r="2126">
          <cell r="A2126" t="str">
            <v>11/3 3-1</v>
          </cell>
          <cell r="B2126">
            <v>80.651589999999999</v>
          </cell>
          <cell r="C2126">
            <v>8.4757499999999997</v>
          </cell>
          <cell r="H2126">
            <v>67558.86</v>
          </cell>
          <cell r="K2126">
            <v>45450</v>
          </cell>
        </row>
        <row r="2127">
          <cell r="A2127" t="str">
            <v>11/3 3-2</v>
          </cell>
          <cell r="B2127">
            <v>49.076189999999997</v>
          </cell>
          <cell r="C2127">
            <v>4.6123799999999999</v>
          </cell>
          <cell r="K2127">
            <v>45450</v>
          </cell>
        </row>
        <row r="2128">
          <cell r="A2128" t="str">
            <v>11/3 4-1</v>
          </cell>
          <cell r="B2128">
            <v>66.373239999999996</v>
          </cell>
          <cell r="C2128">
            <v>4.9397000000000002</v>
          </cell>
          <cell r="H2128">
            <v>67562.39</v>
          </cell>
          <cell r="K2128">
            <v>45450</v>
          </cell>
        </row>
        <row r="2129">
          <cell r="A2129" t="str">
            <v>11/3 4-2</v>
          </cell>
          <cell r="B2129">
            <v>42.309150000000002</v>
          </cell>
          <cell r="C2129">
            <v>3.31806</v>
          </cell>
          <cell r="K2129">
            <v>45450</v>
          </cell>
        </row>
        <row r="2130">
          <cell r="A2130" t="str">
            <v>Blank</v>
          </cell>
          <cell r="B2130"/>
          <cell r="C2130">
            <v>0</v>
          </cell>
          <cell r="D2130">
            <v>0</v>
          </cell>
          <cell r="K2130">
            <v>45450</v>
          </cell>
        </row>
        <row r="2131">
          <cell r="A2131" t="str">
            <v>GBM912-6</v>
          </cell>
          <cell r="B2131"/>
          <cell r="C2131">
            <v>3.0296400000000001</v>
          </cell>
          <cell r="D2131">
            <v>271.90699999999998</v>
          </cell>
          <cell r="K2131">
            <v>45450</v>
          </cell>
        </row>
        <row r="2132">
          <cell r="A2132" t="str">
            <v>ТП-24-7589</v>
          </cell>
          <cell r="B2132"/>
          <cell r="C2132">
            <v>0.78990000000000005</v>
          </cell>
          <cell r="D2132">
            <v>84.916210000000007</v>
          </cell>
          <cell r="K2132">
            <v>45450</v>
          </cell>
        </row>
        <row r="2133">
          <cell r="A2133" t="str">
            <v>ТП-24-7590</v>
          </cell>
          <cell r="B2133"/>
          <cell r="C2133">
            <v>0.83636999999999995</v>
          </cell>
          <cell r="D2133">
            <v>83.741889999999998</v>
          </cell>
          <cell r="K2133">
            <v>45450</v>
          </cell>
        </row>
        <row r="2134">
          <cell r="A2134" t="str">
            <v>ТП-24-7591</v>
          </cell>
          <cell r="B2134"/>
          <cell r="C2134">
            <v>0.79990000000000006</v>
          </cell>
          <cell r="D2134">
            <v>85.921559999999999</v>
          </cell>
          <cell r="K2134">
            <v>45450</v>
          </cell>
        </row>
        <row r="2135">
          <cell r="A2135" t="str">
            <v>ТП-24-7592</v>
          </cell>
          <cell r="B2135"/>
          <cell r="C2135">
            <v>0.36653999999999998</v>
          </cell>
          <cell r="D2135">
            <v>73.035550000000001</v>
          </cell>
          <cell r="K2135">
            <v>45450</v>
          </cell>
        </row>
        <row r="2136">
          <cell r="A2136" t="str">
            <v>ТП-24-7593</v>
          </cell>
          <cell r="B2136"/>
          <cell r="C2136">
            <v>0.40155000000000002</v>
          </cell>
          <cell r="D2136">
            <v>75.723330000000004</v>
          </cell>
          <cell r="K2136">
            <v>45450</v>
          </cell>
        </row>
        <row r="2137">
          <cell r="A2137" t="str">
            <v>ТП-24-7594</v>
          </cell>
          <cell r="B2137"/>
          <cell r="C2137">
            <v>0.36636000000000002</v>
          </cell>
          <cell r="D2137">
            <v>72.927599999999998</v>
          </cell>
          <cell r="K2137">
            <v>45450</v>
          </cell>
        </row>
        <row r="2138">
          <cell r="A2138" t="str">
            <v>ТП-24-7595</v>
          </cell>
          <cell r="B2138"/>
          <cell r="C2138">
            <v>0.64132</v>
          </cell>
          <cell r="D2138">
            <v>63.869199999999999</v>
          </cell>
          <cell r="K2138">
            <v>45450</v>
          </cell>
        </row>
        <row r="2139">
          <cell r="A2139" t="str">
            <v>ТП-24-7596</v>
          </cell>
          <cell r="B2139"/>
          <cell r="C2139">
            <v>0.72513000000000005</v>
          </cell>
          <cell r="D2139">
            <v>67.820840000000004</v>
          </cell>
          <cell r="K2139">
            <v>45450</v>
          </cell>
        </row>
        <row r="2140">
          <cell r="A2140" t="str">
            <v>ТП-24-7597</v>
          </cell>
          <cell r="B2140"/>
          <cell r="C2140">
            <v>0.64605000000000001</v>
          </cell>
          <cell r="D2140">
            <v>58.803609999999999</v>
          </cell>
          <cell r="K2140">
            <v>45450</v>
          </cell>
        </row>
        <row r="2141">
          <cell r="A2141" t="str">
            <v>ТП-24-7608</v>
          </cell>
          <cell r="B2141"/>
          <cell r="C2141">
            <v>0.99797000000000002</v>
          </cell>
          <cell r="D2141">
            <v>67.162790000000001</v>
          </cell>
          <cell r="K2141">
            <v>45450</v>
          </cell>
        </row>
        <row r="2142">
          <cell r="A2142" t="str">
            <v>ТП-24-7609</v>
          </cell>
          <cell r="B2142"/>
          <cell r="C2142">
            <v>0.37895000000000001</v>
          </cell>
          <cell r="D2142">
            <v>73.609309999999994</v>
          </cell>
          <cell r="K2142">
            <v>45450</v>
          </cell>
        </row>
        <row r="2143">
          <cell r="A2143" t="str">
            <v>11/1 2-1</v>
          </cell>
          <cell r="B2143">
            <v>84.310919999999996</v>
          </cell>
          <cell r="C2143">
            <v>15.274699999999999</v>
          </cell>
          <cell r="H2143">
            <v>42883.29</v>
          </cell>
          <cell r="K2143">
            <v>45450</v>
          </cell>
        </row>
        <row r="2144">
          <cell r="A2144" t="str">
            <v>11/1 2-2</v>
          </cell>
          <cell r="B2144">
            <v>36.92465</v>
          </cell>
          <cell r="C2144">
            <v>6.8608200000000004</v>
          </cell>
          <cell r="K2144">
            <v>45450</v>
          </cell>
        </row>
        <row r="2145">
          <cell r="A2145" t="str">
            <v>11/1 3-1</v>
          </cell>
          <cell r="B2145">
            <v>75.486140000000006</v>
          </cell>
          <cell r="C2145">
            <v>11.38354</v>
          </cell>
          <cell r="H2145">
            <v>42886.79</v>
          </cell>
          <cell r="K2145">
            <v>45450</v>
          </cell>
        </row>
        <row r="2146">
          <cell r="A2146" t="str">
            <v>11/1 3-2</v>
          </cell>
          <cell r="B2146">
            <v>35.801079999999999</v>
          </cell>
          <cell r="C2146">
            <v>5.0089600000000001</v>
          </cell>
          <cell r="K2146">
            <v>45450</v>
          </cell>
        </row>
        <row r="2147">
          <cell r="A2147" t="str">
            <v>11/3 5-1</v>
          </cell>
          <cell r="B2147">
            <v>77.959029999999998</v>
          </cell>
          <cell r="C2147">
            <v>4.3879299999999999</v>
          </cell>
          <cell r="H2147">
            <v>67565.87</v>
          </cell>
          <cell r="K2147">
            <v>45450</v>
          </cell>
        </row>
        <row r="2148">
          <cell r="A2148" t="str">
            <v>11/3 5-2</v>
          </cell>
          <cell r="B2148">
            <v>43.413200000000003</v>
          </cell>
          <cell r="C2148">
            <v>1.7755000000000001</v>
          </cell>
          <cell r="K2148">
            <v>45450</v>
          </cell>
        </row>
        <row r="2149">
          <cell r="A2149" t="str">
            <v>11/3 6-1</v>
          </cell>
          <cell r="B2149">
            <v>72.045550000000006</v>
          </cell>
          <cell r="C2149">
            <v>2.72925</v>
          </cell>
          <cell r="H2149">
            <v>67569.350000000006</v>
          </cell>
          <cell r="K2149">
            <v>45450</v>
          </cell>
        </row>
        <row r="2150">
          <cell r="A2150" t="str">
            <v>11/3 6-2</v>
          </cell>
          <cell r="B2150">
            <v>35.078490000000002</v>
          </cell>
          <cell r="C2150">
            <v>1.7886599999999999</v>
          </cell>
          <cell r="K2150">
            <v>45450</v>
          </cell>
        </row>
        <row r="2151">
          <cell r="A2151" t="str">
            <v>401 13:00</v>
          </cell>
          <cell r="B2151">
            <v>0.65003</v>
          </cell>
          <cell r="E2151">
            <v>0.09</v>
          </cell>
          <cell r="F2151">
            <v>9.5299999999999994</v>
          </cell>
          <cell r="K2151">
            <v>45450</v>
          </cell>
        </row>
        <row r="2152">
          <cell r="A2152" t="str">
            <v>1EM 13:00</v>
          </cell>
          <cell r="E2152">
            <v>0.41</v>
          </cell>
          <cell r="F2152">
            <v>9.77</v>
          </cell>
          <cell r="K2152">
            <v>45450</v>
          </cell>
        </row>
        <row r="2153">
          <cell r="A2153" t="str">
            <v>1EM/2 13:00</v>
          </cell>
          <cell r="B2153"/>
          <cell r="C2153"/>
          <cell r="D2153"/>
          <cell r="E2153">
            <v>0.3</v>
          </cell>
          <cell r="F2153">
            <v>9.81</v>
          </cell>
          <cell r="K2153">
            <v>45450</v>
          </cell>
        </row>
        <row r="2154">
          <cell r="A2154" t="str">
            <v>401 15:00</v>
          </cell>
          <cell r="B2154">
            <v>0.64444000000000001</v>
          </cell>
          <cell r="E2154">
            <v>0.09</v>
          </cell>
          <cell r="F2154">
            <v>9.43</v>
          </cell>
          <cell r="K2154">
            <v>45450</v>
          </cell>
        </row>
        <row r="2155">
          <cell r="A2155" t="str">
            <v>Qa 15:00</v>
          </cell>
          <cell r="B2155">
            <v>3.9918999999999998</v>
          </cell>
          <cell r="K2155">
            <v>45450</v>
          </cell>
        </row>
        <row r="2156">
          <cell r="A2156" t="str">
            <v>1EM 15:00</v>
          </cell>
          <cell r="B2156">
            <v>2.01973</v>
          </cell>
          <cell r="E2156">
            <v>0.34</v>
          </cell>
          <cell r="F2156">
            <v>9.81</v>
          </cell>
          <cell r="K2156">
            <v>45450</v>
          </cell>
        </row>
        <row r="2157">
          <cell r="A2157" t="str">
            <v>2EM 15:00</v>
          </cell>
          <cell r="B2157">
            <v>1.1738299999999999</v>
          </cell>
          <cell r="E2157">
            <v>0.33</v>
          </cell>
          <cell r="K2157">
            <v>45450</v>
          </cell>
        </row>
        <row r="2158">
          <cell r="A2158" t="str">
            <v>3EM 15:00</v>
          </cell>
          <cell r="B2158">
            <v>0.69835999999999998</v>
          </cell>
          <cell r="E2158">
            <v>0.31</v>
          </cell>
          <cell r="K2158">
            <v>45450</v>
          </cell>
        </row>
        <row r="2159">
          <cell r="A2159" t="str">
            <v>4EM 15:00</v>
          </cell>
          <cell r="B2159">
            <v>0.39417999999999997</v>
          </cell>
          <cell r="E2159">
            <v>0.28999999999999998</v>
          </cell>
          <cell r="K2159">
            <v>45450</v>
          </cell>
        </row>
        <row r="2160">
          <cell r="A2160" t="str">
            <v>5EM 15:00</v>
          </cell>
          <cell r="B2160">
            <v>0.35160999999999998</v>
          </cell>
          <cell r="E2160">
            <v>0.27</v>
          </cell>
          <cell r="K2160">
            <v>45450</v>
          </cell>
        </row>
        <row r="2161">
          <cell r="A2161" t="str">
            <v>6EM 15:00</v>
          </cell>
          <cell r="B2161">
            <v>0.19664999999999999</v>
          </cell>
          <cell r="E2161">
            <v>0.25</v>
          </cell>
          <cell r="K2161">
            <v>45450</v>
          </cell>
        </row>
        <row r="2162">
          <cell r="A2162" t="str">
            <v>7EM 15:00</v>
          </cell>
          <cell r="B2162">
            <v>0.14152999999999999</v>
          </cell>
          <cell r="E2162">
            <v>0.25</v>
          </cell>
          <cell r="K2162">
            <v>45450</v>
          </cell>
        </row>
        <row r="2163">
          <cell r="A2163" t="str">
            <v>8EM 15:00</v>
          </cell>
          <cell r="B2163">
            <v>0.10564999999999999</v>
          </cell>
          <cell r="E2163">
            <v>0.23</v>
          </cell>
          <cell r="F2163">
            <v>9.89</v>
          </cell>
          <cell r="K2163">
            <v>45450</v>
          </cell>
        </row>
        <row r="2164">
          <cell r="A2164" t="str">
            <v>9EM 15:00</v>
          </cell>
          <cell r="B2164">
            <v>0.10075000000000001</v>
          </cell>
          <cell r="E2164">
            <v>0.23</v>
          </cell>
          <cell r="K2164">
            <v>45450</v>
          </cell>
        </row>
        <row r="2165">
          <cell r="A2165" t="str">
            <v>1EM/2 15:00</v>
          </cell>
          <cell r="B2165">
            <v>2.1276099999999998</v>
          </cell>
          <cell r="C2165"/>
          <cell r="D2165"/>
          <cell r="E2165">
            <v>0.31</v>
          </cell>
          <cell r="F2165">
            <v>9.83</v>
          </cell>
          <cell r="K2165">
            <v>45450</v>
          </cell>
        </row>
        <row r="2166">
          <cell r="A2166" t="str">
            <v>2EM/2 15:00</v>
          </cell>
          <cell r="B2166">
            <v>2.2797200000000002</v>
          </cell>
          <cell r="C2166"/>
          <cell r="D2166"/>
          <cell r="E2166">
            <v>0.31</v>
          </cell>
          <cell r="F2166"/>
          <cell r="K2166">
            <v>45450</v>
          </cell>
        </row>
        <row r="2167">
          <cell r="A2167" t="str">
            <v>3EM/2 15:00</v>
          </cell>
          <cell r="B2167">
            <v>0.80413000000000001</v>
          </cell>
          <cell r="C2167"/>
          <cell r="D2167"/>
          <cell r="E2167">
            <v>0.3</v>
          </cell>
          <cell r="F2167"/>
          <cell r="K2167">
            <v>45450</v>
          </cell>
        </row>
        <row r="2168">
          <cell r="A2168" t="str">
            <v>4EM/2 15:00</v>
          </cell>
          <cell r="B2168">
            <v>0.40701999999999999</v>
          </cell>
          <cell r="C2168"/>
          <cell r="D2168"/>
          <cell r="E2168">
            <v>0.27</v>
          </cell>
          <cell r="F2168"/>
          <cell r="K2168">
            <v>45450</v>
          </cell>
        </row>
        <row r="2169">
          <cell r="A2169" t="str">
            <v>5EM/2 15:00</v>
          </cell>
          <cell r="B2169">
            <v>0.17804</v>
          </cell>
          <cell r="C2169"/>
          <cell r="D2169"/>
          <cell r="E2169">
            <v>0.24</v>
          </cell>
          <cell r="F2169"/>
          <cell r="K2169">
            <v>45450</v>
          </cell>
        </row>
        <row r="2170">
          <cell r="A2170" t="str">
            <v>6EM/2 15:00</v>
          </cell>
          <cell r="B2170">
            <v>0.10835</v>
          </cell>
          <cell r="C2170"/>
          <cell r="D2170"/>
          <cell r="E2170">
            <v>0.24</v>
          </cell>
          <cell r="F2170"/>
          <cell r="K2170">
            <v>45450</v>
          </cell>
        </row>
        <row r="2171">
          <cell r="A2171" t="str">
            <v>7EM/2 15:00</v>
          </cell>
          <cell r="B2171">
            <v>0.10134</v>
          </cell>
          <cell r="C2171"/>
          <cell r="D2171"/>
          <cell r="E2171">
            <v>0.23</v>
          </cell>
          <cell r="F2171"/>
          <cell r="K2171">
            <v>45450</v>
          </cell>
        </row>
        <row r="2172">
          <cell r="A2172" t="str">
            <v>8EM/2 15:00</v>
          </cell>
          <cell r="B2172">
            <v>5.9709999999999999E-2</v>
          </cell>
          <cell r="C2172"/>
          <cell r="D2172"/>
          <cell r="E2172">
            <v>0.21</v>
          </cell>
          <cell r="F2172">
            <v>10.01</v>
          </cell>
          <cell r="K2172">
            <v>45450</v>
          </cell>
        </row>
        <row r="2173">
          <cell r="A2173" t="str">
            <v>9EM/2 15:00</v>
          </cell>
          <cell r="B2173">
            <v>5.6910000000000002E-2</v>
          </cell>
          <cell r="C2173"/>
          <cell r="D2173"/>
          <cell r="E2173">
            <v>0.21</v>
          </cell>
          <cell r="F2173"/>
          <cell r="K2173">
            <v>45450</v>
          </cell>
        </row>
        <row r="2174">
          <cell r="A2174" t="str">
            <v>St 15:00</v>
          </cell>
          <cell r="B2174">
            <v>4.9710799999999997</v>
          </cell>
          <cell r="K2174">
            <v>45450</v>
          </cell>
        </row>
        <row r="2175">
          <cell r="A2175" t="str">
            <v>11/1 4-1</v>
          </cell>
          <cell r="B2175">
            <v>69.804450000000003</v>
          </cell>
          <cell r="C2175">
            <v>6.4769399999999999</v>
          </cell>
          <cell r="H2175">
            <v>42890.25</v>
          </cell>
          <cell r="K2175">
            <v>45450</v>
          </cell>
        </row>
        <row r="2176">
          <cell r="A2176" t="str">
            <v>11/1 4-2</v>
          </cell>
          <cell r="B2176">
            <v>30.91254</v>
          </cell>
          <cell r="C2176">
            <v>2.64893</v>
          </cell>
          <cell r="K2176">
            <v>45450</v>
          </cell>
        </row>
        <row r="2177">
          <cell r="A2177" t="str">
            <v>11/1 5-1</v>
          </cell>
          <cell r="B2177">
            <v>70.937280000000001</v>
          </cell>
          <cell r="C2177">
            <v>5.3260699999999996</v>
          </cell>
          <cell r="H2177">
            <v>42893.599999999999</v>
          </cell>
          <cell r="K2177">
            <v>45450</v>
          </cell>
        </row>
        <row r="2178">
          <cell r="A2178" t="str">
            <v>11/1 5-2</v>
          </cell>
          <cell r="B2178">
            <v>30.387319999999999</v>
          </cell>
          <cell r="C2178">
            <v>2.2279399999999998</v>
          </cell>
          <cell r="K2178">
            <v>45450</v>
          </cell>
        </row>
        <row r="2179">
          <cell r="A2179" t="str">
            <v>11/2 0-0</v>
          </cell>
          <cell r="H2179">
            <v>71494.5</v>
          </cell>
          <cell r="I2179" t="str">
            <v>10:40</v>
          </cell>
          <cell r="J2179" t="str">
            <v>12:00</v>
          </cell>
          <cell r="K2179">
            <v>45450</v>
          </cell>
        </row>
        <row r="2180">
          <cell r="A2180" t="str">
            <v>11/2 1-1</v>
          </cell>
          <cell r="B2180">
            <v>85.73057</v>
          </cell>
          <cell r="C2180">
            <v>20.81052</v>
          </cell>
          <cell r="H2180">
            <v>71498.12</v>
          </cell>
          <cell r="K2180">
            <v>45450</v>
          </cell>
        </row>
        <row r="2181">
          <cell r="A2181" t="str">
            <v>11/2 1-2</v>
          </cell>
          <cell r="B2181">
            <v>58.785119999999999</v>
          </cell>
          <cell r="C2181">
            <v>14.413169999999999</v>
          </cell>
          <cell r="K2181">
            <v>45450</v>
          </cell>
        </row>
        <row r="2182">
          <cell r="A2182" t="str">
            <v>11/2 2-1</v>
          </cell>
          <cell r="B2182">
            <v>90.188829999999996</v>
          </cell>
          <cell r="C2182">
            <v>19.606909999999999</v>
          </cell>
          <cell r="H2182">
            <v>71501.72</v>
          </cell>
          <cell r="K2182">
            <v>45450</v>
          </cell>
        </row>
        <row r="2183">
          <cell r="A2183" t="str">
            <v>11/2 2-2</v>
          </cell>
          <cell r="B2183">
            <v>55.483229999999999</v>
          </cell>
          <cell r="C2183">
            <v>12.123150000000001</v>
          </cell>
          <cell r="K2183">
            <v>45450</v>
          </cell>
        </row>
        <row r="2184">
          <cell r="A2184" t="str">
            <v>11/3 7-1</v>
          </cell>
          <cell r="B2184">
            <v>53.996270000000003</v>
          </cell>
          <cell r="C2184">
            <v>1.92778</v>
          </cell>
          <cell r="H2184">
            <v>67572.95</v>
          </cell>
          <cell r="K2184">
            <v>45450</v>
          </cell>
        </row>
        <row r="2185">
          <cell r="A2185" t="str">
            <v>11/3 7-2</v>
          </cell>
          <cell r="B2185">
            <v>28.399139999999999</v>
          </cell>
          <cell r="C2185">
            <v>0.93694999999999995</v>
          </cell>
          <cell r="K2185">
            <v>45450</v>
          </cell>
        </row>
        <row r="2186">
          <cell r="A2186" t="str">
            <v>11/3 8-1</v>
          </cell>
          <cell r="B2186">
            <v>43.689349999999997</v>
          </cell>
          <cell r="C2186">
            <v>0.86539999999999995</v>
          </cell>
          <cell r="H2186">
            <v>67576.429999999993</v>
          </cell>
          <cell r="K2186">
            <v>45450</v>
          </cell>
        </row>
        <row r="2187">
          <cell r="A2187" t="str">
            <v>11/3 8-2</v>
          </cell>
          <cell r="B2187">
            <v>20.407679999999999</v>
          </cell>
          <cell r="C2187">
            <v>0.38951000000000002</v>
          </cell>
          <cell r="K2187">
            <v>45450</v>
          </cell>
        </row>
        <row r="2188">
          <cell r="A2188" t="str">
            <v>1EM 17:00</v>
          </cell>
          <cell r="E2188">
            <v>0.3</v>
          </cell>
          <cell r="F2188">
            <v>10.08</v>
          </cell>
          <cell r="K2188">
            <v>45450</v>
          </cell>
        </row>
        <row r="2189">
          <cell r="A2189" t="str">
            <v>1EM/2 17:00</v>
          </cell>
          <cell r="B2189"/>
          <cell r="C2189"/>
          <cell r="D2189"/>
          <cell r="E2189">
            <v>0.31</v>
          </cell>
          <cell r="F2189">
            <v>10.01</v>
          </cell>
          <cell r="K2189">
            <v>45450</v>
          </cell>
        </row>
        <row r="2190">
          <cell r="A2190" t="str">
            <v>11/1 6-1</v>
          </cell>
          <cell r="B2190">
            <v>52.594560000000001</v>
          </cell>
          <cell r="C2190">
            <v>2.48265</v>
          </cell>
          <cell r="H2190">
            <v>42897.05</v>
          </cell>
          <cell r="K2190">
            <v>45450</v>
          </cell>
        </row>
        <row r="2191">
          <cell r="A2191" t="str">
            <v>11/1 6-2</v>
          </cell>
          <cell r="B2191">
            <v>30.74811</v>
          </cell>
          <cell r="C2191">
            <v>2.2441399999999998</v>
          </cell>
          <cell r="K2191">
            <v>45450</v>
          </cell>
        </row>
        <row r="2192">
          <cell r="A2192" t="str">
            <v>11/1 7-1</v>
          </cell>
          <cell r="B2192">
            <v>60.722999999999999</v>
          </cell>
          <cell r="C2192">
            <v>1.7319100000000001</v>
          </cell>
          <cell r="H2192">
            <v>42900.47</v>
          </cell>
          <cell r="K2192">
            <v>45450</v>
          </cell>
        </row>
        <row r="2193">
          <cell r="A2193" t="str">
            <v>11/1 7-2</v>
          </cell>
          <cell r="B2193">
            <v>21.27338</v>
          </cell>
          <cell r="C2193">
            <v>1.20048</v>
          </cell>
          <cell r="K2193">
            <v>45450</v>
          </cell>
        </row>
        <row r="2194">
          <cell r="A2194" t="str">
            <v>11/2 3-1</v>
          </cell>
          <cell r="B2194">
            <v>74.379689999999997</v>
          </cell>
          <cell r="C2194">
            <v>15.00023</v>
          </cell>
          <cell r="H2194">
            <v>71505.39</v>
          </cell>
          <cell r="K2194">
            <v>45450</v>
          </cell>
        </row>
        <row r="2195">
          <cell r="A2195" t="str">
            <v>11/2 3-2</v>
          </cell>
          <cell r="B2195">
            <v>56.614310000000003</v>
          </cell>
          <cell r="C2195">
            <v>11.70806</v>
          </cell>
          <cell r="K2195">
            <v>45450</v>
          </cell>
        </row>
        <row r="2196">
          <cell r="A2196" t="str">
            <v>11/2 4-1</v>
          </cell>
          <cell r="B2196">
            <v>70.268150000000006</v>
          </cell>
          <cell r="C2196">
            <v>12.447990000000001</v>
          </cell>
          <cell r="H2196">
            <v>71509.03</v>
          </cell>
          <cell r="K2196">
            <v>45450</v>
          </cell>
        </row>
        <row r="2197">
          <cell r="A2197" t="str">
            <v>11/2 4-2</v>
          </cell>
          <cell r="B2197">
            <v>55.919110000000003</v>
          </cell>
          <cell r="C2197">
            <v>10.392620000000001</v>
          </cell>
          <cell r="K2197">
            <v>45450</v>
          </cell>
        </row>
        <row r="2198">
          <cell r="A2198" t="str">
            <v>11/3 9-1</v>
          </cell>
          <cell r="B2198">
            <v>34.922069999999998</v>
          </cell>
          <cell r="C2198">
            <v>1.0800700000000001</v>
          </cell>
          <cell r="H2198">
            <v>67580.009999999995</v>
          </cell>
          <cell r="K2198">
            <v>45450</v>
          </cell>
        </row>
        <row r="2199">
          <cell r="A2199" t="str">
            <v>11/3 9-2</v>
          </cell>
          <cell r="B2199">
            <v>18.336099999999998</v>
          </cell>
          <cell r="C2199">
            <v>0.16011</v>
          </cell>
          <cell r="K2199">
            <v>45450</v>
          </cell>
        </row>
        <row r="2200">
          <cell r="A2200" t="str">
            <v>11/3 10-1</v>
          </cell>
          <cell r="B2200">
            <v>29.639410000000002</v>
          </cell>
          <cell r="C2200">
            <v>0.61789000000000005</v>
          </cell>
          <cell r="H2200">
            <v>67583.56</v>
          </cell>
          <cell r="K2200">
            <v>45450</v>
          </cell>
        </row>
        <row r="2201">
          <cell r="A2201" t="str">
            <v>11/3 10-2</v>
          </cell>
          <cell r="B2201">
            <v>11.959239999999999</v>
          </cell>
          <cell r="C2201">
            <v>0.11123</v>
          </cell>
          <cell r="K2201">
            <v>45450</v>
          </cell>
        </row>
        <row r="2202">
          <cell r="A2202" t="str">
            <v>401 17:00</v>
          </cell>
          <cell r="B2202">
            <v>0.70243999999999995</v>
          </cell>
          <cell r="E2202">
            <v>0.08</v>
          </cell>
          <cell r="F2202">
            <v>9.67</v>
          </cell>
          <cell r="K2202">
            <v>45450</v>
          </cell>
        </row>
        <row r="2203">
          <cell r="A2203" t="str">
            <v>ТП-24-7625</v>
          </cell>
          <cell r="B2203"/>
          <cell r="C2203"/>
          <cell r="D2203"/>
          <cell r="E2203">
            <v>4</v>
          </cell>
          <cell r="K2203">
            <v>45450</v>
          </cell>
        </row>
        <row r="2204">
          <cell r="A2204" t="str">
            <v>ТП-24-7626</v>
          </cell>
          <cell r="B2204">
            <v>1.0708899999999999</v>
          </cell>
          <cell r="D2204">
            <v>42.972230000000003</v>
          </cell>
          <cell r="K2204">
            <v>45450</v>
          </cell>
        </row>
        <row r="2205">
          <cell r="A2205" t="str">
            <v>ТП-24-7627</v>
          </cell>
          <cell r="B2205">
            <v>1.06803</v>
          </cell>
          <cell r="D2205">
            <v>43.5105</v>
          </cell>
          <cell r="K2205">
            <v>45450</v>
          </cell>
        </row>
        <row r="2206">
          <cell r="A2206" t="str">
            <v>ТП-24-7628</v>
          </cell>
          <cell r="B2206">
            <v>3.1649999999999998E-2</v>
          </cell>
          <cell r="D2206">
            <v>32.399470000000001</v>
          </cell>
          <cell r="K2206">
            <v>45450</v>
          </cell>
        </row>
        <row r="2207">
          <cell r="A2207" t="str">
            <v>ТП-24-7629</v>
          </cell>
          <cell r="B2207">
            <v>6.8330000000000002E-2</v>
          </cell>
          <cell r="D2207">
            <v>51.257770000000001</v>
          </cell>
          <cell r="K2207">
            <v>45450</v>
          </cell>
        </row>
        <row r="2208">
          <cell r="A2208" t="str">
            <v>Проба</v>
          </cell>
          <cell r="B2208" t="str">
            <v>Au</v>
          </cell>
          <cell r="C2208" t="str">
            <v>Cu</v>
          </cell>
          <cell r="D2208" t="str">
            <v>Ag</v>
          </cell>
          <cell r="E2208" t="str">
            <v>Fe</v>
          </cell>
          <cell r="K2208">
            <v>45450</v>
          </cell>
        </row>
        <row r="2209">
          <cell r="A2209"/>
          <cell r="B2209" t="str">
            <v>г/л</v>
          </cell>
          <cell r="C2209"/>
          <cell r="D2209" t="str">
            <v>мг/л</v>
          </cell>
          <cell r="E2209"/>
          <cell r="K2209">
            <v>45451</v>
          </cell>
        </row>
        <row r="2210">
          <cell r="A2210" t="str">
            <v>ОТК_07.06.2024</v>
          </cell>
          <cell r="B2210">
            <v>24.331299999999999</v>
          </cell>
          <cell r="C2210">
            <v>2059.8223000000003</v>
          </cell>
          <cell r="D2210">
            <v>62.162590000000002</v>
          </cell>
          <cell r="E2210">
            <v>249.74600000000001</v>
          </cell>
          <cell r="K2210">
            <v>45451</v>
          </cell>
        </row>
        <row r="2211">
          <cell r="A2211" t="str">
            <v>Night</v>
          </cell>
          <cell r="B2211"/>
          <cell r="C2211" t="str">
            <v xml:space="preserve"> </v>
          </cell>
          <cell r="D2211" t="str">
            <v xml:space="preserve"> </v>
          </cell>
          <cell r="E2211"/>
          <cell r="F2211">
            <v>45451</v>
          </cell>
          <cell r="G2211" t="str">
            <v xml:space="preserve"> 1 Смена</v>
          </cell>
          <cell r="H2211"/>
          <cell r="I2211"/>
          <cell r="J2211"/>
          <cell r="K2211">
            <v>45451</v>
          </cell>
        </row>
        <row r="2212">
          <cell r="A2212" t="str">
            <v>11/1 8-1</v>
          </cell>
          <cell r="B2212">
            <v>49.373240000000003</v>
          </cell>
          <cell r="C2212">
            <v>1.4202600000000001</v>
          </cell>
          <cell r="H2212">
            <v>42903.85</v>
          </cell>
          <cell r="K2212">
            <v>45451</v>
          </cell>
        </row>
        <row r="2213">
          <cell r="A2213" t="str">
            <v>11/1 8-2</v>
          </cell>
          <cell r="B2213">
            <v>21.220770000000002</v>
          </cell>
          <cell r="C2213">
            <v>0</v>
          </cell>
          <cell r="K2213">
            <v>45451</v>
          </cell>
        </row>
        <row r="2214">
          <cell r="A2214" t="str">
            <v>11/1 9-1</v>
          </cell>
          <cell r="B2214">
            <v>44.832889999999999</v>
          </cell>
          <cell r="C2214">
            <v>1.27983</v>
          </cell>
          <cell r="H2214">
            <v>42907.18</v>
          </cell>
          <cell r="K2214">
            <v>45451</v>
          </cell>
        </row>
        <row r="2215">
          <cell r="A2215" t="str">
            <v>11/1 9-2</v>
          </cell>
          <cell r="B2215">
            <v>17.857669999999999</v>
          </cell>
          <cell r="C2215">
            <v>0.57909999999999995</v>
          </cell>
          <cell r="K2215">
            <v>45451</v>
          </cell>
        </row>
        <row r="2216">
          <cell r="A2216" t="str">
            <v>11/2 5-1</v>
          </cell>
          <cell r="B2216">
            <v>79.495829999999998</v>
          </cell>
          <cell r="C2216">
            <v>10.63871</v>
          </cell>
          <cell r="H2216">
            <v>71512.69</v>
          </cell>
          <cell r="K2216">
            <v>45451</v>
          </cell>
        </row>
        <row r="2217">
          <cell r="A2217" t="str">
            <v>11/2 5-2</v>
          </cell>
          <cell r="B2217">
            <v>52.685139999999997</v>
          </cell>
          <cell r="C2217">
            <v>7.6737299999999999</v>
          </cell>
          <cell r="K2217">
            <v>45451</v>
          </cell>
        </row>
        <row r="2218">
          <cell r="A2218" t="str">
            <v>11/2 6-1</v>
          </cell>
          <cell r="B2218">
            <v>77.459370000000007</v>
          </cell>
          <cell r="C2218">
            <v>8.5270600000000005</v>
          </cell>
          <cell r="H2218">
            <v>71516.28</v>
          </cell>
          <cell r="K2218">
            <v>45451</v>
          </cell>
        </row>
        <row r="2219">
          <cell r="A2219" t="str">
            <v>11/2 6-2</v>
          </cell>
          <cell r="B2219">
            <v>48.898670000000003</v>
          </cell>
          <cell r="C2219">
            <v>5.5929500000000001</v>
          </cell>
          <cell r="K2219">
            <v>45451</v>
          </cell>
        </row>
        <row r="2220">
          <cell r="A2220" t="str">
            <v>11/3 11-1</v>
          </cell>
          <cell r="B2220">
            <v>27.026759999999999</v>
          </cell>
          <cell r="C2220">
            <v>2.23577</v>
          </cell>
          <cell r="H2220">
            <v>67587.149999999994</v>
          </cell>
          <cell r="K2220">
            <v>45451</v>
          </cell>
        </row>
        <row r="2221">
          <cell r="A2221" t="str">
            <v>11/3 11-2</v>
          </cell>
          <cell r="B2221">
            <v>11.60984</v>
          </cell>
          <cell r="C2221">
            <v>0.50841999999999998</v>
          </cell>
          <cell r="K2221">
            <v>45451</v>
          </cell>
        </row>
        <row r="2222">
          <cell r="A2222" t="str">
            <v>11/3 12-1</v>
          </cell>
          <cell r="B2222">
            <v>26.63796</v>
          </cell>
          <cell r="C2222">
            <v>0.52717000000000003</v>
          </cell>
          <cell r="H2222">
            <v>67590.64</v>
          </cell>
          <cell r="K2222">
            <v>45451</v>
          </cell>
        </row>
        <row r="2223">
          <cell r="A2223" t="str">
            <v>11/3 12-2</v>
          </cell>
          <cell r="B2223">
            <v>8.3949400000000001</v>
          </cell>
          <cell r="C2223">
            <v>0</v>
          </cell>
          <cell r="K2223">
            <v>45451</v>
          </cell>
        </row>
        <row r="2224">
          <cell r="A2224" t="str">
            <v>401 19:00</v>
          </cell>
          <cell r="B2224">
            <v>0.63024999999999998</v>
          </cell>
          <cell r="C2224"/>
          <cell r="D2224"/>
          <cell r="E2224">
            <v>0.08</v>
          </cell>
          <cell r="F2224">
            <v>10</v>
          </cell>
          <cell r="K2224">
            <v>45451</v>
          </cell>
        </row>
        <row r="2225">
          <cell r="A2225" t="str">
            <v>Qa 19:00</v>
          </cell>
          <cell r="B2225">
            <v>3.983409</v>
          </cell>
          <cell r="C2225">
            <v>0.98726999999999998</v>
          </cell>
          <cell r="D2225">
            <v>0.98251999999999995</v>
          </cell>
          <cell r="K2225">
            <v>45451</v>
          </cell>
        </row>
        <row r="2226">
          <cell r="A2226" t="str">
            <v>1EM 19:00</v>
          </cell>
          <cell r="B2226">
            <v>2.2009300000000001</v>
          </cell>
          <cell r="C2226">
            <v>0.41822999999999999</v>
          </cell>
          <cell r="D2226">
            <v>54.49485</v>
          </cell>
          <cell r="E2226">
            <v>0.35</v>
          </cell>
          <cell r="F2226">
            <v>10.45</v>
          </cell>
          <cell r="K2226">
            <v>45451</v>
          </cell>
        </row>
        <row r="2227">
          <cell r="A2227" t="str">
            <v>2EM 19:00</v>
          </cell>
          <cell r="B2227">
            <v>1.34666</v>
          </cell>
          <cell r="C2227">
            <v>0.38262000000000002</v>
          </cell>
          <cell r="D2227">
            <v>50.16666</v>
          </cell>
          <cell r="E2227">
            <v>0.33</v>
          </cell>
          <cell r="K2227">
            <v>45451</v>
          </cell>
        </row>
        <row r="2228">
          <cell r="A2228" t="str">
            <v>3EM 19:00</v>
          </cell>
          <cell r="B2228">
            <v>0.85804999999999998</v>
          </cell>
          <cell r="C2228">
            <v>0.32156000000000001</v>
          </cell>
          <cell r="D2228">
            <v>52.022489999999998</v>
          </cell>
          <cell r="E2228">
            <v>0.3</v>
          </cell>
          <cell r="K2228">
            <v>45451</v>
          </cell>
        </row>
        <row r="2229">
          <cell r="A2229" t="str">
            <v>4EM 19:00</v>
          </cell>
          <cell r="B2229">
            <v>0.50529000000000002</v>
          </cell>
          <cell r="C2229">
            <v>0.20052</v>
          </cell>
          <cell r="D2229">
            <v>51.620690000000003</v>
          </cell>
          <cell r="E2229">
            <v>0.27</v>
          </cell>
          <cell r="K2229">
            <v>45451</v>
          </cell>
        </row>
        <row r="2230">
          <cell r="A2230" t="str">
            <v>5EM 19:00</v>
          </cell>
          <cell r="B2230">
            <v>0.3226</v>
          </cell>
          <cell r="C2230">
            <v>0.17097000000000001</v>
          </cell>
          <cell r="D2230">
            <v>53.921999999999997</v>
          </cell>
          <cell r="E2230">
            <v>0.25</v>
          </cell>
          <cell r="K2230">
            <v>45451</v>
          </cell>
        </row>
        <row r="2231">
          <cell r="A2231" t="str">
            <v>6EM 19:00</v>
          </cell>
          <cell r="B2231">
            <v>0.24343000000000001</v>
          </cell>
          <cell r="C2231">
            <v>0.14430000000000001</v>
          </cell>
          <cell r="D2231">
            <v>52.593209999999999</v>
          </cell>
          <cell r="E2231">
            <v>0.23</v>
          </cell>
          <cell r="K2231">
            <v>45451</v>
          </cell>
        </row>
        <row r="2232">
          <cell r="A2232" t="str">
            <v>7EM 19:00</v>
          </cell>
          <cell r="B2232">
            <v>0.16481000000000001</v>
          </cell>
          <cell r="C2232">
            <v>0.11847000000000001</v>
          </cell>
          <cell r="D2232">
            <v>50.814700000000002</v>
          </cell>
          <cell r="E2232">
            <v>0.22</v>
          </cell>
          <cell r="K2232">
            <v>45451</v>
          </cell>
        </row>
        <row r="2233">
          <cell r="A2233" t="str">
            <v>8EM 19:00</v>
          </cell>
          <cell r="B2233">
            <v>0.13547000000000001</v>
          </cell>
          <cell r="C2233">
            <v>0.10779</v>
          </cell>
          <cell r="D2233">
            <v>52.437289999999997</v>
          </cell>
          <cell r="E2233">
            <v>0.22</v>
          </cell>
          <cell r="F2233">
            <v>10.210000000000001</v>
          </cell>
          <cell r="K2233">
            <v>45451</v>
          </cell>
        </row>
        <row r="2234">
          <cell r="A2234" t="str">
            <v>9EM 19:00</v>
          </cell>
          <cell r="B2234">
            <v>0.12055</v>
          </cell>
          <cell r="C2234">
            <v>0.11118</v>
          </cell>
          <cell r="D2234">
            <v>52.821980000000003</v>
          </cell>
          <cell r="E2234">
            <v>0.21</v>
          </cell>
          <cell r="K2234">
            <v>45451</v>
          </cell>
        </row>
        <row r="2235">
          <cell r="A2235" t="str">
            <v>1EM/2 19:00</v>
          </cell>
          <cell r="B2235">
            <v>2.2371300000000001</v>
          </cell>
          <cell r="C2235">
            <v>0.42321999999999999</v>
          </cell>
          <cell r="D2235">
            <v>52.896149999999999</v>
          </cell>
          <cell r="E2235">
            <v>0.34</v>
          </cell>
          <cell r="F2235">
            <v>10.5</v>
          </cell>
          <cell r="K2235">
            <v>45451</v>
          </cell>
        </row>
        <row r="2236">
          <cell r="A2236" t="str">
            <v>2EM/2 19:00</v>
          </cell>
          <cell r="B2236">
            <v>2.4561899999999999</v>
          </cell>
          <cell r="C2236">
            <v>0.47571000000000002</v>
          </cell>
          <cell r="D2236">
            <v>52.622059999999998</v>
          </cell>
          <cell r="E2236">
            <v>0.32</v>
          </cell>
          <cell r="F2236"/>
          <cell r="K2236">
            <v>45451</v>
          </cell>
        </row>
        <row r="2237">
          <cell r="A2237" t="str">
            <v>3EM/2 19:00</v>
          </cell>
          <cell r="B2237">
            <v>1.14107</v>
          </cell>
          <cell r="C2237">
            <v>0.34090999999999999</v>
          </cell>
          <cell r="D2237">
            <v>52.479860000000002</v>
          </cell>
          <cell r="E2237">
            <v>0.3</v>
          </cell>
          <cell r="F2237"/>
          <cell r="K2237">
            <v>45451</v>
          </cell>
        </row>
        <row r="2238">
          <cell r="A2238" t="str">
            <v>4EM/2 19:00</v>
          </cell>
          <cell r="B2238">
            <v>0.38769999999999999</v>
          </cell>
          <cell r="C2238">
            <v>0.19444</v>
          </cell>
          <cell r="D2238">
            <v>52.931539999999998</v>
          </cell>
          <cell r="E2238">
            <v>0.28000000000000003</v>
          </cell>
          <cell r="F2238"/>
          <cell r="K2238">
            <v>45451</v>
          </cell>
        </row>
        <row r="2239">
          <cell r="A2239" t="str">
            <v>5EM/2 19:00</v>
          </cell>
          <cell r="B2239">
            <v>0.18940000000000001</v>
          </cell>
          <cell r="C2239">
            <v>0.12523999999999999</v>
          </cell>
          <cell r="D2239">
            <v>52.662129999999998</v>
          </cell>
          <cell r="E2239">
            <v>0.27</v>
          </cell>
          <cell r="F2239"/>
          <cell r="K2239">
            <v>45451</v>
          </cell>
        </row>
        <row r="2240">
          <cell r="A2240" t="str">
            <v>6EM/2 19:00</v>
          </cell>
          <cell r="B2240">
            <v>0.10584</v>
          </cell>
          <cell r="C2240">
            <v>9.3090000000000006E-2</v>
          </cell>
          <cell r="D2240">
            <v>53.91666</v>
          </cell>
          <cell r="E2240">
            <v>0.24</v>
          </cell>
          <cell r="F2240"/>
          <cell r="K2240">
            <v>45451</v>
          </cell>
        </row>
        <row r="2241">
          <cell r="A2241" t="str">
            <v>7EM/2 19:00</v>
          </cell>
          <cell r="B2241">
            <v>8.072E-2</v>
          </cell>
          <cell r="C2241">
            <v>9.042E-2</v>
          </cell>
          <cell r="D2241">
            <v>54.099409999999999</v>
          </cell>
          <cell r="E2241">
            <v>0.22</v>
          </cell>
          <cell r="F2241"/>
          <cell r="K2241">
            <v>45451</v>
          </cell>
        </row>
        <row r="2242">
          <cell r="A2242" t="str">
            <v>8EM/2 19:00</v>
          </cell>
          <cell r="B2242">
            <v>6.6570000000000004E-2</v>
          </cell>
          <cell r="C2242">
            <v>8.3379999999999996E-2</v>
          </cell>
          <cell r="D2242">
            <v>51.455170000000003</v>
          </cell>
          <cell r="E2242">
            <v>0.21</v>
          </cell>
          <cell r="F2242">
            <v>10.32</v>
          </cell>
          <cell r="K2242">
            <v>45451</v>
          </cell>
        </row>
        <row r="2243">
          <cell r="A2243" t="str">
            <v>9EM/2 19:00</v>
          </cell>
          <cell r="B2243">
            <v>6.1019999999999998E-2</v>
          </cell>
          <cell r="C2243">
            <v>7.9280000000000003E-2</v>
          </cell>
          <cell r="D2243">
            <v>53.951569999999997</v>
          </cell>
          <cell r="E2243">
            <v>0.21</v>
          </cell>
          <cell r="F2243"/>
          <cell r="K2243">
            <v>45451</v>
          </cell>
        </row>
        <row r="2244">
          <cell r="A2244" t="str">
            <v>St 19:00</v>
          </cell>
          <cell r="B2244">
            <v>4.9989935870000002</v>
          </cell>
          <cell r="C2244">
            <v>1.9796</v>
          </cell>
          <cell r="D2244">
            <v>2.0077600000000002</v>
          </cell>
          <cell r="K2244">
            <v>45451</v>
          </cell>
        </row>
        <row r="2245">
          <cell r="A2245" t="str">
            <v>NaOH/3</v>
          </cell>
          <cell r="G2245">
            <v>20</v>
          </cell>
          <cell r="K2245">
            <v>45451</v>
          </cell>
        </row>
        <row r="2246">
          <cell r="A2246" t="str">
            <v>11/1 10-1</v>
          </cell>
          <cell r="B2246">
            <v>39.028120000000001</v>
          </cell>
          <cell r="C2246">
            <v>1.18285</v>
          </cell>
          <cell r="H2246">
            <v>42910.53</v>
          </cell>
          <cell r="K2246">
            <v>45451</v>
          </cell>
        </row>
        <row r="2247">
          <cell r="A2247" t="str">
            <v>11/1 10-2</v>
          </cell>
          <cell r="B2247">
            <v>16.10079</v>
          </cell>
          <cell r="C2247">
            <v>0.69474000000000002</v>
          </cell>
          <cell r="K2247">
            <v>45451</v>
          </cell>
        </row>
        <row r="2248">
          <cell r="A2248" t="str">
            <v>11/1 11-1</v>
          </cell>
          <cell r="B2248">
            <v>33.119520000000001</v>
          </cell>
          <cell r="C2248">
            <v>0.55964999999999998</v>
          </cell>
          <cell r="H2248">
            <v>42913.79</v>
          </cell>
          <cell r="K2248">
            <v>45451</v>
          </cell>
        </row>
        <row r="2249">
          <cell r="A2249" t="str">
            <v>11/1 11-2</v>
          </cell>
          <cell r="B2249">
            <v>11.069269999999999</v>
          </cell>
          <cell r="C2249">
            <v>0.18178</v>
          </cell>
          <cell r="K2249">
            <v>45451</v>
          </cell>
        </row>
        <row r="2250">
          <cell r="A2250" t="str">
            <v>11/2 7-1</v>
          </cell>
          <cell r="B2250">
            <v>72.553319999999999</v>
          </cell>
          <cell r="C2250">
            <v>6.5698499999999997</v>
          </cell>
          <cell r="H2250">
            <v>71519.92</v>
          </cell>
          <cell r="K2250">
            <v>45451</v>
          </cell>
        </row>
        <row r="2251">
          <cell r="A2251" t="str">
            <v>11/2 7-2</v>
          </cell>
          <cell r="B2251">
            <v>42.222549999999998</v>
          </cell>
          <cell r="C2251">
            <v>3.9611499999999999</v>
          </cell>
          <cell r="K2251">
            <v>45451</v>
          </cell>
        </row>
        <row r="2252">
          <cell r="A2252" t="str">
            <v>11/2 8-1</v>
          </cell>
          <cell r="B2252">
            <v>61.67136</v>
          </cell>
          <cell r="C2252">
            <v>3.96698</v>
          </cell>
          <cell r="H2252">
            <v>71523.44</v>
          </cell>
          <cell r="K2252">
            <v>45451</v>
          </cell>
        </row>
        <row r="2253">
          <cell r="A2253" t="str">
            <v>11/2 8-2</v>
          </cell>
          <cell r="B2253">
            <v>34.816209999999998</v>
          </cell>
          <cell r="C2253">
            <v>2.4420799999999998</v>
          </cell>
          <cell r="K2253">
            <v>45451</v>
          </cell>
        </row>
        <row r="2254">
          <cell r="A2254" t="str">
            <v>401 21:00</v>
          </cell>
          <cell r="B2254">
            <v>0.64193999999999996</v>
          </cell>
          <cell r="C2254"/>
          <cell r="D2254"/>
          <cell r="E2254">
            <v>0.08</v>
          </cell>
          <cell r="F2254">
            <v>10.45</v>
          </cell>
          <cell r="K2254">
            <v>45451</v>
          </cell>
        </row>
        <row r="2255">
          <cell r="A2255" t="str">
            <v>1EM 21:00</v>
          </cell>
          <cell r="E2255">
            <v>0.4</v>
          </cell>
          <cell r="F2255">
            <v>10.45</v>
          </cell>
          <cell r="K2255">
            <v>45451</v>
          </cell>
        </row>
        <row r="2256">
          <cell r="A2256" t="str">
            <v>1EM/2 21:00</v>
          </cell>
          <cell r="B2256"/>
          <cell r="C2256"/>
          <cell r="D2256"/>
          <cell r="E2256">
            <v>0.31</v>
          </cell>
          <cell r="F2256">
            <v>10.37</v>
          </cell>
          <cell r="K2256">
            <v>45451</v>
          </cell>
        </row>
        <row r="2257">
          <cell r="A2257" t="str">
            <v>NaOH/1</v>
          </cell>
          <cell r="G2257">
            <v>22</v>
          </cell>
          <cell r="K2257">
            <v>45451</v>
          </cell>
        </row>
        <row r="2258">
          <cell r="A2258" t="str">
            <v>11/1 12-1</v>
          </cell>
          <cell r="B2258">
            <v>25.02073</v>
          </cell>
          <cell r="C2258">
            <v>0.46238000000000001</v>
          </cell>
          <cell r="H2258">
            <v>42917.15</v>
          </cell>
          <cell r="K2258">
            <v>45451</v>
          </cell>
        </row>
        <row r="2259">
          <cell r="A2259" t="str">
            <v>11/1 12-2</v>
          </cell>
          <cell r="B2259">
            <v>8.7435700000000001</v>
          </cell>
          <cell r="C2259">
            <v>0</v>
          </cell>
          <cell r="K2259">
            <v>45451</v>
          </cell>
        </row>
        <row r="2260">
          <cell r="A2260" t="str">
            <v>11/2 9-1</v>
          </cell>
          <cell r="B2260">
            <v>54.327860000000001</v>
          </cell>
          <cell r="C2260">
            <v>2.7404199999999999</v>
          </cell>
          <cell r="H2260">
            <v>71527.08</v>
          </cell>
          <cell r="K2260">
            <v>45451</v>
          </cell>
        </row>
        <row r="2261">
          <cell r="A2261" t="str">
            <v>11/2 9-2</v>
          </cell>
          <cell r="B2261">
            <v>31.692080000000001</v>
          </cell>
          <cell r="C2261">
            <v>1.52658</v>
          </cell>
          <cell r="K2261">
            <v>45451</v>
          </cell>
        </row>
        <row r="2262">
          <cell r="A2262" t="str">
            <v>11/2 10-1</v>
          </cell>
          <cell r="B2262">
            <v>67.6982</v>
          </cell>
          <cell r="C2262">
            <v>4.3007099999999996</v>
          </cell>
          <cell r="H2262">
            <v>71530.61</v>
          </cell>
        </row>
        <row r="2263">
          <cell r="A2263" t="str">
            <v>11/2 10-2</v>
          </cell>
          <cell r="B2263">
            <v>26.036999999999999</v>
          </cell>
          <cell r="C2263">
            <v>0.87816000000000005</v>
          </cell>
          <cell r="K2263">
            <v>45451</v>
          </cell>
        </row>
        <row r="2264">
          <cell r="A2264" t="str">
            <v>12/3 0-0</v>
          </cell>
          <cell r="H2264">
            <v>67598.649999999994</v>
          </cell>
          <cell r="I2264" t="str">
            <v>19:30</v>
          </cell>
          <cell r="J2264" t="str">
            <v>21:00</v>
          </cell>
          <cell r="K2264">
            <v>45451</v>
          </cell>
        </row>
        <row r="2265">
          <cell r="A2265" t="str">
            <v>12/3 1-1</v>
          </cell>
          <cell r="B2265">
            <v>59.93956</v>
          </cell>
          <cell r="C2265">
            <v>11.016170000000001</v>
          </cell>
          <cell r="H2265">
            <v>67602.02</v>
          </cell>
          <cell r="K2265">
            <v>45451</v>
          </cell>
        </row>
        <row r="2266">
          <cell r="A2266" t="str">
            <v>12/3 1-2</v>
          </cell>
          <cell r="B2266">
            <v>55.868720000000003</v>
          </cell>
          <cell r="C2266">
            <v>10.27481</v>
          </cell>
          <cell r="K2266">
            <v>45451</v>
          </cell>
        </row>
        <row r="2267">
          <cell r="A2267" t="str">
            <v>401 23:00</v>
          </cell>
          <cell r="B2267">
            <v>0.60011999999999999</v>
          </cell>
          <cell r="C2267"/>
          <cell r="D2267"/>
          <cell r="E2267">
            <v>0.08</v>
          </cell>
          <cell r="F2267">
            <v>10.199999999999999</v>
          </cell>
          <cell r="K2267">
            <v>45451</v>
          </cell>
        </row>
        <row r="2268">
          <cell r="A2268" t="str">
            <v>Qa 23:00</v>
          </cell>
          <cell r="B2268">
            <v>3.9835199999999999</v>
          </cell>
          <cell r="K2268">
            <v>45451</v>
          </cell>
        </row>
        <row r="2269">
          <cell r="A2269" t="str">
            <v>1EM 23:00</v>
          </cell>
          <cell r="B2269">
            <v>2.2334700000000001</v>
          </cell>
          <cell r="E2269">
            <v>0.34</v>
          </cell>
          <cell r="F2269">
            <v>10.75</v>
          </cell>
          <cell r="K2269">
            <v>45451</v>
          </cell>
        </row>
        <row r="2270">
          <cell r="A2270" t="str">
            <v>2EM 23:00</v>
          </cell>
          <cell r="B2270">
            <v>1.3313600000000001</v>
          </cell>
          <cell r="E2270">
            <v>0.32</v>
          </cell>
          <cell r="K2270">
            <v>45451</v>
          </cell>
        </row>
        <row r="2271">
          <cell r="A2271" t="str">
            <v>3EM 23:00</v>
          </cell>
          <cell r="B2271">
            <v>0.74392000000000003</v>
          </cell>
          <cell r="E2271">
            <v>0.3</v>
          </cell>
          <cell r="K2271">
            <v>45451</v>
          </cell>
        </row>
        <row r="2272">
          <cell r="A2272" t="str">
            <v>4EM 23:00</v>
          </cell>
          <cell r="B2272">
            <v>0.44969999999999999</v>
          </cell>
          <cell r="E2272">
            <v>0.28000000000000003</v>
          </cell>
          <cell r="K2272">
            <v>45451</v>
          </cell>
        </row>
        <row r="2273">
          <cell r="A2273" t="str">
            <v>5EM 23:00</v>
          </cell>
          <cell r="B2273">
            <v>0.23948</v>
          </cell>
          <cell r="E2273">
            <v>0.26</v>
          </cell>
          <cell r="K2273">
            <v>45451</v>
          </cell>
        </row>
        <row r="2274">
          <cell r="A2274" t="str">
            <v>6EM 23:00</v>
          </cell>
          <cell r="B2274">
            <v>0.17935999999999999</v>
          </cell>
          <cell r="E2274">
            <v>0.24</v>
          </cell>
          <cell r="K2274">
            <v>45451</v>
          </cell>
        </row>
        <row r="2275">
          <cell r="A2275" t="str">
            <v>7EM 23:00</v>
          </cell>
          <cell r="B2275">
            <v>0.1535</v>
          </cell>
          <cell r="E2275">
            <v>0.22</v>
          </cell>
          <cell r="K2275">
            <v>45451</v>
          </cell>
        </row>
        <row r="2276">
          <cell r="A2276" t="str">
            <v>8EM 23:00</v>
          </cell>
          <cell r="B2276">
            <v>0.11444</v>
          </cell>
          <cell r="E2276">
            <v>0.21</v>
          </cell>
          <cell r="F2276">
            <v>10.39</v>
          </cell>
          <cell r="K2276">
            <v>45451</v>
          </cell>
        </row>
        <row r="2277">
          <cell r="A2277" t="str">
            <v>9EM 23:00</v>
          </cell>
          <cell r="B2277">
            <v>0.10972</v>
          </cell>
          <cell r="E2277">
            <v>0.2</v>
          </cell>
          <cell r="K2277">
            <v>45451</v>
          </cell>
        </row>
        <row r="2278">
          <cell r="A2278" t="str">
            <v>1EM/2 23:00</v>
          </cell>
          <cell r="B2278">
            <v>2.0151599999999998</v>
          </cell>
          <cell r="C2278"/>
          <cell r="D2278"/>
          <cell r="E2278">
            <v>0.27</v>
          </cell>
          <cell r="F2278">
            <v>10.43</v>
          </cell>
          <cell r="K2278">
            <v>45451</v>
          </cell>
        </row>
        <row r="2279">
          <cell r="A2279" t="str">
            <v>2EM/2 23:00</v>
          </cell>
          <cell r="B2279">
            <v>2.41167</v>
          </cell>
          <cell r="C2279"/>
          <cell r="D2279"/>
          <cell r="E2279">
            <v>0.28999999999999998</v>
          </cell>
          <cell r="F2279"/>
          <cell r="K2279">
            <v>45451</v>
          </cell>
        </row>
        <row r="2280">
          <cell r="A2280" t="str">
            <v>3EM/2 23:00</v>
          </cell>
          <cell r="B2280">
            <v>1.3010600000000001</v>
          </cell>
          <cell r="C2280"/>
          <cell r="D2280"/>
          <cell r="E2280">
            <v>0.27</v>
          </cell>
          <cell r="F2280"/>
          <cell r="K2280">
            <v>45451</v>
          </cell>
        </row>
        <row r="2281">
          <cell r="A2281" t="str">
            <v>4EM/2 23:00</v>
          </cell>
          <cell r="B2281">
            <v>0.56245999999999996</v>
          </cell>
          <cell r="C2281"/>
          <cell r="D2281"/>
          <cell r="E2281">
            <v>0.25</v>
          </cell>
          <cell r="F2281"/>
          <cell r="K2281">
            <v>45451</v>
          </cell>
        </row>
        <row r="2282">
          <cell r="A2282" t="str">
            <v>5EM/2 23:00</v>
          </cell>
          <cell r="B2282">
            <v>0.21812000000000001</v>
          </cell>
          <cell r="C2282"/>
          <cell r="D2282"/>
          <cell r="E2282">
            <v>0.24</v>
          </cell>
          <cell r="F2282"/>
          <cell r="K2282">
            <v>45451</v>
          </cell>
        </row>
        <row r="2283">
          <cell r="A2283" t="str">
            <v>6EM/2 23:00</v>
          </cell>
          <cell r="B2283">
            <v>0.11469</v>
          </cell>
          <cell r="C2283"/>
          <cell r="D2283"/>
          <cell r="E2283">
            <v>0.22</v>
          </cell>
          <cell r="F2283"/>
          <cell r="K2283">
            <v>45451</v>
          </cell>
        </row>
        <row r="2284">
          <cell r="A2284" t="str">
            <v>7EM/2 23:00</v>
          </cell>
          <cell r="B2284">
            <v>8.2439999999999999E-2</v>
          </cell>
          <cell r="C2284"/>
          <cell r="D2284"/>
          <cell r="E2284">
            <v>0.21</v>
          </cell>
          <cell r="F2284"/>
          <cell r="K2284">
            <v>45451</v>
          </cell>
        </row>
        <row r="2285">
          <cell r="A2285" t="str">
            <v>8EM/2 23:00</v>
          </cell>
          <cell r="B2285">
            <v>5.9950000000000003E-2</v>
          </cell>
          <cell r="C2285"/>
          <cell r="D2285"/>
          <cell r="E2285">
            <v>0.2</v>
          </cell>
          <cell r="F2285">
            <v>10.23</v>
          </cell>
          <cell r="K2285">
            <v>45451</v>
          </cell>
        </row>
        <row r="2286">
          <cell r="A2286" t="str">
            <v>9EM/2 23:00</v>
          </cell>
          <cell r="B2286">
            <v>4.7219999999999998E-2</v>
          </cell>
          <cell r="C2286"/>
          <cell r="D2286"/>
          <cell r="E2286">
            <v>0.19</v>
          </cell>
          <cell r="F2286"/>
          <cell r="K2286">
            <v>45451</v>
          </cell>
        </row>
        <row r="2287">
          <cell r="A2287" t="str">
            <v>St 23:00</v>
          </cell>
          <cell r="B2287">
            <v>4.9884700000000004</v>
          </cell>
          <cell r="K2287">
            <v>45451</v>
          </cell>
        </row>
        <row r="2288">
          <cell r="A2288" t="str">
            <v>11/2 11-1</v>
          </cell>
          <cell r="B2288">
            <v>46.317030000000003</v>
          </cell>
          <cell r="C2288">
            <v>0.82818000000000003</v>
          </cell>
          <cell r="H2288">
            <v>71534.149999999994</v>
          </cell>
          <cell r="K2288">
            <v>45451</v>
          </cell>
        </row>
        <row r="2289">
          <cell r="A2289" t="str">
            <v>11/2 11-2</v>
          </cell>
          <cell r="B2289">
            <v>23.264019999999999</v>
          </cell>
          <cell r="C2289">
            <v>0.40683999999999998</v>
          </cell>
          <cell r="K2289">
            <v>45451</v>
          </cell>
        </row>
        <row r="2290">
          <cell r="A2290" t="str">
            <v>11/2 12-1</v>
          </cell>
          <cell r="B2290">
            <v>45.146050000000002</v>
          </cell>
          <cell r="C2290">
            <v>1.7644299999999999</v>
          </cell>
          <cell r="H2290">
            <v>71537.73</v>
          </cell>
          <cell r="K2290">
            <v>45451</v>
          </cell>
        </row>
        <row r="2291">
          <cell r="A2291" t="str">
            <v>11/2 12-2</v>
          </cell>
          <cell r="B2291">
            <v>27.177990000000001</v>
          </cell>
          <cell r="C2291">
            <v>0.74146999999999996</v>
          </cell>
          <cell r="K2291">
            <v>45451</v>
          </cell>
        </row>
        <row r="2292">
          <cell r="A2292" t="str">
            <v>12/3 2-1</v>
          </cell>
          <cell r="B2292">
            <v>80.775400000000005</v>
          </cell>
          <cell r="C2292">
            <v>13.178520000000001</v>
          </cell>
          <cell r="H2292">
            <v>67605.47</v>
          </cell>
          <cell r="K2292">
            <v>45451</v>
          </cell>
        </row>
        <row r="2293">
          <cell r="A2293" t="str">
            <v>12/3 2-2</v>
          </cell>
          <cell r="B2293">
            <v>50.776249999999997</v>
          </cell>
          <cell r="C2293">
            <v>7.8937799999999996</v>
          </cell>
          <cell r="K2293">
            <v>45451</v>
          </cell>
        </row>
        <row r="2294">
          <cell r="A2294" t="str">
            <v>12/3 3-1</v>
          </cell>
          <cell r="B2294">
            <v>91.362639999999999</v>
          </cell>
          <cell r="C2294">
            <v>10.72</v>
          </cell>
          <cell r="H2294">
            <v>67608.97</v>
          </cell>
          <cell r="K2294">
            <v>45451</v>
          </cell>
        </row>
        <row r="2295">
          <cell r="A2295" t="str">
            <v>12/3 3-2</v>
          </cell>
          <cell r="B2295">
            <v>52.678449999999998</v>
          </cell>
          <cell r="C2295">
            <v>6.0506399999999996</v>
          </cell>
          <cell r="K2295">
            <v>45451</v>
          </cell>
        </row>
        <row r="2296">
          <cell r="A2296" t="str">
            <v>401 01:00</v>
          </cell>
          <cell r="B2296">
            <v>0.59738999999999998</v>
          </cell>
          <cell r="C2296"/>
          <cell r="D2296"/>
          <cell r="E2296">
            <v>0.08</v>
          </cell>
          <cell r="F2296">
            <v>10.15</v>
          </cell>
          <cell r="K2296">
            <v>45451</v>
          </cell>
        </row>
        <row r="2297">
          <cell r="A2297" t="str">
            <v>1EM 01:00</v>
          </cell>
          <cell r="E2297">
            <v>0.23</v>
          </cell>
          <cell r="F2297">
            <v>10.7</v>
          </cell>
          <cell r="K2297">
            <v>45451</v>
          </cell>
        </row>
        <row r="2298">
          <cell r="A2298" t="str">
            <v>1EM/2 01:00</v>
          </cell>
          <cell r="B2298"/>
          <cell r="C2298"/>
          <cell r="D2298"/>
          <cell r="E2298">
            <v>0.24</v>
          </cell>
          <cell r="F2298">
            <v>10.72</v>
          </cell>
          <cell r="K2298">
            <v>45451</v>
          </cell>
        </row>
        <row r="2299">
          <cell r="A2299" t="str">
            <v>Blank</v>
          </cell>
          <cell r="B2299"/>
          <cell r="C2299">
            <v>0</v>
          </cell>
          <cell r="D2299">
            <v>0</v>
          </cell>
          <cell r="K2299">
            <v>45451</v>
          </cell>
        </row>
        <row r="2300">
          <cell r="A2300" t="str">
            <v>GBM912-6</v>
          </cell>
          <cell r="B2300"/>
          <cell r="C2300">
            <v>3.0096400000000001</v>
          </cell>
          <cell r="D2300">
            <v>270.93700000000001</v>
          </cell>
          <cell r="K2300">
            <v>45451</v>
          </cell>
        </row>
        <row r="2301">
          <cell r="A2301" t="str">
            <v>ТП-24-7611</v>
          </cell>
          <cell r="B2301"/>
          <cell r="C2301">
            <v>0.56245000000000001</v>
          </cell>
          <cell r="D2301">
            <v>59.320929999999997</v>
          </cell>
          <cell r="K2301">
            <v>45451</v>
          </cell>
        </row>
        <row r="2302">
          <cell r="A2302" t="str">
            <v>ТП-24-7612</v>
          </cell>
          <cell r="B2302"/>
          <cell r="C2302">
            <v>0.55198999999999998</v>
          </cell>
          <cell r="D2302">
            <v>56.613669999999999</v>
          </cell>
          <cell r="K2302">
            <v>45451</v>
          </cell>
        </row>
        <row r="2303">
          <cell r="A2303" t="str">
            <v>ТП-24-7613</v>
          </cell>
          <cell r="B2303"/>
          <cell r="C2303">
            <v>0.48007</v>
          </cell>
          <cell r="D2303">
            <v>56.120289999999997</v>
          </cell>
          <cell r="K2303">
            <v>45451</v>
          </cell>
        </row>
        <row r="2304">
          <cell r="A2304" t="str">
            <v>ТП-24-7614</v>
          </cell>
          <cell r="B2304"/>
          <cell r="C2304">
            <v>0.44457000000000002</v>
          </cell>
          <cell r="D2304">
            <v>49.834220000000002</v>
          </cell>
          <cell r="K2304">
            <v>45451</v>
          </cell>
        </row>
        <row r="2305">
          <cell r="A2305" t="str">
            <v>ТП-24-7615</v>
          </cell>
          <cell r="B2305"/>
          <cell r="C2305">
            <v>0.45538000000000001</v>
          </cell>
          <cell r="D2305">
            <v>49.627670000000002</v>
          </cell>
          <cell r="K2305">
            <v>45451</v>
          </cell>
        </row>
        <row r="2306">
          <cell r="A2306" t="str">
            <v>ТП-24-7616</v>
          </cell>
          <cell r="B2306"/>
          <cell r="C2306">
            <v>0.43549900000000002</v>
          </cell>
          <cell r="D2306">
            <v>47.579639999999998</v>
          </cell>
          <cell r="K2306">
            <v>45451</v>
          </cell>
        </row>
        <row r="2307">
          <cell r="A2307" t="str">
            <v>ТП-24-7617</v>
          </cell>
          <cell r="B2307"/>
          <cell r="C2307">
            <v>0.34656999999999999</v>
          </cell>
          <cell r="D2307">
            <v>45.09198</v>
          </cell>
          <cell r="K2307">
            <v>45451</v>
          </cell>
        </row>
        <row r="2308">
          <cell r="A2308" t="str">
            <v>ТП-24-7618</v>
          </cell>
          <cell r="B2308"/>
          <cell r="C2308">
            <v>0.38028000000000001</v>
          </cell>
          <cell r="D2308">
            <v>44.93083</v>
          </cell>
          <cell r="K2308">
            <v>45451</v>
          </cell>
        </row>
        <row r="2309">
          <cell r="A2309" t="str">
            <v>ТП-24-7619</v>
          </cell>
          <cell r="B2309"/>
          <cell r="C2309">
            <v>0.3643228</v>
          </cell>
          <cell r="D2309">
            <v>43.457169999999998</v>
          </cell>
          <cell r="K2309">
            <v>45451</v>
          </cell>
        </row>
        <row r="2310">
          <cell r="A2310" t="str">
            <v>12/1 0-0</v>
          </cell>
          <cell r="H2310">
            <v>42925.16</v>
          </cell>
          <cell r="I2310" t="str">
            <v>22:30</v>
          </cell>
          <cell r="J2310" t="str">
            <v>00:00</v>
          </cell>
          <cell r="K2310">
            <v>45451</v>
          </cell>
        </row>
        <row r="2311">
          <cell r="A2311" t="str">
            <v>12/1 1-1</v>
          </cell>
          <cell r="B2311">
            <v>45.322800000000001</v>
          </cell>
          <cell r="C2311">
            <v>6.7305000000000001</v>
          </cell>
          <cell r="H2311">
            <v>42928.47</v>
          </cell>
          <cell r="K2311">
            <v>45451</v>
          </cell>
        </row>
        <row r="2312">
          <cell r="A2312" t="str">
            <v>12/1 1-2</v>
          </cell>
          <cell r="B2312">
            <v>41.93045</v>
          </cell>
          <cell r="C2312">
            <v>6.50976</v>
          </cell>
          <cell r="K2312">
            <v>45451</v>
          </cell>
        </row>
        <row r="2313">
          <cell r="A2313" t="str">
            <v>12/1 2-1</v>
          </cell>
          <cell r="B2313">
            <v>87.097009999999997</v>
          </cell>
          <cell r="C2313">
            <v>12.98024</v>
          </cell>
          <cell r="H2313">
            <v>42931.87</v>
          </cell>
          <cell r="K2313">
            <v>45451</v>
          </cell>
        </row>
        <row r="2314">
          <cell r="A2314" t="str">
            <v>12/1 2-2</v>
          </cell>
          <cell r="B2314">
            <v>51.833939999999998</v>
          </cell>
          <cell r="C2314">
            <v>6.5525900000000004</v>
          </cell>
          <cell r="K2314">
            <v>45451</v>
          </cell>
        </row>
        <row r="2315">
          <cell r="A2315" t="str">
            <v>12/3 4-1</v>
          </cell>
          <cell r="B2315">
            <v>88.027609999999996</v>
          </cell>
          <cell r="C2315">
            <v>7.3464099999999997</v>
          </cell>
          <cell r="H2315">
            <v>67612.37</v>
          </cell>
          <cell r="K2315">
            <v>45451</v>
          </cell>
        </row>
        <row r="2316">
          <cell r="A2316" t="str">
            <v>12/3 4-2</v>
          </cell>
          <cell r="B2316">
            <v>51.111139999999999</v>
          </cell>
          <cell r="C2316">
            <v>6.2699600000000002</v>
          </cell>
          <cell r="K2316">
            <v>45451</v>
          </cell>
        </row>
        <row r="2317">
          <cell r="A2317" t="str">
            <v>12/3 5-1</v>
          </cell>
          <cell r="B2317">
            <v>78.866110000000006</v>
          </cell>
          <cell r="C2317">
            <v>5.9395300000000004</v>
          </cell>
          <cell r="H2317">
            <v>67615.77</v>
          </cell>
          <cell r="K2317">
            <v>45451</v>
          </cell>
        </row>
        <row r="2318">
          <cell r="A2318" t="str">
            <v>12/3 5-2</v>
          </cell>
          <cell r="B2318">
            <v>52.619900000000001</v>
          </cell>
          <cell r="C2318">
            <v>4.4781000000000004</v>
          </cell>
          <cell r="K2318">
            <v>45451</v>
          </cell>
        </row>
        <row r="2319">
          <cell r="A2319" t="str">
            <v>NaOH/2</v>
          </cell>
          <cell r="G2319">
            <v>20</v>
          </cell>
          <cell r="K2319">
            <v>45451</v>
          </cell>
        </row>
        <row r="2320">
          <cell r="A2320" t="str">
            <v>401 03:00</v>
          </cell>
          <cell r="B2320">
            <v>0.52897000000000005</v>
          </cell>
          <cell r="C2320"/>
          <cell r="D2320"/>
          <cell r="E2320">
            <v>0.08</v>
          </cell>
          <cell r="F2320">
            <v>10.24</v>
          </cell>
          <cell r="K2320">
            <v>45451</v>
          </cell>
        </row>
        <row r="2321">
          <cell r="A2321" t="str">
            <v>Qa 03:00</v>
          </cell>
          <cell r="B2321">
            <v>3.9843000000000002</v>
          </cell>
          <cell r="K2321">
            <v>45451</v>
          </cell>
        </row>
        <row r="2322">
          <cell r="A2322" t="str">
            <v>1EM 03:00</v>
          </cell>
          <cell r="B2322">
            <v>1.7733000000000001</v>
          </cell>
          <cell r="E2322">
            <v>0.25</v>
          </cell>
          <cell r="F2322">
            <v>10.73</v>
          </cell>
          <cell r="K2322">
            <v>45451</v>
          </cell>
        </row>
        <row r="2323">
          <cell r="A2323" t="str">
            <v>2EM 03:00</v>
          </cell>
          <cell r="B2323">
            <v>1.1897500000000001</v>
          </cell>
          <cell r="E2323">
            <v>0.27</v>
          </cell>
          <cell r="K2323">
            <v>45451</v>
          </cell>
        </row>
        <row r="2324">
          <cell r="A2324" t="str">
            <v>3EM 03:00</v>
          </cell>
          <cell r="B2324">
            <v>0.73877000000000004</v>
          </cell>
          <cell r="E2324">
            <v>0.26</v>
          </cell>
          <cell r="K2324">
            <v>45451</v>
          </cell>
        </row>
        <row r="2325">
          <cell r="A2325" t="str">
            <v>4EM 03:00</v>
          </cell>
          <cell r="B2325">
            <v>0.43269999999999997</v>
          </cell>
          <cell r="E2325">
            <v>0.25</v>
          </cell>
          <cell r="K2325">
            <v>45451</v>
          </cell>
        </row>
        <row r="2326">
          <cell r="A2326" t="str">
            <v>5EM 03:00</v>
          </cell>
          <cell r="B2326">
            <v>0.23809</v>
          </cell>
          <cell r="E2326">
            <v>0.23</v>
          </cell>
          <cell r="K2326">
            <v>45451</v>
          </cell>
        </row>
        <row r="2327">
          <cell r="A2327" t="str">
            <v>6EM 03:00</v>
          </cell>
          <cell r="B2327">
            <v>0.13169</v>
          </cell>
          <cell r="E2327">
            <v>0.21</v>
          </cell>
          <cell r="K2327">
            <v>45451</v>
          </cell>
        </row>
        <row r="2328">
          <cell r="A2328" t="str">
            <v>7EM 03:00</v>
          </cell>
          <cell r="B2328">
            <v>0.12114999999999999</v>
          </cell>
          <cell r="E2328">
            <v>0.21</v>
          </cell>
          <cell r="K2328">
            <v>45451</v>
          </cell>
        </row>
        <row r="2329">
          <cell r="A2329" t="str">
            <v>8EM 03:00</v>
          </cell>
          <cell r="B2329">
            <v>9.9729999999999999E-2</v>
          </cell>
          <cell r="E2329">
            <v>0.2</v>
          </cell>
          <cell r="F2329">
            <v>10.55</v>
          </cell>
          <cell r="K2329">
            <v>45451</v>
          </cell>
        </row>
        <row r="2330">
          <cell r="A2330" t="str">
            <v>9EM 03:00</v>
          </cell>
          <cell r="B2330">
            <v>9.4710000000000003E-2</v>
          </cell>
          <cell r="E2330">
            <v>0.19</v>
          </cell>
          <cell r="K2330">
            <v>45451</v>
          </cell>
        </row>
        <row r="2331">
          <cell r="A2331" t="str">
            <v>1EM/2 03:00</v>
          </cell>
          <cell r="B2331">
            <v>1.6340399999999999</v>
          </cell>
          <cell r="C2331"/>
          <cell r="D2331"/>
          <cell r="E2331">
            <v>0.27</v>
          </cell>
          <cell r="F2331">
            <v>10.77</v>
          </cell>
          <cell r="K2331">
            <v>45451</v>
          </cell>
        </row>
        <row r="2332">
          <cell r="A2332" t="str">
            <v>2EM/2 03:00</v>
          </cell>
          <cell r="B2332">
            <v>2.27542</v>
          </cell>
          <cell r="C2332"/>
          <cell r="D2332"/>
          <cell r="E2332">
            <v>0.28999999999999998</v>
          </cell>
          <cell r="F2332"/>
          <cell r="K2332">
            <v>45451</v>
          </cell>
        </row>
        <row r="2333">
          <cell r="A2333" t="str">
            <v>3EM/2 03:00</v>
          </cell>
          <cell r="B2333">
            <v>1.2213799999999999</v>
          </cell>
          <cell r="C2333"/>
          <cell r="D2333"/>
          <cell r="E2333">
            <v>0.27</v>
          </cell>
          <cell r="F2333"/>
          <cell r="K2333">
            <v>45451</v>
          </cell>
        </row>
        <row r="2334">
          <cell r="A2334" t="str">
            <v>4EM/2 03:00</v>
          </cell>
          <cell r="B2334">
            <v>0.66166999999999998</v>
          </cell>
          <cell r="C2334"/>
          <cell r="D2334"/>
          <cell r="E2334">
            <v>0.26</v>
          </cell>
          <cell r="F2334"/>
          <cell r="K2334">
            <v>45451</v>
          </cell>
        </row>
        <row r="2335">
          <cell r="A2335" t="str">
            <v>5EM/2 03:00</v>
          </cell>
          <cell r="B2335">
            <v>0.31577</v>
          </cell>
          <cell r="C2335"/>
          <cell r="D2335"/>
          <cell r="E2335">
            <v>0.24</v>
          </cell>
          <cell r="F2335"/>
          <cell r="K2335">
            <v>45451</v>
          </cell>
        </row>
        <row r="2336">
          <cell r="A2336" t="str">
            <v>6EM/2 03:00</v>
          </cell>
          <cell r="B2336">
            <v>0.13719000000000001</v>
          </cell>
          <cell r="C2336"/>
          <cell r="D2336"/>
          <cell r="E2336">
            <v>0.22</v>
          </cell>
          <cell r="F2336"/>
          <cell r="K2336">
            <v>45451</v>
          </cell>
        </row>
        <row r="2337">
          <cell r="A2337" t="str">
            <v>7EM/2 03:00</v>
          </cell>
          <cell r="B2337">
            <v>8.0879999999999994E-2</v>
          </cell>
          <cell r="C2337"/>
          <cell r="D2337"/>
          <cell r="E2337">
            <v>0.2</v>
          </cell>
          <cell r="F2337"/>
          <cell r="K2337">
            <v>45451</v>
          </cell>
        </row>
        <row r="2338">
          <cell r="A2338" t="str">
            <v>8EM/2 03:00</v>
          </cell>
          <cell r="B2338">
            <v>6.6170000000000007E-2</v>
          </cell>
          <cell r="C2338"/>
          <cell r="D2338"/>
          <cell r="E2338">
            <v>0.2</v>
          </cell>
          <cell r="F2338">
            <v>10.62</v>
          </cell>
          <cell r="K2338">
            <v>45451</v>
          </cell>
        </row>
        <row r="2339">
          <cell r="A2339" t="str">
            <v>9EM/2 03:00</v>
          </cell>
          <cell r="B2339">
            <v>6.3409999999999994E-2</v>
          </cell>
          <cell r="C2339"/>
          <cell r="D2339"/>
          <cell r="E2339">
            <v>0.18</v>
          </cell>
          <cell r="F2339"/>
          <cell r="K2339">
            <v>45451</v>
          </cell>
        </row>
        <row r="2340">
          <cell r="A2340" t="str">
            <v>St 03:00</v>
          </cell>
          <cell r="B2340">
            <v>4.9999900000000004</v>
          </cell>
          <cell r="K2340">
            <v>45451</v>
          </cell>
        </row>
        <row r="2341">
          <cell r="A2341" t="str">
            <v>1EM 05:00</v>
          </cell>
          <cell r="E2341">
            <v>0.27</v>
          </cell>
          <cell r="F2341">
            <v>10.67</v>
          </cell>
          <cell r="K2341">
            <v>45451</v>
          </cell>
        </row>
        <row r="2342">
          <cell r="A2342" t="str">
            <v>1EM/2 05:00</v>
          </cell>
          <cell r="B2342"/>
          <cell r="C2342"/>
          <cell r="D2342"/>
          <cell r="E2342">
            <v>0.27</v>
          </cell>
          <cell r="F2342">
            <v>10.7</v>
          </cell>
          <cell r="K2342">
            <v>45451</v>
          </cell>
        </row>
        <row r="2343">
          <cell r="A2343" t="str">
            <v>401 05:00</v>
          </cell>
          <cell r="B2343">
            <v>0.51637999999999995</v>
          </cell>
          <cell r="C2343"/>
          <cell r="D2343"/>
          <cell r="E2343">
            <v>0.08</v>
          </cell>
          <cell r="F2343">
            <v>10.25</v>
          </cell>
          <cell r="K2343">
            <v>45451</v>
          </cell>
        </row>
        <row r="2344">
          <cell r="A2344" t="str">
            <v>ТП-24-7649</v>
          </cell>
          <cell r="B2344"/>
          <cell r="C2344"/>
          <cell r="D2344"/>
          <cell r="E2344">
            <v>5</v>
          </cell>
          <cell r="K2344">
            <v>45451</v>
          </cell>
        </row>
        <row r="2345">
          <cell r="A2345" t="str">
            <v>ТП-24-7650</v>
          </cell>
          <cell r="B2345">
            <v>0.95433999999999997</v>
          </cell>
          <cell r="C2345"/>
          <cell r="D2345">
            <v>49.120010000000001</v>
          </cell>
          <cell r="E2345"/>
          <cell r="K2345">
            <v>45451</v>
          </cell>
        </row>
        <row r="2346">
          <cell r="A2346" t="str">
            <v>ТП-24-7651</v>
          </cell>
          <cell r="B2346">
            <v>0.95291999999999999</v>
          </cell>
          <cell r="C2346"/>
          <cell r="D2346">
            <v>44.826990000000002</v>
          </cell>
          <cell r="E2346"/>
          <cell r="K2346">
            <v>45451</v>
          </cell>
        </row>
        <row r="2347">
          <cell r="A2347" t="str">
            <v>ТП-24-7652</v>
          </cell>
          <cell r="B2347">
            <v>0.11758</v>
          </cell>
          <cell r="C2347"/>
          <cell r="D2347">
            <v>51.284649999999999</v>
          </cell>
          <cell r="E2347"/>
          <cell r="K2347">
            <v>45451</v>
          </cell>
        </row>
        <row r="2348">
          <cell r="A2348" t="str">
            <v>ТП-24-7653</v>
          </cell>
          <cell r="B2348">
            <v>6.3270000000000007E-2</v>
          </cell>
          <cell r="C2348"/>
          <cell r="D2348">
            <v>55.489330000000002</v>
          </cell>
          <cell r="E2348"/>
          <cell r="K2348">
            <v>45451</v>
          </cell>
        </row>
        <row r="2349">
          <cell r="A2349" t="str">
            <v>12/1 3-1</v>
          </cell>
          <cell r="B2349">
            <v>102.247</v>
          </cell>
          <cell r="C2349">
            <v>9.9277300000000004</v>
          </cell>
          <cell r="H2349">
            <v>42935.51</v>
          </cell>
          <cell r="K2349">
            <v>45451</v>
          </cell>
        </row>
        <row r="2350">
          <cell r="A2350" t="str">
            <v>12/1 3-2</v>
          </cell>
          <cell r="B2350">
            <v>70.927499999999995</v>
          </cell>
          <cell r="C2350">
            <v>6.1200299999999999</v>
          </cell>
          <cell r="K2350">
            <v>45451</v>
          </cell>
        </row>
        <row r="2351">
          <cell r="A2351" t="str">
            <v>12/1 4-1</v>
          </cell>
          <cell r="B2351">
            <v>98.557599999999994</v>
          </cell>
          <cell r="C2351">
            <v>7.7247899999999996</v>
          </cell>
          <cell r="H2351">
            <v>42938.95</v>
          </cell>
          <cell r="K2351">
            <v>45451</v>
          </cell>
        </row>
        <row r="2352">
          <cell r="A2352" t="str">
            <v>12/1 4-2</v>
          </cell>
          <cell r="B2352">
            <v>47.120959999999997</v>
          </cell>
          <cell r="C2352">
            <v>6.85189</v>
          </cell>
          <cell r="K2352">
            <v>45451</v>
          </cell>
        </row>
        <row r="2353">
          <cell r="A2353" t="str">
            <v>12/2 0-0</v>
          </cell>
          <cell r="H2353">
            <v>71546.34</v>
          </cell>
          <cell r="I2353" t="str">
            <v>01:30</v>
          </cell>
          <cell r="J2353" t="str">
            <v>03:00</v>
          </cell>
          <cell r="K2353">
            <v>45451</v>
          </cell>
        </row>
        <row r="2354">
          <cell r="A2354" t="str">
            <v>12/2 1-1</v>
          </cell>
          <cell r="B2354">
            <v>85.376840000000001</v>
          </cell>
          <cell r="C2354">
            <v>22.892019999999999</v>
          </cell>
          <cell r="H2354">
            <v>71549.88</v>
          </cell>
          <cell r="K2354">
            <v>45451</v>
          </cell>
        </row>
        <row r="2355">
          <cell r="A2355" t="str">
            <v>12/2 1-2</v>
          </cell>
          <cell r="B2355">
            <v>58.779209999999999</v>
          </cell>
          <cell r="C2355">
            <v>16.426629999999999</v>
          </cell>
          <cell r="K2355">
            <v>45451</v>
          </cell>
        </row>
        <row r="2356">
          <cell r="A2356" t="str">
            <v>12/3 6-1</v>
          </cell>
          <cell r="B2356">
            <v>75.391059999999996</v>
          </cell>
          <cell r="C2356">
            <v>4.8493700000000004</v>
          </cell>
          <cell r="H2356">
            <v>67619.39</v>
          </cell>
          <cell r="K2356">
            <v>45451</v>
          </cell>
        </row>
        <row r="2357">
          <cell r="A2357" t="str">
            <v>12/3 6-2</v>
          </cell>
          <cell r="B2357">
            <v>45.194000000000003</v>
          </cell>
          <cell r="C2357">
            <v>2.74281</v>
          </cell>
          <cell r="K2357">
            <v>45451</v>
          </cell>
        </row>
        <row r="2358">
          <cell r="A2358" t="str">
            <v>12/3 7-1</v>
          </cell>
          <cell r="B2358">
            <v>68.671000000000006</v>
          </cell>
          <cell r="C2358">
            <v>3.036</v>
          </cell>
          <cell r="H2358">
            <v>67622.78</v>
          </cell>
          <cell r="K2358">
            <v>45451</v>
          </cell>
        </row>
        <row r="2359">
          <cell r="A2359" t="str">
            <v>12/3 7-2</v>
          </cell>
          <cell r="B2359">
            <v>30.97691</v>
          </cell>
          <cell r="C2359">
            <v>1.0222500000000001</v>
          </cell>
          <cell r="K2359">
            <v>45451</v>
          </cell>
        </row>
        <row r="2360">
          <cell r="A2360" t="str">
            <v>Blank</v>
          </cell>
          <cell r="B2360"/>
          <cell r="C2360">
            <v>0</v>
          </cell>
          <cell r="D2360">
            <v>0</v>
          </cell>
          <cell r="K2360">
            <v>45451</v>
          </cell>
        </row>
        <row r="2361">
          <cell r="A2361" t="str">
            <v>GBM912-6</v>
          </cell>
          <cell r="B2361"/>
          <cell r="C2361">
            <v>3.0296400000000001</v>
          </cell>
          <cell r="D2361">
            <v>274.03699999999998</v>
          </cell>
          <cell r="K2361">
            <v>45451</v>
          </cell>
        </row>
        <row r="2362">
          <cell r="A2362" t="str">
            <v>ТП-24-7630</v>
          </cell>
          <cell r="B2362"/>
          <cell r="C2362">
            <v>0.33656999999999998</v>
          </cell>
          <cell r="D2362">
            <v>55.09198</v>
          </cell>
          <cell r="K2362">
            <v>45451</v>
          </cell>
        </row>
        <row r="2363">
          <cell r="A2363" t="str">
            <v>ТП-24-7631</v>
          </cell>
          <cell r="B2363"/>
          <cell r="C2363">
            <v>0.30027999999999999</v>
          </cell>
          <cell r="D2363">
            <v>58.030830000000002</v>
          </cell>
          <cell r="K2363">
            <v>45451</v>
          </cell>
        </row>
        <row r="2364">
          <cell r="A2364" t="str">
            <v>ТП-24-7632</v>
          </cell>
          <cell r="B2364"/>
          <cell r="C2364">
            <v>0.32432280000000002</v>
          </cell>
          <cell r="D2364">
            <v>53.957169999999998</v>
          </cell>
          <cell r="K2364">
            <v>45451</v>
          </cell>
        </row>
        <row r="2365">
          <cell r="A2365" t="str">
            <v>Day</v>
          </cell>
          <cell r="B2365"/>
          <cell r="C2365" t="str">
            <v xml:space="preserve"> </v>
          </cell>
          <cell r="D2365" t="str">
            <v xml:space="preserve"> </v>
          </cell>
          <cell r="E2365"/>
          <cell r="F2365">
            <v>45451</v>
          </cell>
          <cell r="G2365" t="str">
            <v xml:space="preserve"> 2 Смена</v>
          </cell>
          <cell r="H2365"/>
          <cell r="I2365"/>
          <cell r="J2365"/>
          <cell r="K2365">
            <v>45451</v>
          </cell>
        </row>
        <row r="2366">
          <cell r="A2366" t="str">
            <v>12/1 5-1</v>
          </cell>
          <cell r="B2366">
            <v>75.806799999999996</v>
          </cell>
          <cell r="C2366">
            <v>4.6082000000000001</v>
          </cell>
          <cell r="H2366">
            <v>42942.17</v>
          </cell>
          <cell r="K2366">
            <v>45451</v>
          </cell>
        </row>
        <row r="2367">
          <cell r="A2367" t="str">
            <v>12/1 5-2</v>
          </cell>
          <cell r="B2367">
            <v>40.648009999999999</v>
          </cell>
          <cell r="C2367">
            <v>2.3623400000000001</v>
          </cell>
          <cell r="K2367">
            <v>45451</v>
          </cell>
        </row>
        <row r="2368">
          <cell r="A2368" t="str">
            <v>12/1 6-1</v>
          </cell>
          <cell r="B2368">
            <v>56.741259999999997</v>
          </cell>
          <cell r="C2368">
            <v>1.66435</v>
          </cell>
          <cell r="H2368">
            <v>42945.56</v>
          </cell>
          <cell r="K2368">
            <v>45451</v>
          </cell>
        </row>
        <row r="2369">
          <cell r="A2369" t="str">
            <v>12/1 6-2</v>
          </cell>
          <cell r="B2369">
            <v>28.932729999999999</v>
          </cell>
          <cell r="C2369">
            <v>1.05775</v>
          </cell>
          <cell r="K2369">
            <v>45451</v>
          </cell>
        </row>
        <row r="2370">
          <cell r="A2370" t="str">
            <v>12/2 2-1</v>
          </cell>
          <cell r="B2370">
            <v>91.193020000000004</v>
          </cell>
          <cell r="C2370">
            <v>18.8889</v>
          </cell>
          <cell r="H2370">
            <v>71553.38</v>
          </cell>
          <cell r="K2370">
            <v>45451</v>
          </cell>
        </row>
        <row r="2371">
          <cell r="A2371" t="str">
            <v>12/2 2-2</v>
          </cell>
          <cell r="B2371">
            <v>55.446449999999999</v>
          </cell>
          <cell r="C2371">
            <v>13.06795</v>
          </cell>
          <cell r="K2371">
            <v>45451</v>
          </cell>
        </row>
        <row r="2372">
          <cell r="A2372" t="str">
            <v>12/2 3-1</v>
          </cell>
          <cell r="B2372">
            <v>90.116169999999997</v>
          </cell>
          <cell r="C2372">
            <v>17.045439999999999</v>
          </cell>
          <cell r="H2372">
            <v>71557.03</v>
          </cell>
          <cell r="K2372">
            <v>45451</v>
          </cell>
        </row>
        <row r="2373">
          <cell r="A2373" t="str">
            <v>12/2 3-2</v>
          </cell>
          <cell r="B2373">
            <v>59.284120000000001</v>
          </cell>
          <cell r="C2373">
            <v>11.790520000000001</v>
          </cell>
          <cell r="K2373">
            <v>45451</v>
          </cell>
        </row>
        <row r="2374">
          <cell r="A2374" t="str">
            <v>12/3 8-1</v>
          </cell>
          <cell r="B2374">
            <v>49.444479999999999</v>
          </cell>
          <cell r="C2374">
            <v>1.1288899999999999</v>
          </cell>
          <cell r="H2374">
            <v>67626.070000000007</v>
          </cell>
          <cell r="K2374">
            <v>45451</v>
          </cell>
        </row>
        <row r="2375">
          <cell r="A2375" t="str">
            <v>12/3 8-2</v>
          </cell>
          <cell r="B2375">
            <v>24.705469999999998</v>
          </cell>
          <cell r="C2375">
            <v>0.25145000000000001</v>
          </cell>
          <cell r="K2375">
            <v>45451</v>
          </cell>
        </row>
        <row r="2376">
          <cell r="A2376" t="str">
            <v>12/3 9-1</v>
          </cell>
          <cell r="B2376">
            <v>45.993130000000001</v>
          </cell>
          <cell r="C2376">
            <v>0.24715999999999999</v>
          </cell>
          <cell r="H2376">
            <v>67629.539999999994</v>
          </cell>
          <cell r="K2376">
            <v>45451</v>
          </cell>
        </row>
        <row r="2377">
          <cell r="A2377" t="str">
            <v>12/3 9-2</v>
          </cell>
          <cell r="B2377">
            <v>19.410779999999999</v>
          </cell>
          <cell r="C2377">
            <v>0.10027999999999999</v>
          </cell>
          <cell r="K2377">
            <v>45451</v>
          </cell>
        </row>
        <row r="2378">
          <cell r="A2378" t="str">
            <v>401 07:00</v>
          </cell>
          <cell r="B2378">
            <v>0.53354999999999997</v>
          </cell>
          <cell r="E2378">
            <v>0.08</v>
          </cell>
          <cell r="F2378">
            <v>9.73</v>
          </cell>
          <cell r="K2378">
            <v>45451</v>
          </cell>
        </row>
        <row r="2379">
          <cell r="A2379" t="str">
            <v>Qa 07:00</v>
          </cell>
          <cell r="B2379">
            <v>4.0141499999999999</v>
          </cell>
          <cell r="C2379">
            <v>0.99168999999999996</v>
          </cell>
          <cell r="D2379">
            <v>1.00193</v>
          </cell>
          <cell r="K2379">
            <v>45451</v>
          </cell>
        </row>
        <row r="2380">
          <cell r="A2380" t="str">
            <v>1EM 07:00</v>
          </cell>
          <cell r="B2380">
            <v>1.87246</v>
          </cell>
          <cell r="C2380">
            <v>0.30681999999999998</v>
          </cell>
          <cell r="D2380">
            <v>37.357019999999999</v>
          </cell>
          <cell r="E2380">
            <v>0.24</v>
          </cell>
          <cell r="F2380">
            <v>10.35</v>
          </cell>
          <cell r="K2380">
            <v>45451</v>
          </cell>
        </row>
        <row r="2381">
          <cell r="A2381" t="str">
            <v>2EM 07:00</v>
          </cell>
          <cell r="B2381">
            <v>1.1021799999999999</v>
          </cell>
          <cell r="C2381">
            <v>0.30182999999999999</v>
          </cell>
          <cell r="D2381">
            <v>45.48068</v>
          </cell>
          <cell r="E2381">
            <v>0.24</v>
          </cell>
          <cell r="K2381">
            <v>45451</v>
          </cell>
        </row>
        <row r="2382">
          <cell r="A2382" t="str">
            <v>3EM 07:00</v>
          </cell>
          <cell r="B2382">
            <v>0.70384999999999998</v>
          </cell>
          <cell r="C2382">
            <v>0.26565</v>
          </cell>
          <cell r="D2382">
            <v>35.691699999999997</v>
          </cell>
          <cell r="E2382">
            <v>0.23</v>
          </cell>
          <cell r="K2382">
            <v>45451</v>
          </cell>
        </row>
        <row r="2383">
          <cell r="A2383" t="str">
            <v>4EM 07:00</v>
          </cell>
          <cell r="B2383">
            <v>0.42272999999999999</v>
          </cell>
          <cell r="C2383">
            <v>0.21043000000000001</v>
          </cell>
          <cell r="D2383">
            <v>46.910890000000002</v>
          </cell>
          <cell r="E2383">
            <v>0.21</v>
          </cell>
          <cell r="K2383">
            <v>45451</v>
          </cell>
        </row>
        <row r="2384">
          <cell r="A2384" t="str">
            <v>5EM 07:00</v>
          </cell>
          <cell r="B2384">
            <v>0.23527000000000001</v>
          </cell>
          <cell r="C2384">
            <v>0.15043000000000001</v>
          </cell>
          <cell r="D2384">
            <v>41.049779999999998</v>
          </cell>
          <cell r="E2384">
            <v>0.19</v>
          </cell>
          <cell r="K2384">
            <v>45451</v>
          </cell>
        </row>
        <row r="2385">
          <cell r="A2385" t="str">
            <v>6EM 07:00</v>
          </cell>
          <cell r="B2385">
            <v>0.22116</v>
          </cell>
          <cell r="C2385">
            <v>0.13092000000000001</v>
          </cell>
          <cell r="D2385">
            <v>37.660110000000003</v>
          </cell>
          <cell r="E2385">
            <v>0.19</v>
          </cell>
          <cell r="K2385">
            <v>45451</v>
          </cell>
        </row>
        <row r="2386">
          <cell r="A2386" t="str">
            <v>7EM 07:00</v>
          </cell>
          <cell r="B2386">
            <v>0.13353000000000001</v>
          </cell>
          <cell r="C2386">
            <v>0.12363</v>
          </cell>
          <cell r="D2386">
            <v>40.461979999999997</v>
          </cell>
          <cell r="E2386">
            <v>0.17</v>
          </cell>
          <cell r="K2386">
            <v>45451</v>
          </cell>
        </row>
        <row r="2387">
          <cell r="A2387" t="str">
            <v>8EM 07:00</v>
          </cell>
          <cell r="B2387">
            <v>0.114</v>
          </cell>
          <cell r="C2387">
            <v>0.11319</v>
          </cell>
          <cell r="D2387">
            <v>31.794730000000001</v>
          </cell>
          <cell r="E2387">
            <v>0.16</v>
          </cell>
          <cell r="F2387">
            <v>9.92</v>
          </cell>
          <cell r="K2387">
            <v>45451</v>
          </cell>
        </row>
        <row r="2388">
          <cell r="A2388" t="str">
            <v>9EM 07:00</v>
          </cell>
          <cell r="B2388">
            <v>0.10872999999999999</v>
          </cell>
          <cell r="C2388">
            <v>0.1072</v>
          </cell>
          <cell r="D2388">
            <v>45.773650000000004</v>
          </cell>
          <cell r="E2388">
            <v>0.16</v>
          </cell>
          <cell r="K2388">
            <v>45451</v>
          </cell>
        </row>
        <row r="2389">
          <cell r="A2389" t="str">
            <v>1EM/2 07:00</v>
          </cell>
          <cell r="B2389">
            <v>1.9843500000000001</v>
          </cell>
          <cell r="C2389">
            <v>0.38146999999999998</v>
          </cell>
          <cell r="D2389">
            <v>41.69341</v>
          </cell>
          <cell r="E2389">
            <v>0.3</v>
          </cell>
          <cell r="F2389">
            <v>10.31</v>
          </cell>
          <cell r="K2389">
            <v>45451</v>
          </cell>
        </row>
        <row r="2390">
          <cell r="A2390" t="str">
            <v>2EM/2 07:00</v>
          </cell>
          <cell r="B2390">
            <v>2.21455</v>
          </cell>
          <cell r="C2390">
            <v>0.39412999999999998</v>
          </cell>
          <cell r="D2390">
            <v>47.438720000000004</v>
          </cell>
          <cell r="E2390">
            <v>0.28000000000000003</v>
          </cell>
          <cell r="F2390"/>
          <cell r="K2390">
            <v>45451</v>
          </cell>
        </row>
        <row r="2391">
          <cell r="A2391" t="str">
            <v>3EM/2 07:00</v>
          </cell>
          <cell r="B2391">
            <v>1.1221399999999999</v>
          </cell>
          <cell r="C2391">
            <v>0.30786999999999998</v>
          </cell>
          <cell r="D2391">
            <v>45.399529999999999</v>
          </cell>
          <cell r="E2391">
            <v>0.27</v>
          </cell>
          <cell r="F2391"/>
          <cell r="K2391">
            <v>45451</v>
          </cell>
        </row>
        <row r="2392">
          <cell r="A2392" t="str">
            <v>4EM/2 07:00</v>
          </cell>
          <cell r="B2392">
            <v>0.58891000000000004</v>
          </cell>
          <cell r="C2392">
            <v>0.23247999999999999</v>
          </cell>
          <cell r="D2392">
            <v>47.083449999999999</v>
          </cell>
          <cell r="E2392">
            <v>0.26</v>
          </cell>
          <cell r="F2392"/>
          <cell r="K2392">
            <v>45451</v>
          </cell>
        </row>
        <row r="2393">
          <cell r="A2393" t="str">
            <v>5EM/2 07:00</v>
          </cell>
          <cell r="B2393">
            <v>0.28538000000000002</v>
          </cell>
          <cell r="C2393">
            <v>0.14374000000000001</v>
          </cell>
          <cell r="D2393">
            <v>38.435630000000003</v>
          </cell>
          <cell r="E2393">
            <v>0.23</v>
          </cell>
          <cell r="F2393"/>
          <cell r="K2393">
            <v>45451</v>
          </cell>
        </row>
        <row r="2394">
          <cell r="A2394" t="str">
            <v>6EM/2 07:00</v>
          </cell>
          <cell r="B2394">
            <v>0.18012</v>
          </cell>
          <cell r="C2394">
            <v>0.10915</v>
          </cell>
          <cell r="D2394">
            <v>32.71546</v>
          </cell>
          <cell r="E2394">
            <v>0.23</v>
          </cell>
          <cell r="F2394"/>
          <cell r="K2394">
            <v>45451</v>
          </cell>
        </row>
        <row r="2395">
          <cell r="A2395" t="str">
            <v>7EM/2 07:00</v>
          </cell>
          <cell r="B2395">
            <v>0.14147999999999999</v>
          </cell>
          <cell r="C2395">
            <v>9.0749999999999997E-2</v>
          </cell>
          <cell r="D2395">
            <v>33.724310000000003</v>
          </cell>
          <cell r="E2395">
            <v>0.21</v>
          </cell>
          <cell r="F2395"/>
          <cell r="K2395">
            <v>45451</v>
          </cell>
        </row>
        <row r="2396">
          <cell r="A2396" t="str">
            <v>8EM/2 07:00</v>
          </cell>
          <cell r="B2396">
            <v>8.9139999999999997E-2</v>
          </cell>
          <cell r="C2396">
            <v>7.3440000000000005E-2</v>
          </cell>
          <cell r="D2396">
            <v>21.431460000000001</v>
          </cell>
          <cell r="E2396">
            <v>0.2</v>
          </cell>
          <cell r="F2396">
            <v>9.94</v>
          </cell>
          <cell r="K2396">
            <v>45451</v>
          </cell>
        </row>
        <row r="2397">
          <cell r="A2397" t="str">
            <v>9EM/2 07:00</v>
          </cell>
          <cell r="B2397">
            <v>6.9010000000000002E-2</v>
          </cell>
          <cell r="C2397">
            <v>7.0349999999999996E-2</v>
          </cell>
          <cell r="D2397">
            <v>43.461680000000001</v>
          </cell>
          <cell r="E2397">
            <v>0.2</v>
          </cell>
          <cell r="F2397"/>
          <cell r="K2397">
            <v>45451</v>
          </cell>
        </row>
        <row r="2398">
          <cell r="A2398" t="str">
            <v>St 07:00</v>
          </cell>
          <cell r="B2398">
            <v>4.9601100000000002</v>
          </cell>
          <cell r="C2398">
            <v>1.96759</v>
          </cell>
          <cell r="D2398">
            <v>1.99685</v>
          </cell>
          <cell r="K2398">
            <v>45451</v>
          </cell>
        </row>
        <row r="2399">
          <cell r="A2399" t="str">
            <v>12/1 7-1</v>
          </cell>
          <cell r="B2399">
            <v>45.917789999999997</v>
          </cell>
          <cell r="C2399">
            <v>0.78232999999999997</v>
          </cell>
          <cell r="H2399">
            <v>42948.84</v>
          </cell>
          <cell r="K2399">
            <v>45451</v>
          </cell>
        </row>
        <row r="2400">
          <cell r="A2400" t="str">
            <v>12/1 7-2</v>
          </cell>
          <cell r="B2400">
            <v>18.680420000000002</v>
          </cell>
          <cell r="C2400">
            <v>0.26885999999999999</v>
          </cell>
          <cell r="K2400">
            <v>45451</v>
          </cell>
        </row>
        <row r="2401">
          <cell r="A2401" t="str">
            <v>12/1 8-1</v>
          </cell>
          <cell r="B2401">
            <v>44.020130000000002</v>
          </cell>
          <cell r="C2401">
            <v>0.56394</v>
          </cell>
          <cell r="H2401">
            <v>42952.12</v>
          </cell>
          <cell r="K2401">
            <v>45451</v>
          </cell>
        </row>
        <row r="2402">
          <cell r="A2402" t="str">
            <v>12/1 8-2</v>
          </cell>
          <cell r="B2402">
            <v>14.494529999999999</v>
          </cell>
          <cell r="C2402">
            <v>0.44040000000000001</v>
          </cell>
          <cell r="K2402">
            <v>45451</v>
          </cell>
        </row>
        <row r="2403">
          <cell r="A2403" t="str">
            <v>12/2 4-1</v>
          </cell>
          <cell r="B2403">
            <v>80.211550000000003</v>
          </cell>
          <cell r="C2403">
            <v>14.01126</v>
          </cell>
          <cell r="H2403">
            <v>71560.639999999999</v>
          </cell>
          <cell r="K2403">
            <v>45451</v>
          </cell>
        </row>
        <row r="2404">
          <cell r="A2404" t="str">
            <v>12/2 4-2</v>
          </cell>
          <cell r="B2404">
            <v>47.470669999999998</v>
          </cell>
          <cell r="C2404">
            <v>8.4223099999999995</v>
          </cell>
          <cell r="K2404">
            <v>45451</v>
          </cell>
        </row>
        <row r="2405">
          <cell r="A2405" t="str">
            <v>12/2 5-1</v>
          </cell>
          <cell r="B2405">
            <v>67.799239999999998</v>
          </cell>
          <cell r="C2405">
            <v>9.9940599999999993</v>
          </cell>
          <cell r="H2405">
            <v>71564.240000000005</v>
          </cell>
          <cell r="K2405">
            <v>45451</v>
          </cell>
        </row>
        <row r="2406">
          <cell r="A2406" t="str">
            <v>12/2 5-2</v>
          </cell>
          <cell r="B2406">
            <v>36.274529999999999</v>
          </cell>
          <cell r="C2406">
            <v>4.7248599999999996</v>
          </cell>
          <cell r="K2406">
            <v>45451</v>
          </cell>
        </row>
        <row r="2407">
          <cell r="A2407" t="str">
            <v>12/3 10-1</v>
          </cell>
          <cell r="B2407">
            <v>31.152819999999998</v>
          </cell>
          <cell r="C2407">
            <v>0.43811</v>
          </cell>
          <cell r="H2407">
            <v>67632.91</v>
          </cell>
          <cell r="K2407">
            <v>45451</v>
          </cell>
        </row>
        <row r="2408">
          <cell r="A2408" t="str">
            <v>12/3 10-2</v>
          </cell>
          <cell r="B2408">
            <v>10.84084</v>
          </cell>
          <cell r="C2408">
            <v>0</v>
          </cell>
          <cell r="K2408">
            <v>45451</v>
          </cell>
        </row>
        <row r="2409">
          <cell r="A2409" t="str">
            <v>12/3 11-1</v>
          </cell>
          <cell r="B2409">
            <v>34.72101</v>
          </cell>
          <cell r="C2409">
            <v>0.13603000000000001</v>
          </cell>
          <cell r="H2409">
            <v>67636.3</v>
          </cell>
          <cell r="K2409">
            <v>45451</v>
          </cell>
        </row>
        <row r="2410">
          <cell r="A2410" t="str">
            <v>12/3 11-2</v>
          </cell>
          <cell r="B2410">
            <v>9.57362</v>
          </cell>
          <cell r="C2410">
            <v>0</v>
          </cell>
          <cell r="K2410">
            <v>45451</v>
          </cell>
        </row>
        <row r="2411">
          <cell r="A2411" t="str">
            <v>401 09:00</v>
          </cell>
          <cell r="B2411">
            <v>0.55830999999999997</v>
          </cell>
          <cell r="E2411">
            <v>0.08</v>
          </cell>
          <cell r="F2411">
            <v>10.3</v>
          </cell>
          <cell r="K2411">
            <v>45451</v>
          </cell>
        </row>
        <row r="2412">
          <cell r="A2412" t="str">
            <v>1EM 09:00</v>
          </cell>
          <cell r="E2412">
            <v>0.24</v>
          </cell>
          <cell r="F2412">
            <v>10.34</v>
          </cell>
          <cell r="K2412">
            <v>45451</v>
          </cell>
        </row>
        <row r="2413">
          <cell r="A2413" t="str">
            <v>1EM/2 09:00</v>
          </cell>
          <cell r="B2413"/>
          <cell r="C2413"/>
          <cell r="D2413"/>
          <cell r="E2413">
            <v>0.36</v>
          </cell>
          <cell r="F2413">
            <v>10.33</v>
          </cell>
          <cell r="K2413">
            <v>45451</v>
          </cell>
        </row>
        <row r="2414">
          <cell r="A2414" t="str">
            <v>12/1 9-1</v>
          </cell>
          <cell r="B2414">
            <v>24.631640000000001</v>
          </cell>
          <cell r="C2414">
            <v>0.31725999999999999</v>
          </cell>
          <cell r="H2414">
            <v>42955.39</v>
          </cell>
          <cell r="K2414">
            <v>45451</v>
          </cell>
        </row>
        <row r="2415">
          <cell r="A2415" t="str">
            <v>12/1 9-2</v>
          </cell>
          <cell r="B2415">
            <v>10.25836</v>
          </cell>
          <cell r="C2415">
            <v>0</v>
          </cell>
          <cell r="K2415">
            <v>45451</v>
          </cell>
        </row>
        <row r="2416">
          <cell r="A2416" t="str">
            <v>12/1 10-1</v>
          </cell>
          <cell r="B2416">
            <v>32.223329999999997</v>
          </cell>
          <cell r="C2416">
            <v>0.15084</v>
          </cell>
          <cell r="H2416">
            <v>42958.75</v>
          </cell>
          <cell r="K2416">
            <v>45451</v>
          </cell>
        </row>
        <row r="2417">
          <cell r="A2417" t="str">
            <v>12/1 10-2</v>
          </cell>
          <cell r="B2417">
            <v>7.1571400000000001</v>
          </cell>
          <cell r="C2417">
            <v>8.2790000000000002E-2</v>
          </cell>
          <cell r="K2417">
            <v>45451</v>
          </cell>
        </row>
        <row r="2418">
          <cell r="A2418" t="str">
            <v>12/2 6-1</v>
          </cell>
          <cell r="B2418">
            <v>62.042349999999999</v>
          </cell>
          <cell r="C2418">
            <v>7.4969700000000001</v>
          </cell>
          <cell r="H2418">
            <v>71567.83</v>
          </cell>
          <cell r="K2418">
            <v>45451</v>
          </cell>
        </row>
        <row r="2419">
          <cell r="A2419" t="str">
            <v>12/2 6-2</v>
          </cell>
          <cell r="B2419">
            <v>43.674370000000003</v>
          </cell>
          <cell r="C2419">
            <v>5.2364499999999996</v>
          </cell>
          <cell r="K2419">
            <v>45451</v>
          </cell>
        </row>
        <row r="2420">
          <cell r="A2420" t="str">
            <v>12/2 7-1</v>
          </cell>
          <cell r="B2420">
            <v>42.623040000000003</v>
          </cell>
          <cell r="C2420">
            <v>3.9907599999999999</v>
          </cell>
          <cell r="H2420">
            <v>71571.520000000004</v>
          </cell>
          <cell r="K2420">
            <v>45451</v>
          </cell>
        </row>
        <row r="2421">
          <cell r="A2421" t="str">
            <v>12/2 7-2</v>
          </cell>
          <cell r="B2421">
            <v>37.670870000000001</v>
          </cell>
          <cell r="C2421">
            <v>3.5350700000000002</v>
          </cell>
          <cell r="K2421">
            <v>45451</v>
          </cell>
        </row>
        <row r="2422">
          <cell r="A2422" t="str">
            <v>12/3 12-1</v>
          </cell>
          <cell r="B2422">
            <v>21.999469999999999</v>
          </cell>
          <cell r="C2422">
            <v>0.39379999999999998</v>
          </cell>
          <cell r="H2422">
            <v>67639.7</v>
          </cell>
          <cell r="J2422" t="str">
            <v>09:00</v>
          </cell>
          <cell r="K2422">
            <v>45451</v>
          </cell>
        </row>
        <row r="2423">
          <cell r="A2423" t="str">
            <v>12/3 12-2</v>
          </cell>
          <cell r="B2423">
            <v>8.3011599999999994</v>
          </cell>
          <cell r="C2423">
            <v>0</v>
          </cell>
          <cell r="K2423">
            <v>45451</v>
          </cell>
        </row>
        <row r="2424">
          <cell r="A2424" t="str">
            <v>401 11:00</v>
          </cell>
          <cell r="B2424">
            <v>0.58562000000000003</v>
          </cell>
          <cell r="E2424">
            <v>0.08</v>
          </cell>
          <cell r="F2424">
            <v>10.53</v>
          </cell>
          <cell r="K2424">
            <v>45451</v>
          </cell>
        </row>
        <row r="2425">
          <cell r="A2425" t="str">
            <v>Qa 11:00</v>
          </cell>
          <cell r="B2425">
            <v>4.0463500000000003</v>
          </cell>
          <cell r="K2425">
            <v>45451</v>
          </cell>
        </row>
        <row r="2426">
          <cell r="A2426" t="str">
            <v>1EM 11:00</v>
          </cell>
          <cell r="B2426">
            <v>1.94109</v>
          </cell>
          <cell r="E2426">
            <v>0.45</v>
          </cell>
          <cell r="F2426">
            <v>10.81</v>
          </cell>
          <cell r="K2426">
            <v>45451</v>
          </cell>
        </row>
        <row r="2427">
          <cell r="A2427" t="str">
            <v>2EM 11:00</v>
          </cell>
          <cell r="B2427">
            <v>0.98487999999999998</v>
          </cell>
          <cell r="E2427">
            <v>0.28000000000000003</v>
          </cell>
          <cell r="K2427">
            <v>45451</v>
          </cell>
        </row>
        <row r="2428">
          <cell r="A2428" t="str">
            <v>3EM 11:00</v>
          </cell>
          <cell r="B2428">
            <v>0.63653000000000004</v>
          </cell>
          <cell r="E2428">
            <v>0.27</v>
          </cell>
          <cell r="K2428">
            <v>45451</v>
          </cell>
        </row>
        <row r="2429">
          <cell r="A2429" t="str">
            <v>4EM 11:00</v>
          </cell>
          <cell r="B2429">
            <v>0.36836999999999998</v>
          </cell>
          <cell r="E2429">
            <v>0.26</v>
          </cell>
          <cell r="K2429">
            <v>45451</v>
          </cell>
        </row>
        <row r="2430">
          <cell r="A2430" t="str">
            <v>5EM 11:00</v>
          </cell>
          <cell r="B2430">
            <v>0.20798</v>
          </cell>
          <cell r="E2430">
            <v>0.24</v>
          </cell>
          <cell r="K2430">
            <v>45451</v>
          </cell>
        </row>
        <row r="2431">
          <cell r="A2431" t="str">
            <v>6EM 11:00</v>
          </cell>
          <cell r="B2431">
            <v>0.15162</v>
          </cell>
          <cell r="E2431">
            <v>0.22</v>
          </cell>
          <cell r="K2431">
            <v>45451</v>
          </cell>
        </row>
        <row r="2432">
          <cell r="A2432" t="str">
            <v>7EM 11:00</v>
          </cell>
          <cell r="B2432">
            <v>0.10032000000000001</v>
          </cell>
          <cell r="E2432">
            <v>0.2</v>
          </cell>
          <cell r="K2432">
            <v>45451</v>
          </cell>
        </row>
        <row r="2433">
          <cell r="A2433" t="str">
            <v>8EM 11:00</v>
          </cell>
          <cell r="B2433">
            <v>0.13378999999999999</v>
          </cell>
          <cell r="E2433">
            <v>0.18</v>
          </cell>
          <cell r="F2433">
            <v>9.98</v>
          </cell>
          <cell r="K2433">
            <v>45451</v>
          </cell>
        </row>
        <row r="2434">
          <cell r="A2434" t="str">
            <v>9EM 11:00</v>
          </cell>
          <cell r="B2434">
            <v>9.6449999999999994E-2</v>
          </cell>
          <cell r="E2434">
            <v>0.18</v>
          </cell>
          <cell r="K2434">
            <v>45451</v>
          </cell>
        </row>
        <row r="2435">
          <cell r="A2435" t="str">
            <v>1EM/2 11:00</v>
          </cell>
          <cell r="B2435">
            <v>1.9830700000000001</v>
          </cell>
          <cell r="C2435"/>
          <cell r="D2435"/>
          <cell r="E2435">
            <v>0.37</v>
          </cell>
          <cell r="F2435">
            <v>10.72</v>
          </cell>
          <cell r="K2435">
            <v>45451</v>
          </cell>
        </row>
        <row r="2436">
          <cell r="A2436" t="str">
            <v>2EM/2 11:00</v>
          </cell>
          <cell r="B2436">
            <v>2.1490999999999998</v>
          </cell>
          <cell r="C2436"/>
          <cell r="D2436"/>
          <cell r="E2436">
            <v>0.33</v>
          </cell>
          <cell r="F2436"/>
          <cell r="K2436">
            <v>45451</v>
          </cell>
        </row>
        <row r="2437">
          <cell r="A2437" t="str">
            <v>3EM/2 11:00</v>
          </cell>
          <cell r="B2437">
            <v>1.05942</v>
          </cell>
          <cell r="C2437"/>
          <cell r="D2437"/>
          <cell r="E2437">
            <v>0.3</v>
          </cell>
          <cell r="F2437"/>
          <cell r="K2437">
            <v>45451</v>
          </cell>
        </row>
        <row r="2438">
          <cell r="A2438" t="str">
            <v>4EM/2 11:00</v>
          </cell>
          <cell r="B2438">
            <v>0.53415999999999997</v>
          </cell>
          <cell r="C2438"/>
          <cell r="D2438"/>
          <cell r="E2438">
            <v>0.28000000000000003</v>
          </cell>
          <cell r="F2438"/>
          <cell r="K2438">
            <v>45451</v>
          </cell>
        </row>
        <row r="2439">
          <cell r="A2439" t="str">
            <v>5EM/2 11:00</v>
          </cell>
          <cell r="B2439">
            <v>0.27856999999999998</v>
          </cell>
          <cell r="C2439"/>
          <cell r="D2439"/>
          <cell r="E2439">
            <v>0.25</v>
          </cell>
          <cell r="F2439"/>
          <cell r="K2439">
            <v>45451</v>
          </cell>
        </row>
        <row r="2440">
          <cell r="A2440" t="str">
            <v>6EM/2 11:00</v>
          </cell>
          <cell r="B2440">
            <v>0.20577999999999999</v>
          </cell>
          <cell r="C2440"/>
          <cell r="D2440"/>
          <cell r="E2440">
            <v>0.24</v>
          </cell>
          <cell r="F2440"/>
          <cell r="K2440">
            <v>45451</v>
          </cell>
        </row>
        <row r="2441">
          <cell r="A2441" t="str">
            <v>7EM/2 11:00</v>
          </cell>
          <cell r="B2441">
            <v>0.16639000000000001</v>
          </cell>
          <cell r="C2441"/>
          <cell r="D2441"/>
          <cell r="E2441">
            <v>0.23</v>
          </cell>
          <cell r="F2441"/>
          <cell r="K2441">
            <v>45451</v>
          </cell>
        </row>
        <row r="2442">
          <cell r="A2442" t="str">
            <v>8EM/2 11:00</v>
          </cell>
          <cell r="B2442">
            <v>0.10219</v>
          </cell>
          <cell r="C2442"/>
          <cell r="D2442"/>
          <cell r="E2442">
            <v>0.21</v>
          </cell>
          <cell r="F2442">
            <v>10.01</v>
          </cell>
          <cell r="K2442">
            <v>45451</v>
          </cell>
        </row>
        <row r="2443">
          <cell r="A2443" t="str">
            <v>9EM/2 11:00</v>
          </cell>
          <cell r="B2443">
            <v>8.8200000000000001E-2</v>
          </cell>
          <cell r="C2443"/>
          <cell r="D2443"/>
          <cell r="E2443">
            <v>0.21</v>
          </cell>
          <cell r="F2443"/>
          <cell r="K2443">
            <v>45451</v>
          </cell>
        </row>
        <row r="2444">
          <cell r="A2444" t="str">
            <v>St 11:00</v>
          </cell>
          <cell r="B2444">
            <v>4.9936999999999996</v>
          </cell>
          <cell r="K2444">
            <v>45451</v>
          </cell>
        </row>
        <row r="2445">
          <cell r="A2445" t="str">
            <v>Blank</v>
          </cell>
          <cell r="B2445"/>
          <cell r="C2445">
            <v>0</v>
          </cell>
          <cell r="D2445">
            <v>0</v>
          </cell>
          <cell r="K2445">
            <v>45451</v>
          </cell>
        </row>
        <row r="2446">
          <cell r="A2446" t="str">
            <v>GBM912-6</v>
          </cell>
          <cell r="B2446"/>
          <cell r="C2446">
            <v>3.0824600000000002</v>
          </cell>
          <cell r="D2446">
            <v>275.72300000000001</v>
          </cell>
          <cell r="K2446">
            <v>45451</v>
          </cell>
        </row>
        <row r="2447">
          <cell r="A2447" t="str">
            <v>ТП-24-7635</v>
          </cell>
          <cell r="B2447"/>
          <cell r="C2447">
            <v>0.45690999999999998</v>
          </cell>
          <cell r="D2447">
            <v>59.984380000000002</v>
          </cell>
          <cell r="K2447">
            <v>45451</v>
          </cell>
        </row>
        <row r="2448">
          <cell r="A2448" t="str">
            <v>ТП-24-7636</v>
          </cell>
          <cell r="B2448"/>
          <cell r="C2448">
            <v>0.47803000000000001</v>
          </cell>
          <cell r="D2448">
            <v>57.792920000000002</v>
          </cell>
          <cell r="K2448">
            <v>45451</v>
          </cell>
        </row>
        <row r="2449">
          <cell r="A2449" t="str">
            <v>ТП-24-7637</v>
          </cell>
          <cell r="B2449"/>
          <cell r="C2449">
            <v>0.52598</v>
          </cell>
          <cell r="D2449">
            <v>60.808599999999998</v>
          </cell>
          <cell r="K2449">
            <v>45451</v>
          </cell>
        </row>
        <row r="2450">
          <cell r="A2450" t="str">
            <v>ТП-24-7638</v>
          </cell>
          <cell r="B2450"/>
          <cell r="C2450">
            <v>0.5091</v>
          </cell>
          <cell r="D2450">
            <v>68.571259999999995</v>
          </cell>
          <cell r="K2450">
            <v>45451</v>
          </cell>
        </row>
        <row r="2451">
          <cell r="A2451" t="str">
            <v>ТП-24-7639</v>
          </cell>
          <cell r="B2451"/>
          <cell r="C2451">
            <v>0.56871000000000005</v>
          </cell>
          <cell r="D2451">
            <v>61.953870000000002</v>
          </cell>
          <cell r="K2451">
            <v>45451</v>
          </cell>
        </row>
        <row r="2452">
          <cell r="A2452" t="str">
            <v>ТП-24-7640</v>
          </cell>
          <cell r="B2452"/>
          <cell r="C2452">
            <v>0.47954999999999998</v>
          </cell>
          <cell r="D2452">
            <v>65.42801</v>
          </cell>
          <cell r="K2452">
            <v>45451</v>
          </cell>
        </row>
        <row r="2453">
          <cell r="A2453" t="str">
            <v>ТП-24-7641</v>
          </cell>
          <cell r="B2453"/>
          <cell r="C2453">
            <v>0.56666000000000005</v>
          </cell>
          <cell r="D2453">
            <v>65.234669999999994</v>
          </cell>
          <cell r="K2453">
            <v>45451</v>
          </cell>
        </row>
        <row r="2454">
          <cell r="A2454" t="str">
            <v>ТП-24-7642</v>
          </cell>
          <cell r="B2454"/>
          <cell r="C2454">
            <v>0.66057999999999995</v>
          </cell>
          <cell r="D2454">
            <v>69.735190000000003</v>
          </cell>
          <cell r="K2454">
            <v>45451</v>
          </cell>
        </row>
        <row r="2455">
          <cell r="A2455" t="str">
            <v>ТП-24-7643</v>
          </cell>
          <cell r="B2455"/>
          <cell r="C2455">
            <v>0.61512999999999995</v>
          </cell>
          <cell r="D2455">
            <v>65.797219999999996</v>
          </cell>
          <cell r="K2455">
            <v>45451</v>
          </cell>
        </row>
        <row r="2456">
          <cell r="A2456" t="str">
            <v>ТП-24-7654</v>
          </cell>
          <cell r="B2456"/>
          <cell r="C2456">
            <v>0.87727999999999995</v>
          </cell>
          <cell r="D2456">
            <v>81.922259999999994</v>
          </cell>
          <cell r="K2456">
            <v>45451</v>
          </cell>
        </row>
        <row r="2457">
          <cell r="A2457" t="str">
            <v>ТП-24-7655</v>
          </cell>
          <cell r="B2457"/>
          <cell r="C2457">
            <v>0.86170999999999998</v>
          </cell>
          <cell r="D2457">
            <v>64.295919999999995</v>
          </cell>
          <cell r="K2457">
            <v>45451</v>
          </cell>
        </row>
        <row r="2458">
          <cell r="A2458" t="str">
            <v>ТП-24-7656</v>
          </cell>
          <cell r="B2458"/>
          <cell r="C2458">
            <v>0.82045000000000001</v>
          </cell>
          <cell r="D2458">
            <v>72.017349999999993</v>
          </cell>
          <cell r="K2458">
            <v>45451</v>
          </cell>
        </row>
        <row r="2459">
          <cell r="A2459" t="str">
            <v>12/1 11-1</v>
          </cell>
          <cell r="B2459">
            <v>25.749749999999999</v>
          </cell>
          <cell r="C2459">
            <v>0</v>
          </cell>
          <cell r="H2459">
            <v>42962.02</v>
          </cell>
          <cell r="K2459">
            <v>45451</v>
          </cell>
        </row>
        <row r="2460">
          <cell r="A2460" t="str">
            <v>12/1 11-2</v>
          </cell>
          <cell r="B2460">
            <v>6.5066899999999999</v>
          </cell>
          <cell r="C2460">
            <v>0</v>
          </cell>
          <cell r="K2460">
            <v>45451</v>
          </cell>
        </row>
        <row r="2461">
          <cell r="A2461" t="str">
            <v>12/1 12-1</v>
          </cell>
          <cell r="B2461">
            <v>18.121739999999999</v>
          </cell>
          <cell r="C2461">
            <v>0.26074000000000003</v>
          </cell>
          <cell r="H2461">
            <v>42965.24</v>
          </cell>
          <cell r="J2461" t="str">
            <v>12:00</v>
          </cell>
          <cell r="K2461">
            <v>45451</v>
          </cell>
        </row>
        <row r="2462">
          <cell r="A2462" t="str">
            <v>12/1 12-2</v>
          </cell>
          <cell r="B2462">
            <v>5.6083999999999996</v>
          </cell>
          <cell r="C2462">
            <v>0</v>
          </cell>
          <cell r="K2462">
            <v>45451</v>
          </cell>
        </row>
        <row r="2463">
          <cell r="A2463" t="str">
            <v>12/2 8-1</v>
          </cell>
          <cell r="B2463">
            <v>44.364579999999997</v>
          </cell>
          <cell r="C2463">
            <v>3.3766500000000002</v>
          </cell>
          <cell r="H2463">
            <v>71575.149999999994</v>
          </cell>
          <cell r="K2463">
            <v>45451</v>
          </cell>
        </row>
        <row r="2464">
          <cell r="A2464" t="str">
            <v>12/2 8-2</v>
          </cell>
          <cell r="B2464">
            <v>31.30846</v>
          </cell>
          <cell r="C2464">
            <v>2.1817000000000002</v>
          </cell>
          <cell r="K2464">
            <v>45451</v>
          </cell>
        </row>
        <row r="2465">
          <cell r="A2465" t="str">
            <v>12/2 9-1</v>
          </cell>
          <cell r="B2465">
            <v>34.028060000000004</v>
          </cell>
          <cell r="C2465">
            <v>1.7474799999999999</v>
          </cell>
          <cell r="H2465">
            <v>71578.7</v>
          </cell>
          <cell r="K2465">
            <v>45451</v>
          </cell>
        </row>
        <row r="2466">
          <cell r="A2466" t="str">
            <v>12/2 9-2</v>
          </cell>
          <cell r="B2466">
            <v>23.231770000000001</v>
          </cell>
          <cell r="C2466">
            <v>1.4100900000000001</v>
          </cell>
          <cell r="K2466">
            <v>45451</v>
          </cell>
        </row>
        <row r="2467">
          <cell r="A2467" t="str">
            <v>401 13:00</v>
          </cell>
          <cell r="B2467">
            <v>0.57786000000000004</v>
          </cell>
          <cell r="E2467">
            <v>0.09</v>
          </cell>
          <cell r="F2467">
            <v>10.57</v>
          </cell>
          <cell r="K2467">
            <v>45451</v>
          </cell>
        </row>
        <row r="2468">
          <cell r="A2468" t="str">
            <v>1EM 13:00</v>
          </cell>
          <cell r="E2468">
            <v>0.36</v>
          </cell>
          <cell r="F2468">
            <v>9.56</v>
          </cell>
          <cell r="K2468">
            <v>45451</v>
          </cell>
        </row>
        <row r="2469">
          <cell r="A2469" t="str">
            <v>1EM/2 13:00</v>
          </cell>
          <cell r="B2469"/>
          <cell r="C2469"/>
          <cell r="D2469"/>
          <cell r="E2469">
            <v>0.28999999999999998</v>
          </cell>
          <cell r="F2469">
            <v>9.6999999999999993</v>
          </cell>
          <cell r="K2469">
            <v>45451</v>
          </cell>
        </row>
        <row r="2470">
          <cell r="A2470" t="str">
            <v>NaOH/1</v>
          </cell>
          <cell r="G2470">
            <v>20</v>
          </cell>
          <cell r="K2470">
            <v>45451</v>
          </cell>
        </row>
        <row r="2471">
          <cell r="A2471" t="str">
            <v>12/2 10-1</v>
          </cell>
          <cell r="B2471">
            <v>36.909039999999997</v>
          </cell>
          <cell r="C2471">
            <v>0.91776000000000002</v>
          </cell>
          <cell r="H2471">
            <v>71582.259999999995</v>
          </cell>
          <cell r="K2471">
            <v>45451</v>
          </cell>
        </row>
        <row r="2472">
          <cell r="A2472" t="str">
            <v>12/2 10-2</v>
          </cell>
          <cell r="B2472">
            <v>26.408049999999999</v>
          </cell>
          <cell r="C2472">
            <v>0.70328999999999997</v>
          </cell>
          <cell r="K2472">
            <v>45451</v>
          </cell>
        </row>
        <row r="2473">
          <cell r="A2473" t="str">
            <v>12/2 11-1</v>
          </cell>
          <cell r="B2473">
            <v>43.098500000000001</v>
          </cell>
          <cell r="C2473">
            <v>1.3608199999999999</v>
          </cell>
          <cell r="H2473">
            <v>71585.919999999998</v>
          </cell>
          <cell r="K2473">
            <v>45451</v>
          </cell>
        </row>
        <row r="2474">
          <cell r="A2474" t="str">
            <v>12/2 11-2</v>
          </cell>
          <cell r="B2474">
            <v>18.873090000000001</v>
          </cell>
          <cell r="C2474">
            <v>7.9030000000000003E-2</v>
          </cell>
          <cell r="K2474">
            <v>45451</v>
          </cell>
        </row>
        <row r="2475">
          <cell r="A2475" t="str">
            <v>13/3 0-0</v>
          </cell>
          <cell r="H2475">
            <v>67647.25</v>
          </cell>
          <cell r="I2475" t="str">
            <v>10:40</v>
          </cell>
          <cell r="J2475" t="str">
            <v>12:00</v>
          </cell>
          <cell r="K2475">
            <v>45451</v>
          </cell>
        </row>
        <row r="2476">
          <cell r="A2476" t="str">
            <v>13/3 1-1</v>
          </cell>
          <cell r="B2476">
            <v>67.938770000000005</v>
          </cell>
          <cell r="C2476">
            <v>12.638199999999999</v>
          </cell>
          <cell r="H2476">
            <v>67650.63</v>
          </cell>
          <cell r="K2476">
            <v>45451</v>
          </cell>
        </row>
        <row r="2477">
          <cell r="A2477" t="str">
            <v>13/3 1-2</v>
          </cell>
          <cell r="B2477">
            <v>49.045819999999999</v>
          </cell>
          <cell r="C2477">
            <v>7.0745500000000003</v>
          </cell>
          <cell r="K2477">
            <v>45451</v>
          </cell>
        </row>
        <row r="2478">
          <cell r="A2478" t="str">
            <v>13/3 2-1</v>
          </cell>
          <cell r="B2478">
            <v>76.571520000000007</v>
          </cell>
          <cell r="C2478">
            <v>9.9404800000000009</v>
          </cell>
          <cell r="H2478">
            <v>67654.080000000002</v>
          </cell>
          <cell r="K2478">
            <v>45451</v>
          </cell>
        </row>
        <row r="2479">
          <cell r="A2479" t="str">
            <v>13/3 2-2</v>
          </cell>
          <cell r="B2479">
            <v>43.190550000000002</v>
          </cell>
          <cell r="C2479">
            <v>4.4499899999999997</v>
          </cell>
          <cell r="K2479">
            <v>45451</v>
          </cell>
        </row>
        <row r="2480">
          <cell r="A2480" t="str">
            <v>401 15:00</v>
          </cell>
          <cell r="B2480">
            <v>0.75468999999999997</v>
          </cell>
          <cell r="E2480">
            <v>0.09</v>
          </cell>
          <cell r="F2480">
            <v>10.91</v>
          </cell>
          <cell r="K2480">
            <v>45451</v>
          </cell>
        </row>
        <row r="2481">
          <cell r="A2481" t="str">
            <v>Qa 15:00</v>
          </cell>
          <cell r="B2481">
            <v>4.0075700000000003</v>
          </cell>
          <cell r="K2481">
            <v>45451</v>
          </cell>
        </row>
        <row r="2482">
          <cell r="A2482" t="str">
            <v>1EM 15:00</v>
          </cell>
          <cell r="B2482">
            <v>2.0275699999999999</v>
          </cell>
          <cell r="E2482">
            <v>0.43</v>
          </cell>
          <cell r="F2482">
            <v>11.06</v>
          </cell>
          <cell r="K2482">
            <v>45451</v>
          </cell>
        </row>
        <row r="2483">
          <cell r="A2483" t="str">
            <v>2EM 15:00</v>
          </cell>
          <cell r="B2483">
            <v>0.85729999999999995</v>
          </cell>
          <cell r="E2483">
            <v>0.37</v>
          </cell>
          <cell r="K2483">
            <v>45451</v>
          </cell>
        </row>
        <row r="2484">
          <cell r="A2484" t="str">
            <v>3EM 15:00</v>
          </cell>
          <cell r="B2484">
            <v>0.56884000000000001</v>
          </cell>
          <cell r="E2484">
            <v>0.33</v>
          </cell>
          <cell r="K2484">
            <v>45451</v>
          </cell>
        </row>
        <row r="2485">
          <cell r="A2485" t="str">
            <v>4EM 15:00</v>
          </cell>
          <cell r="B2485">
            <v>0.33112000000000003</v>
          </cell>
          <cell r="E2485">
            <v>0.28000000000000003</v>
          </cell>
          <cell r="K2485">
            <v>45451</v>
          </cell>
        </row>
        <row r="2486">
          <cell r="A2486" t="str">
            <v>5EM 15:00</v>
          </cell>
          <cell r="B2486">
            <v>0.19017999999999999</v>
          </cell>
          <cell r="E2486">
            <v>0.27</v>
          </cell>
          <cell r="K2486">
            <v>45451</v>
          </cell>
        </row>
        <row r="2487">
          <cell r="A2487" t="str">
            <v>6EM 15:00</v>
          </cell>
          <cell r="B2487">
            <v>0.17333000000000001</v>
          </cell>
          <cell r="E2487">
            <v>0.25</v>
          </cell>
          <cell r="K2487">
            <v>45451</v>
          </cell>
        </row>
        <row r="2488">
          <cell r="A2488" t="str">
            <v>7EM 15:00</v>
          </cell>
          <cell r="B2488">
            <v>0.13727</v>
          </cell>
          <cell r="E2488">
            <v>0.25</v>
          </cell>
          <cell r="K2488">
            <v>45451</v>
          </cell>
        </row>
        <row r="2489">
          <cell r="A2489" t="str">
            <v>8EM 15:00</v>
          </cell>
          <cell r="B2489">
            <v>0.12608</v>
          </cell>
          <cell r="E2489">
            <v>0.23</v>
          </cell>
          <cell r="F2489">
            <v>10.02</v>
          </cell>
          <cell r="K2489">
            <v>45451</v>
          </cell>
        </row>
        <row r="2490">
          <cell r="A2490" t="str">
            <v>9EM 15:00</v>
          </cell>
          <cell r="B2490">
            <v>7.7530000000000002E-2</v>
          </cell>
          <cell r="E2490">
            <v>0.23</v>
          </cell>
          <cell r="K2490">
            <v>45451</v>
          </cell>
        </row>
        <row r="2491">
          <cell r="A2491" t="str">
            <v>1EM/2 15:00</v>
          </cell>
          <cell r="B2491">
            <v>1.99929</v>
          </cell>
          <cell r="C2491"/>
          <cell r="D2491"/>
          <cell r="E2491">
            <v>0.3</v>
          </cell>
          <cell r="F2491">
            <v>10.88</v>
          </cell>
          <cell r="K2491">
            <v>45451</v>
          </cell>
        </row>
        <row r="2492">
          <cell r="A2492" t="str">
            <v>2EM/2 15:00</v>
          </cell>
          <cell r="B2492">
            <v>2.1859500000000001</v>
          </cell>
          <cell r="C2492"/>
          <cell r="D2492"/>
          <cell r="E2492">
            <v>0.3</v>
          </cell>
          <cell r="F2492"/>
          <cell r="K2492">
            <v>45451</v>
          </cell>
        </row>
        <row r="2493">
          <cell r="A2493" t="str">
            <v>3EM/2 15:00</v>
          </cell>
          <cell r="B2493">
            <v>1.03027</v>
          </cell>
          <cell r="C2493"/>
          <cell r="D2493"/>
          <cell r="E2493">
            <v>0.28999999999999998</v>
          </cell>
          <cell r="F2493"/>
          <cell r="K2493">
            <v>45451</v>
          </cell>
        </row>
        <row r="2494">
          <cell r="A2494" t="str">
            <v>4EM/2 15:00</v>
          </cell>
          <cell r="B2494">
            <v>0.54559000000000002</v>
          </cell>
          <cell r="C2494"/>
          <cell r="D2494"/>
          <cell r="E2494">
            <v>0.27</v>
          </cell>
          <cell r="F2494"/>
          <cell r="K2494">
            <v>45451</v>
          </cell>
        </row>
        <row r="2495">
          <cell r="A2495" t="str">
            <v>5EM/2 15:00</v>
          </cell>
          <cell r="B2495">
            <v>0.26068999999999998</v>
          </cell>
          <cell r="C2495"/>
          <cell r="D2495"/>
          <cell r="E2495">
            <v>0.24</v>
          </cell>
          <cell r="F2495"/>
          <cell r="K2495">
            <v>45451</v>
          </cell>
        </row>
        <row r="2496">
          <cell r="A2496" t="str">
            <v>6EM/2 15:00</v>
          </cell>
          <cell r="B2496">
            <v>0.18626000000000001</v>
          </cell>
          <cell r="C2496"/>
          <cell r="D2496"/>
          <cell r="E2496">
            <v>0.21</v>
          </cell>
          <cell r="F2496"/>
          <cell r="K2496">
            <v>45451</v>
          </cell>
        </row>
        <row r="2497">
          <cell r="A2497" t="str">
            <v>7EM/2 15:00</v>
          </cell>
          <cell r="B2497">
            <v>0.12703</v>
          </cell>
          <cell r="C2497"/>
          <cell r="D2497"/>
          <cell r="E2497">
            <v>0.21</v>
          </cell>
          <cell r="F2497"/>
          <cell r="K2497">
            <v>45451</v>
          </cell>
        </row>
        <row r="2498">
          <cell r="A2498" t="str">
            <v>8EM/2 15:00</v>
          </cell>
          <cell r="B2498">
            <v>0.10135</v>
          </cell>
          <cell r="C2498"/>
          <cell r="D2498"/>
          <cell r="E2498">
            <v>0.2</v>
          </cell>
          <cell r="F2498">
            <v>9.92</v>
          </cell>
          <cell r="K2498">
            <v>45451</v>
          </cell>
        </row>
        <row r="2499">
          <cell r="A2499" t="str">
            <v>9EM/2 15:00</v>
          </cell>
          <cell r="B2499">
            <v>6.8629999999999997E-2</v>
          </cell>
          <cell r="C2499"/>
          <cell r="D2499"/>
          <cell r="E2499">
            <v>0.2</v>
          </cell>
          <cell r="F2499"/>
          <cell r="K2499">
            <v>45451</v>
          </cell>
        </row>
        <row r="2500">
          <cell r="A2500" t="str">
            <v>St 15:00</v>
          </cell>
          <cell r="B2500">
            <v>4.9767200000000003</v>
          </cell>
          <cell r="C2500"/>
          <cell r="D2500"/>
          <cell r="E2500"/>
          <cell r="K2500">
            <v>45451</v>
          </cell>
        </row>
        <row r="2501">
          <cell r="A2501" t="str">
            <v>Проба</v>
          </cell>
          <cell r="B2501" t="str">
            <v>Au</v>
          </cell>
          <cell r="C2501" t="str">
            <v>Cu</v>
          </cell>
          <cell r="D2501" t="str">
            <v>Ag</v>
          </cell>
          <cell r="E2501" t="str">
            <v>Fe</v>
          </cell>
          <cell r="F2501"/>
          <cell r="K2501">
            <v>45451</v>
          </cell>
        </row>
        <row r="2502">
          <cell r="A2502"/>
          <cell r="B2502" t="str">
            <v>г/л</v>
          </cell>
          <cell r="C2502"/>
          <cell r="D2502"/>
          <cell r="E2502" t="str">
            <v>мг/л</v>
          </cell>
          <cell r="F2502"/>
          <cell r="K2502">
            <v>45451</v>
          </cell>
        </row>
        <row r="2503">
          <cell r="A2503" t="str">
            <v>ОТК_08.06.2024</v>
          </cell>
          <cell r="B2503">
            <v>18.257000000000001</v>
          </cell>
          <cell r="C2503">
            <v>163.59700000000001</v>
          </cell>
          <cell r="D2503">
            <v>1.02101</v>
          </cell>
          <cell r="E2503">
            <v>116.697</v>
          </cell>
          <cell r="F2503"/>
          <cell r="K2503">
            <v>45451</v>
          </cell>
        </row>
        <row r="2504">
          <cell r="A2504" t="str">
            <v>ТП-24-7673</v>
          </cell>
          <cell r="B2504"/>
          <cell r="C2504"/>
          <cell r="D2504"/>
          <cell r="E2504">
            <v>3.8</v>
          </cell>
          <cell r="K2504">
            <v>45451</v>
          </cell>
        </row>
        <row r="2505">
          <cell r="A2505" t="str">
            <v>ТП-24-7674</v>
          </cell>
          <cell r="B2505">
            <v>0.83431</v>
          </cell>
          <cell r="C2505"/>
          <cell r="D2505">
            <v>27.675650000000001</v>
          </cell>
          <cell r="K2505">
            <v>45451</v>
          </cell>
        </row>
        <row r="2506">
          <cell r="A2506" t="str">
            <v>ТП-24-7675</v>
          </cell>
          <cell r="B2506">
            <v>0.80984999999999996</v>
          </cell>
          <cell r="D2506">
            <v>36.409579999999998</v>
          </cell>
          <cell r="K2506">
            <v>45451</v>
          </cell>
        </row>
        <row r="2507">
          <cell r="A2507" t="str">
            <v>ТП-24-7676</v>
          </cell>
          <cell r="B2507">
            <v>8.4769999999999998E-2</v>
          </cell>
          <cell r="D2507">
            <v>37.060769999999998</v>
          </cell>
          <cell r="K2507">
            <v>45451</v>
          </cell>
        </row>
        <row r="2508">
          <cell r="A2508" t="str">
            <v>ТП-24-7677</v>
          </cell>
          <cell r="B2508">
            <v>0.12181</v>
          </cell>
          <cell r="D2508">
            <v>46.845590000000001</v>
          </cell>
          <cell r="K2508">
            <v>45451</v>
          </cell>
        </row>
        <row r="2509">
          <cell r="A2509" t="str">
            <v>1EM 17:00</v>
          </cell>
          <cell r="E2509">
            <v>0.36</v>
          </cell>
          <cell r="F2509">
            <v>10.92</v>
          </cell>
          <cell r="K2509">
            <v>45451</v>
          </cell>
        </row>
        <row r="2510">
          <cell r="A2510" t="str">
            <v>1EM/2 17:00</v>
          </cell>
          <cell r="B2510"/>
          <cell r="C2510"/>
          <cell r="D2510"/>
          <cell r="E2510">
            <v>0.28000000000000003</v>
          </cell>
          <cell r="F2510">
            <v>10.97</v>
          </cell>
          <cell r="K2510">
            <v>45451</v>
          </cell>
        </row>
        <row r="2511">
          <cell r="A2511" t="str">
            <v>401 17:00</v>
          </cell>
          <cell r="B2511">
            <v>0.63131999999999999</v>
          </cell>
          <cell r="E2511">
            <v>0.09</v>
          </cell>
          <cell r="F2511">
            <v>10.58</v>
          </cell>
          <cell r="K2511">
            <v>45451</v>
          </cell>
        </row>
        <row r="2512">
          <cell r="A2512" t="str">
            <v>13/1 0-0</v>
          </cell>
          <cell r="H2512">
            <v>42973.65</v>
          </cell>
          <cell r="I2512" t="str">
            <v>13:30</v>
          </cell>
          <cell r="J2512" t="str">
            <v>15:00</v>
          </cell>
          <cell r="K2512">
            <v>45451</v>
          </cell>
        </row>
        <row r="2513">
          <cell r="A2513" t="str">
            <v>13/1 1-1</v>
          </cell>
          <cell r="B2513">
            <v>37.077260000000003</v>
          </cell>
          <cell r="C2513">
            <v>8.7819199999999995</v>
          </cell>
          <cell r="H2513">
            <v>42976.959999999999</v>
          </cell>
          <cell r="K2513">
            <v>45451</v>
          </cell>
        </row>
        <row r="2514">
          <cell r="A2514" t="str">
            <v>13/1 1-2</v>
          </cell>
          <cell r="B2514">
            <v>41.325699999999998</v>
          </cell>
          <cell r="C2514">
            <v>5.5876799999999998</v>
          </cell>
          <cell r="K2514">
            <v>45451</v>
          </cell>
        </row>
        <row r="2515">
          <cell r="A2515" t="str">
            <v>12/2 12-1</v>
          </cell>
          <cell r="B2515">
            <v>59.415210000000002</v>
          </cell>
          <cell r="C2515">
            <v>1.5206500000000001</v>
          </cell>
          <cell r="H2515">
            <v>71589.649999999994</v>
          </cell>
          <cell r="J2515" t="str">
            <v>15:00</v>
          </cell>
          <cell r="K2515">
            <v>45451</v>
          </cell>
        </row>
        <row r="2516">
          <cell r="A2516" t="str">
            <v>12/2 12-2</v>
          </cell>
          <cell r="B2516">
            <v>16.012730000000001</v>
          </cell>
          <cell r="C2516">
            <v>0.28128999999999998</v>
          </cell>
          <cell r="K2516">
            <v>45451</v>
          </cell>
        </row>
        <row r="2517">
          <cell r="A2517" t="str">
            <v>13/3 3-1</v>
          </cell>
          <cell r="B2517">
            <v>65.129919999999998</v>
          </cell>
          <cell r="C2517">
            <v>6.7143199999999998</v>
          </cell>
          <cell r="H2517">
            <v>67657.59</v>
          </cell>
          <cell r="K2517">
            <v>45451</v>
          </cell>
        </row>
        <row r="2518">
          <cell r="A2518" t="str">
            <v>13/3 3-2</v>
          </cell>
          <cell r="B2518">
            <v>30.595690000000001</v>
          </cell>
          <cell r="C2518">
            <v>2.5795300000000001</v>
          </cell>
          <cell r="K2518">
            <v>45451</v>
          </cell>
        </row>
        <row r="2519">
          <cell r="A2519" t="str">
            <v>13/3 4-1</v>
          </cell>
          <cell r="B2519">
            <v>54.45317</v>
          </cell>
          <cell r="C2519">
            <v>3.4844599999999999</v>
          </cell>
          <cell r="H2519">
            <v>67660.98</v>
          </cell>
          <cell r="K2519">
            <v>45451</v>
          </cell>
        </row>
        <row r="2520">
          <cell r="A2520" t="str">
            <v>13/3 4-2</v>
          </cell>
          <cell r="B2520">
            <v>25.31147</v>
          </cell>
          <cell r="C2520">
            <v>1.3431299999999999</v>
          </cell>
          <cell r="K2520">
            <v>45451</v>
          </cell>
        </row>
        <row r="2521">
          <cell r="A2521" t="str">
            <v>NaOH/2</v>
          </cell>
          <cell r="G2521">
            <v>20</v>
          </cell>
          <cell r="K2521">
            <v>45451</v>
          </cell>
        </row>
        <row r="2522">
          <cell r="A2522" t="str">
            <v>Night</v>
          </cell>
          <cell r="B2522"/>
          <cell r="C2522" t="str">
            <v xml:space="preserve"> </v>
          </cell>
          <cell r="D2522" t="str">
            <v xml:space="preserve"> </v>
          </cell>
          <cell r="E2522"/>
          <cell r="F2522">
            <v>45452</v>
          </cell>
          <cell r="G2522" t="str">
            <v xml:space="preserve"> 1 Смена</v>
          </cell>
          <cell r="H2522"/>
          <cell r="I2522"/>
          <cell r="J2522"/>
          <cell r="K2522">
            <v>45452</v>
          </cell>
        </row>
        <row r="2523">
          <cell r="A2523" t="str">
            <v>13/1 2-1</v>
          </cell>
          <cell r="B2523">
            <v>86.81653</v>
          </cell>
          <cell r="C2523">
            <v>19.189229999999998</v>
          </cell>
          <cell r="H2523">
            <v>42980.26</v>
          </cell>
          <cell r="K2523">
            <v>45452</v>
          </cell>
        </row>
        <row r="2524">
          <cell r="A2524" t="str">
            <v>13/1 2-2</v>
          </cell>
          <cell r="B2524">
            <v>43.913150000000002</v>
          </cell>
          <cell r="C2524">
            <v>7.4080599999999999</v>
          </cell>
          <cell r="K2524">
            <v>45452</v>
          </cell>
        </row>
        <row r="2525">
          <cell r="A2525" t="str">
            <v>13/1 3-1</v>
          </cell>
          <cell r="B2525">
            <v>78.398179999999996</v>
          </cell>
          <cell r="C2525">
            <v>12.256069999999999</v>
          </cell>
          <cell r="H2525">
            <v>42983.69</v>
          </cell>
          <cell r="K2525">
            <v>45452</v>
          </cell>
        </row>
        <row r="2526">
          <cell r="A2526" t="str">
            <v>13/1 3-2</v>
          </cell>
          <cell r="B2526">
            <v>38.133479999999999</v>
          </cell>
          <cell r="C2526">
            <v>6.1516400000000004</v>
          </cell>
          <cell r="K2526">
            <v>45452</v>
          </cell>
        </row>
        <row r="2527">
          <cell r="A2527" t="str">
            <v>13/3 5-1</v>
          </cell>
          <cell r="B2527">
            <v>60.256790000000002</v>
          </cell>
          <cell r="C2527">
            <v>2.7967499999999998</v>
          </cell>
          <cell r="H2527">
            <v>67664.37</v>
          </cell>
          <cell r="K2527">
            <v>45452</v>
          </cell>
        </row>
        <row r="2528">
          <cell r="A2528" t="str">
            <v>13/3 5-2</v>
          </cell>
          <cell r="B2528">
            <v>27.318670000000001</v>
          </cell>
          <cell r="C2528">
            <v>1.25935</v>
          </cell>
          <cell r="K2528">
            <v>45452</v>
          </cell>
        </row>
        <row r="2529">
          <cell r="A2529" t="str">
            <v>13/3 6-1</v>
          </cell>
          <cell r="B2529">
            <v>56.114319999999999</v>
          </cell>
          <cell r="C2529">
            <v>2.4194800000000001</v>
          </cell>
          <cell r="H2529">
            <v>67667.77</v>
          </cell>
          <cell r="K2529">
            <v>45452</v>
          </cell>
        </row>
        <row r="2530">
          <cell r="A2530" t="str">
            <v>13/3 6-2</v>
          </cell>
          <cell r="B2530">
            <v>27.42773</v>
          </cell>
          <cell r="C2530">
            <v>2.1265200000000002</v>
          </cell>
          <cell r="K2530">
            <v>45452</v>
          </cell>
        </row>
        <row r="2531">
          <cell r="A2531" t="str">
            <v>401 19:00</v>
          </cell>
          <cell r="B2531">
            <v>0.72138000000000002</v>
          </cell>
          <cell r="C2531"/>
          <cell r="D2531"/>
          <cell r="E2531">
            <v>0.09</v>
          </cell>
          <cell r="F2531">
            <v>10.8</v>
          </cell>
          <cell r="K2531">
            <v>45452</v>
          </cell>
        </row>
        <row r="2532">
          <cell r="A2532" t="str">
            <v>Qa 19:00</v>
          </cell>
          <cell r="B2532">
            <v>3.9843099999999998</v>
          </cell>
          <cell r="C2532">
            <v>0.95648999999999995</v>
          </cell>
          <cell r="D2532">
            <v>0.96435000000000004</v>
          </cell>
          <cell r="K2532">
            <v>45452</v>
          </cell>
        </row>
        <row r="2533">
          <cell r="A2533" t="str">
            <v>1EM 19:00</v>
          </cell>
          <cell r="B2533">
            <v>2.3130999999999999</v>
          </cell>
          <cell r="C2533">
            <v>1.0844</v>
          </cell>
          <cell r="D2533">
            <v>53.450279999999999</v>
          </cell>
          <cell r="E2533">
            <v>0.28999999999999998</v>
          </cell>
          <cell r="F2533">
            <v>10.92</v>
          </cell>
          <cell r="K2533">
            <v>45452</v>
          </cell>
        </row>
        <row r="2534">
          <cell r="A2534" t="str">
            <v>2EM 19:00</v>
          </cell>
          <cell r="B2534">
            <v>1.1679299999999999</v>
          </cell>
          <cell r="C2534">
            <v>0.38924999999999998</v>
          </cell>
          <cell r="D2534">
            <v>59.253700000000002</v>
          </cell>
          <cell r="E2534">
            <v>0.36</v>
          </cell>
          <cell r="K2534">
            <v>45452</v>
          </cell>
        </row>
        <row r="2535">
          <cell r="A2535" t="str">
            <v>3EM 19:00</v>
          </cell>
          <cell r="B2535">
            <v>0.66496999999999995</v>
          </cell>
          <cell r="C2535">
            <v>0.27805999999999997</v>
          </cell>
          <cell r="D2535">
            <v>44.604640000000003</v>
          </cell>
          <cell r="E2535">
            <v>0.33</v>
          </cell>
          <cell r="K2535">
            <v>45452</v>
          </cell>
        </row>
        <row r="2536">
          <cell r="A2536" t="str">
            <v>4EM 19:00</v>
          </cell>
          <cell r="B2536">
            <v>0.35183999999999999</v>
          </cell>
          <cell r="C2536">
            <v>0.21398</v>
          </cell>
          <cell r="D2536">
            <v>53.772910000000003</v>
          </cell>
          <cell r="E2536">
            <v>0.28000000000000003</v>
          </cell>
          <cell r="K2536">
            <v>45452</v>
          </cell>
        </row>
        <row r="2537">
          <cell r="A2537" t="str">
            <v>5EM 19:00</v>
          </cell>
          <cell r="B2537">
            <v>0.15262999999999999</v>
          </cell>
          <cell r="C2537">
            <v>0.14230000000000001</v>
          </cell>
          <cell r="D2537">
            <v>48.045389999999998</v>
          </cell>
          <cell r="E2537">
            <v>0.25</v>
          </cell>
          <cell r="K2537">
            <v>45452</v>
          </cell>
        </row>
        <row r="2538">
          <cell r="A2538" t="str">
            <v>6EM 19:00</v>
          </cell>
          <cell r="B2538">
            <v>0.14071</v>
          </cell>
          <cell r="C2538">
            <v>0.14069999999999999</v>
          </cell>
          <cell r="D2538">
            <v>48.209499999999998</v>
          </cell>
          <cell r="E2538">
            <v>0.24</v>
          </cell>
          <cell r="K2538">
            <v>45452</v>
          </cell>
        </row>
        <row r="2539">
          <cell r="A2539" t="str">
            <v>7EM 19:00</v>
          </cell>
          <cell r="B2539">
            <v>0.12235</v>
          </cell>
          <cell r="C2539">
            <v>0.13904</v>
          </cell>
          <cell r="D2539">
            <v>51.917619999999999</v>
          </cell>
          <cell r="E2539">
            <v>0.22</v>
          </cell>
          <cell r="K2539">
            <v>45452</v>
          </cell>
        </row>
        <row r="2540">
          <cell r="A2540" t="str">
            <v>8EM 19:00</v>
          </cell>
          <cell r="B2540">
            <v>0.1114</v>
          </cell>
          <cell r="C2540">
            <v>0.13875999999999999</v>
          </cell>
          <cell r="D2540">
            <v>54.88852</v>
          </cell>
          <cell r="E2540">
            <v>0.2</v>
          </cell>
          <cell r="F2540">
            <v>10.56</v>
          </cell>
          <cell r="K2540">
            <v>45452</v>
          </cell>
        </row>
        <row r="2541">
          <cell r="A2541" t="str">
            <v>9EM 19:00</v>
          </cell>
          <cell r="B2541">
            <v>9.8019999999999996E-2</v>
          </cell>
          <cell r="C2541">
            <v>0.13755000000000001</v>
          </cell>
          <cell r="D2541">
            <v>53.750579999999999</v>
          </cell>
          <cell r="E2541">
            <v>0.19</v>
          </cell>
          <cell r="K2541">
            <v>45452</v>
          </cell>
        </row>
        <row r="2542">
          <cell r="A2542" t="str">
            <v>1EM/2 19:00</v>
          </cell>
          <cell r="B2542">
            <v>2.2141799999999998</v>
          </cell>
          <cell r="C2542">
            <v>1.2076499999999999</v>
          </cell>
          <cell r="D2542">
            <v>46.691220000000001</v>
          </cell>
          <cell r="E2542">
            <v>0.25</v>
          </cell>
          <cell r="F2542">
            <v>10.93</v>
          </cell>
          <cell r="K2542">
            <v>45452</v>
          </cell>
        </row>
        <row r="2543">
          <cell r="A2543" t="str">
            <v>2EM/2 19:00</v>
          </cell>
          <cell r="B2543">
            <v>2.4127100000000001</v>
          </cell>
          <cell r="C2543">
            <v>0.48372999999999999</v>
          </cell>
          <cell r="D2543">
            <v>49.658880000000003</v>
          </cell>
          <cell r="E2543">
            <v>0.27</v>
          </cell>
          <cell r="F2543"/>
          <cell r="K2543">
            <v>45452</v>
          </cell>
        </row>
        <row r="2544">
          <cell r="A2544" t="str">
            <v>3EM/2 19:00</v>
          </cell>
          <cell r="B2544">
            <v>1.4029700000000001</v>
          </cell>
          <cell r="C2544">
            <v>0.37789</v>
          </cell>
          <cell r="D2544">
            <v>48.871830000000003</v>
          </cell>
          <cell r="E2544">
            <v>0.27</v>
          </cell>
          <cell r="F2544"/>
          <cell r="K2544">
            <v>45452</v>
          </cell>
        </row>
        <row r="2545">
          <cell r="A2545" t="str">
            <v>4EM/2 19:00</v>
          </cell>
          <cell r="B2545">
            <v>0.72472999999999999</v>
          </cell>
          <cell r="C2545">
            <v>0.28116999999999998</v>
          </cell>
          <cell r="D2545">
            <v>54.385959999999997</v>
          </cell>
          <cell r="E2545">
            <v>0.26</v>
          </cell>
          <cell r="F2545"/>
          <cell r="K2545">
            <v>45452</v>
          </cell>
        </row>
        <row r="2546">
          <cell r="A2546" t="str">
            <v>5EM/2 19:00</v>
          </cell>
          <cell r="B2546">
            <v>0.33295000000000002</v>
          </cell>
          <cell r="C2546">
            <v>0.18645999999999999</v>
          </cell>
          <cell r="D2546">
            <v>44.635150000000003</v>
          </cell>
          <cell r="E2546">
            <v>0.25</v>
          </cell>
          <cell r="F2546"/>
          <cell r="K2546">
            <v>45452</v>
          </cell>
        </row>
        <row r="2547">
          <cell r="A2547" t="str">
            <v>6EM/2 19:00</v>
          </cell>
          <cell r="B2547">
            <v>0.13643</v>
          </cell>
          <cell r="C2547">
            <v>0.1394</v>
          </cell>
          <cell r="D2547">
            <v>50.461010000000002</v>
          </cell>
          <cell r="E2547">
            <v>0.23</v>
          </cell>
          <cell r="F2547"/>
          <cell r="K2547">
            <v>45452</v>
          </cell>
        </row>
        <row r="2548">
          <cell r="A2548" t="str">
            <v>7EM/2 19:00</v>
          </cell>
          <cell r="B2548">
            <v>0.11594</v>
          </cell>
          <cell r="C2548">
            <v>0.13489999999999999</v>
          </cell>
          <cell r="D2548">
            <v>49.749870000000001</v>
          </cell>
          <cell r="E2548">
            <v>0.21</v>
          </cell>
          <cell r="F2548"/>
          <cell r="K2548">
            <v>45452</v>
          </cell>
        </row>
        <row r="2549">
          <cell r="A2549" t="str">
            <v>8EM/2 19:00</v>
          </cell>
          <cell r="B2549">
            <v>0.10169</v>
          </cell>
          <cell r="C2549">
            <v>0.12231</v>
          </cell>
          <cell r="D2549">
            <v>49.636290000000002</v>
          </cell>
          <cell r="E2549">
            <v>0.2</v>
          </cell>
          <cell r="F2549">
            <v>10.51</v>
          </cell>
          <cell r="K2549">
            <v>45452</v>
          </cell>
        </row>
        <row r="2550">
          <cell r="A2550" t="str">
            <v>9EM/2 19:00</v>
          </cell>
          <cell r="B2550">
            <v>9.2700000000000005E-2</v>
          </cell>
          <cell r="C2550">
            <v>0.11652999999999999</v>
          </cell>
          <cell r="D2550">
            <v>48.309240000000003</v>
          </cell>
          <cell r="E2550">
            <v>0.18</v>
          </cell>
          <cell r="F2550"/>
          <cell r="K2550">
            <v>45452</v>
          </cell>
        </row>
        <row r="2551">
          <cell r="A2551" t="str">
            <v>St 19:00</v>
          </cell>
          <cell r="B2551">
            <v>5.0031400000000001</v>
          </cell>
          <cell r="C2551">
            <v>1.9760800000000001</v>
          </cell>
          <cell r="D2551">
            <v>2.0074800000000002</v>
          </cell>
          <cell r="K2551">
            <v>45452</v>
          </cell>
        </row>
        <row r="2552">
          <cell r="A2552" t="str">
            <v>13/1 4-1</v>
          </cell>
          <cell r="B2552">
            <v>79.009659999999997</v>
          </cell>
          <cell r="C2552">
            <v>9.0086700000000004</v>
          </cell>
          <cell r="H2552">
            <v>42986.97</v>
          </cell>
          <cell r="K2552">
            <v>45452</v>
          </cell>
        </row>
        <row r="2553">
          <cell r="A2553" t="str">
            <v>13/1 4-2</v>
          </cell>
          <cell r="B2553">
            <v>34.036969999999997</v>
          </cell>
          <cell r="C2553">
            <v>6.0430700000000002</v>
          </cell>
          <cell r="K2553">
            <v>45452</v>
          </cell>
        </row>
        <row r="2554">
          <cell r="A2554" t="str">
            <v>13/1 5-1</v>
          </cell>
          <cell r="B2554">
            <v>73.205719999999999</v>
          </cell>
          <cell r="C2554">
            <v>7.0949799999999996</v>
          </cell>
          <cell r="H2554">
            <v>42990.45</v>
          </cell>
          <cell r="K2554">
            <v>45452</v>
          </cell>
        </row>
        <row r="2555">
          <cell r="A2555" t="str">
            <v>13/1 5-2</v>
          </cell>
          <cell r="B2555">
            <v>32.771140000000003</v>
          </cell>
          <cell r="C2555">
            <v>5.4121300000000003</v>
          </cell>
          <cell r="K2555">
            <v>45452</v>
          </cell>
        </row>
        <row r="2556">
          <cell r="A2556" t="str">
            <v>13/2 0-0</v>
          </cell>
          <cell r="H2556">
            <v>71597.33</v>
          </cell>
          <cell r="I2556" t="str">
            <v>16:30</v>
          </cell>
          <cell r="J2556" t="str">
            <v>18:00</v>
          </cell>
          <cell r="K2556">
            <v>45452</v>
          </cell>
        </row>
        <row r="2557">
          <cell r="A2557" t="str">
            <v>13/2 1-1</v>
          </cell>
          <cell r="B2557">
            <v>88.498859999999993</v>
          </cell>
          <cell r="C2557">
            <v>22.956779999999998</v>
          </cell>
          <cell r="H2557">
            <v>71600.72</v>
          </cell>
          <cell r="K2557">
            <v>45452</v>
          </cell>
        </row>
        <row r="2558">
          <cell r="A2558" t="str">
            <v>13/2 1-2</v>
          </cell>
          <cell r="B2558">
            <v>57.050150000000002</v>
          </cell>
          <cell r="C2558">
            <v>13.974819999999999</v>
          </cell>
          <cell r="K2558">
            <v>45452</v>
          </cell>
        </row>
        <row r="2559">
          <cell r="A2559" t="str">
            <v>13/2 2-1</v>
          </cell>
          <cell r="B2559">
            <v>101.822</v>
          </cell>
          <cell r="C2559">
            <v>21.260729999999999</v>
          </cell>
          <cell r="H2559">
            <v>71604.27</v>
          </cell>
          <cell r="K2559">
            <v>45452</v>
          </cell>
        </row>
        <row r="2560">
          <cell r="A2560" t="str">
            <v>13/2 2-2</v>
          </cell>
          <cell r="B2560">
            <v>64.000579999999999</v>
          </cell>
          <cell r="C2560">
            <v>15.57455</v>
          </cell>
          <cell r="K2560">
            <v>45452</v>
          </cell>
        </row>
        <row r="2561">
          <cell r="A2561" t="str">
            <v>13/3 7-1</v>
          </cell>
          <cell r="B2561">
            <v>47.001930000000002</v>
          </cell>
          <cell r="C2561">
            <v>2.3556400000000002</v>
          </cell>
          <cell r="H2561">
            <v>67671.06</v>
          </cell>
          <cell r="K2561">
            <v>45452</v>
          </cell>
        </row>
        <row r="2562">
          <cell r="A2562" t="str">
            <v>13/3 7-2</v>
          </cell>
          <cell r="B2562">
            <v>23.678809999999999</v>
          </cell>
          <cell r="C2562">
            <v>0.79230999999999996</v>
          </cell>
          <cell r="K2562">
            <v>45452</v>
          </cell>
        </row>
        <row r="2563">
          <cell r="A2563" t="str">
            <v>13/3 8-1</v>
          </cell>
          <cell r="B2563">
            <v>44.644660000000002</v>
          </cell>
          <cell r="C2563">
            <v>2.0777899999999998</v>
          </cell>
          <cell r="H2563">
            <v>67674.559999999998</v>
          </cell>
          <cell r="K2563">
            <v>45452</v>
          </cell>
        </row>
        <row r="2564">
          <cell r="A2564" t="str">
            <v>13/3 8-2</v>
          </cell>
          <cell r="B2564">
            <v>19.31353</v>
          </cell>
          <cell r="C2564">
            <v>0.52500000000000002</v>
          </cell>
          <cell r="K2564">
            <v>45452</v>
          </cell>
        </row>
        <row r="2565">
          <cell r="A2565" t="str">
            <v>401 21:00</v>
          </cell>
          <cell r="B2565">
            <v>0.79605999999999999</v>
          </cell>
          <cell r="C2565"/>
          <cell r="D2565"/>
          <cell r="E2565">
            <v>0.08</v>
          </cell>
          <cell r="F2565">
            <v>10.74</v>
          </cell>
          <cell r="K2565">
            <v>45452</v>
          </cell>
        </row>
        <row r="2566">
          <cell r="A2566" t="str">
            <v>1EM 21:00</v>
          </cell>
          <cell r="E2566">
            <v>0.24</v>
          </cell>
          <cell r="F2566">
            <v>10.75</v>
          </cell>
          <cell r="K2566">
            <v>45452</v>
          </cell>
        </row>
        <row r="2567">
          <cell r="A2567" t="str">
            <v>1EM/2 21:00</v>
          </cell>
          <cell r="B2567"/>
          <cell r="C2567"/>
          <cell r="D2567"/>
          <cell r="E2567">
            <v>0.24</v>
          </cell>
          <cell r="F2567">
            <v>10.9</v>
          </cell>
          <cell r="K2567">
            <v>45452</v>
          </cell>
        </row>
        <row r="2568">
          <cell r="A2568" t="str">
            <v>13/1 6-1</v>
          </cell>
          <cell r="B2568">
            <v>61.314630000000001</v>
          </cell>
          <cell r="C2568">
            <v>6.1872299999999996</v>
          </cell>
          <cell r="H2568">
            <v>42993.77</v>
          </cell>
          <cell r="K2568">
            <v>45452</v>
          </cell>
        </row>
        <row r="2569">
          <cell r="A2569" t="str">
            <v>13/1 6-2</v>
          </cell>
          <cell r="B2569">
            <v>29.43863</v>
          </cell>
          <cell r="C2569">
            <v>3.6766200000000002</v>
          </cell>
          <cell r="K2569">
            <v>45452</v>
          </cell>
        </row>
        <row r="2570">
          <cell r="A2570" t="str">
            <v>13/1 7-1</v>
          </cell>
          <cell r="B2570">
            <v>53.943489999999997</v>
          </cell>
          <cell r="C2570">
            <v>3.3184</v>
          </cell>
          <cell r="H2570">
            <v>42996.92</v>
          </cell>
          <cell r="K2570">
            <v>45452</v>
          </cell>
        </row>
        <row r="2571">
          <cell r="A2571" t="str">
            <v>13/1 7-2</v>
          </cell>
          <cell r="B2571">
            <v>22.696549999999998</v>
          </cell>
          <cell r="C2571">
            <v>2.0413100000000002</v>
          </cell>
          <cell r="K2571">
            <v>45452</v>
          </cell>
        </row>
        <row r="2572">
          <cell r="A2572" t="str">
            <v>13/2 3-1</v>
          </cell>
          <cell r="B2572">
            <v>92.461780000000005</v>
          </cell>
          <cell r="C2572">
            <v>16.32142</v>
          </cell>
          <cell r="H2572">
            <v>71607.679999999993</v>
          </cell>
          <cell r="K2572">
            <v>45452</v>
          </cell>
        </row>
        <row r="2573">
          <cell r="A2573" t="str">
            <v>13/2 3-2</v>
          </cell>
          <cell r="B2573">
            <v>51.42924</v>
          </cell>
          <cell r="C2573">
            <v>9.3755000000000006</v>
          </cell>
          <cell r="K2573">
            <v>45452</v>
          </cell>
        </row>
        <row r="2574">
          <cell r="A2574" t="str">
            <v>13/2 4-1</v>
          </cell>
          <cell r="B2574">
            <v>77.118099999999998</v>
          </cell>
          <cell r="C2574">
            <v>11.7753</v>
          </cell>
          <cell r="H2574">
            <v>71610.92</v>
          </cell>
          <cell r="K2574">
            <v>45452</v>
          </cell>
        </row>
        <row r="2575">
          <cell r="A2575" t="str">
            <v>13/2 4-2</v>
          </cell>
          <cell r="B2575">
            <v>49.256340000000002</v>
          </cell>
          <cell r="C2575">
            <v>7.9612600000000002</v>
          </cell>
          <cell r="K2575">
            <v>45452</v>
          </cell>
        </row>
        <row r="2576">
          <cell r="A2576" t="str">
            <v>13/3 9-1</v>
          </cell>
          <cell r="B2576">
            <v>40.113570000000003</v>
          </cell>
          <cell r="C2576">
            <v>1.62046</v>
          </cell>
          <cell r="H2576">
            <v>67677.98</v>
          </cell>
          <cell r="K2576">
            <v>45452</v>
          </cell>
        </row>
        <row r="2577">
          <cell r="A2577" t="str">
            <v>13/3 9-2</v>
          </cell>
          <cell r="B2577">
            <v>15.154109999999999</v>
          </cell>
          <cell r="C2577">
            <v>0.15481</v>
          </cell>
          <cell r="K2577">
            <v>45452</v>
          </cell>
        </row>
        <row r="2578">
          <cell r="A2578" t="str">
            <v>13/3 10-1</v>
          </cell>
          <cell r="B2578">
            <v>33.20626</v>
          </cell>
          <cell r="C2578">
            <v>1.4526699999999999</v>
          </cell>
          <cell r="H2578">
            <v>67681.259999999995</v>
          </cell>
          <cell r="K2578">
            <v>45452</v>
          </cell>
        </row>
        <row r="2579">
          <cell r="A2579" t="str">
            <v>13/3 10-2</v>
          </cell>
          <cell r="B2579">
            <v>11.01712</v>
          </cell>
          <cell r="C2579">
            <v>0.20906</v>
          </cell>
          <cell r="K2579">
            <v>45452</v>
          </cell>
        </row>
        <row r="2580">
          <cell r="A2580" t="str">
            <v>401 23:00</v>
          </cell>
          <cell r="B2580">
            <v>0.72043000000000001</v>
          </cell>
          <cell r="C2580"/>
          <cell r="D2580"/>
          <cell r="E2580">
            <v>7.0000000000000007E-2</v>
          </cell>
          <cell r="F2580">
            <v>10.08</v>
          </cell>
          <cell r="K2580">
            <v>45452</v>
          </cell>
        </row>
        <row r="2581">
          <cell r="A2581" t="str">
            <v>Blank</v>
          </cell>
          <cell r="B2581"/>
          <cell r="C2581">
            <v>0</v>
          </cell>
          <cell r="D2581">
            <v>0</v>
          </cell>
          <cell r="K2581">
            <v>45452</v>
          </cell>
        </row>
        <row r="2582">
          <cell r="A2582" t="str">
            <v>GBM912-6</v>
          </cell>
          <cell r="B2582"/>
          <cell r="C2582">
            <v>3.0166300000000001</v>
          </cell>
          <cell r="D2582">
            <v>274.745</v>
          </cell>
          <cell r="K2582">
            <v>45452</v>
          </cell>
        </row>
        <row r="2583">
          <cell r="A2583" t="str">
            <v>ТП-24-7659</v>
          </cell>
          <cell r="B2583"/>
          <cell r="C2583">
            <v>1.135543</v>
          </cell>
          <cell r="D2583">
            <v>61.68638</v>
          </cell>
          <cell r="K2583">
            <v>45452</v>
          </cell>
        </row>
        <row r="2584">
          <cell r="A2584" t="str">
            <v>ТП-24-7660</v>
          </cell>
          <cell r="B2584"/>
          <cell r="C2584">
            <v>1.09673</v>
          </cell>
          <cell r="D2584">
            <v>62.583199999999998</v>
          </cell>
          <cell r="K2584">
            <v>45452</v>
          </cell>
        </row>
        <row r="2585">
          <cell r="A2585" t="str">
            <v>ТП-24-7661</v>
          </cell>
          <cell r="B2585"/>
          <cell r="C2585">
            <v>1.1024499999999999</v>
          </cell>
          <cell r="D2585">
            <v>66.570939999999993</v>
          </cell>
          <cell r="K2585">
            <v>45452</v>
          </cell>
        </row>
        <row r="2586">
          <cell r="A2586" t="str">
            <v>ТП-24-7662</v>
          </cell>
          <cell r="B2586"/>
          <cell r="C2586">
            <v>0.45507999999999998</v>
          </cell>
          <cell r="D2586">
            <v>54.813890000000001</v>
          </cell>
          <cell r="K2586">
            <v>45452</v>
          </cell>
        </row>
        <row r="2587">
          <cell r="A2587" t="str">
            <v>ТП-24-7663</v>
          </cell>
          <cell r="B2587"/>
          <cell r="C2587">
            <v>0.43802999999999997</v>
          </cell>
          <cell r="D2587">
            <v>45.763559999999998</v>
          </cell>
          <cell r="K2587">
            <v>45452</v>
          </cell>
        </row>
        <row r="2588">
          <cell r="A2588" t="str">
            <v>ТП-24-7664</v>
          </cell>
          <cell r="B2588"/>
          <cell r="C2588">
            <v>0.41337000000000002</v>
          </cell>
          <cell r="D2588">
            <v>48.420940000000002</v>
          </cell>
          <cell r="K2588">
            <v>45452</v>
          </cell>
        </row>
        <row r="2589">
          <cell r="A2589" t="str">
            <v>ТП-24-7665</v>
          </cell>
          <cell r="B2589"/>
          <cell r="C2589">
            <v>0.57199</v>
          </cell>
          <cell r="D2589">
            <v>35.717449999999999</v>
          </cell>
          <cell r="K2589">
            <v>45452</v>
          </cell>
        </row>
        <row r="2590">
          <cell r="A2590" t="str">
            <v>ТП-24-7666</v>
          </cell>
          <cell r="B2590"/>
          <cell r="C2590">
            <v>0.6119</v>
          </cell>
          <cell r="D2590">
            <v>40.688690000000001</v>
          </cell>
          <cell r="K2590">
            <v>45452</v>
          </cell>
        </row>
        <row r="2591">
          <cell r="A2591" t="str">
            <v>ТП-24-7667</v>
          </cell>
          <cell r="B2591"/>
          <cell r="C2591">
            <v>0.57255299999999998</v>
          </cell>
          <cell r="D2591">
            <v>38.664409999999997</v>
          </cell>
          <cell r="K2591">
            <v>45452</v>
          </cell>
        </row>
        <row r="2592">
          <cell r="A2592" t="str">
            <v>Qa 23:00</v>
          </cell>
          <cell r="B2592">
            <v>3.9916</v>
          </cell>
          <cell r="K2592">
            <v>45452</v>
          </cell>
        </row>
        <row r="2593">
          <cell r="A2593" t="str">
            <v>1EM 23:00</v>
          </cell>
          <cell r="B2593">
            <v>2.9556800000000001</v>
          </cell>
          <cell r="E2593">
            <v>0.33</v>
          </cell>
          <cell r="F2593">
            <v>10.86</v>
          </cell>
          <cell r="K2593">
            <v>45452</v>
          </cell>
        </row>
        <row r="2594">
          <cell r="A2594" t="str">
            <v>2EM 23:00</v>
          </cell>
          <cell r="B2594">
            <v>1.5721499999999999</v>
          </cell>
          <cell r="E2594">
            <v>0.31</v>
          </cell>
          <cell r="K2594">
            <v>45452</v>
          </cell>
        </row>
        <row r="2595">
          <cell r="A2595" t="str">
            <v>3EM 23:00</v>
          </cell>
          <cell r="B2595">
            <v>0.78305000000000002</v>
          </cell>
          <cell r="E2595">
            <v>0.28999999999999998</v>
          </cell>
          <cell r="K2595">
            <v>45452</v>
          </cell>
        </row>
        <row r="2596">
          <cell r="A2596" t="str">
            <v>4EM 23:00</v>
          </cell>
          <cell r="B2596">
            <v>0.37886999999999998</v>
          </cell>
          <cell r="E2596">
            <v>0.28999999999999998</v>
          </cell>
          <cell r="K2596">
            <v>45452</v>
          </cell>
        </row>
        <row r="2597">
          <cell r="A2597" t="str">
            <v>5EM 23:00</v>
          </cell>
          <cell r="B2597">
            <v>0.16625000000000001</v>
          </cell>
          <cell r="E2597">
            <v>0.27</v>
          </cell>
          <cell r="K2597">
            <v>45452</v>
          </cell>
        </row>
        <row r="2598">
          <cell r="A2598" t="str">
            <v>6EM 23:00</v>
          </cell>
          <cell r="B2598">
            <v>0.14374999999999999</v>
          </cell>
          <cell r="E2598">
            <v>0.25</v>
          </cell>
          <cell r="K2598">
            <v>45452</v>
          </cell>
        </row>
        <row r="2599">
          <cell r="A2599" t="str">
            <v>7EM 23:00</v>
          </cell>
          <cell r="B2599">
            <v>0.11464000000000001</v>
          </cell>
          <cell r="E2599">
            <v>0.23</v>
          </cell>
          <cell r="K2599">
            <v>45452</v>
          </cell>
        </row>
        <row r="2600">
          <cell r="A2600" t="str">
            <v>8EM 23:00</v>
          </cell>
          <cell r="B2600">
            <v>0.10503999999999999</v>
          </cell>
          <cell r="E2600">
            <v>0.21</v>
          </cell>
          <cell r="F2600">
            <v>10.77</v>
          </cell>
          <cell r="K2600">
            <v>45452</v>
          </cell>
        </row>
        <row r="2601">
          <cell r="A2601" t="str">
            <v>9EM 23:00</v>
          </cell>
          <cell r="B2601">
            <v>0.10267999999999999</v>
          </cell>
          <cell r="E2601">
            <v>0.2</v>
          </cell>
          <cell r="K2601">
            <v>45452</v>
          </cell>
        </row>
        <row r="2602">
          <cell r="A2602" t="str">
            <v>1EM/2 23:00</v>
          </cell>
          <cell r="B2602">
            <v>2.8172799999999998</v>
          </cell>
          <cell r="C2602"/>
          <cell r="D2602"/>
          <cell r="E2602">
            <v>0.32</v>
          </cell>
          <cell r="F2602">
            <v>10.9</v>
          </cell>
          <cell r="K2602">
            <v>45452</v>
          </cell>
        </row>
        <row r="2603">
          <cell r="A2603" t="str">
            <v>2EM/2 23:00</v>
          </cell>
          <cell r="B2603">
            <v>2.8846400000000001</v>
          </cell>
          <cell r="C2603"/>
          <cell r="D2603"/>
          <cell r="E2603">
            <v>0.28999999999999998</v>
          </cell>
          <cell r="F2603"/>
          <cell r="K2603">
            <v>45452</v>
          </cell>
        </row>
        <row r="2604">
          <cell r="A2604" t="str">
            <v>3EM/2 23:00</v>
          </cell>
          <cell r="B2604">
            <v>1.51711</v>
          </cell>
          <cell r="C2604"/>
          <cell r="D2604"/>
          <cell r="E2604">
            <v>0.28000000000000003</v>
          </cell>
          <cell r="F2604"/>
          <cell r="K2604">
            <v>45452</v>
          </cell>
        </row>
        <row r="2605">
          <cell r="A2605" t="str">
            <v>4EM/2 23:00</v>
          </cell>
          <cell r="B2605">
            <v>0.78371999999999997</v>
          </cell>
          <cell r="C2605"/>
          <cell r="D2605"/>
          <cell r="E2605">
            <v>0.28000000000000003</v>
          </cell>
          <cell r="F2605"/>
          <cell r="K2605">
            <v>45452</v>
          </cell>
        </row>
        <row r="2606">
          <cell r="A2606" t="str">
            <v>5EM/2 23:00</v>
          </cell>
          <cell r="B2606">
            <v>0.34350999999999998</v>
          </cell>
          <cell r="C2606"/>
          <cell r="D2606"/>
          <cell r="E2606">
            <v>0.27</v>
          </cell>
          <cell r="F2606"/>
          <cell r="K2606">
            <v>45452</v>
          </cell>
        </row>
        <row r="2607">
          <cell r="A2607" t="str">
            <v>6EM/2 23:00</v>
          </cell>
          <cell r="B2607">
            <v>0.17216000000000001</v>
          </cell>
          <cell r="C2607"/>
          <cell r="D2607"/>
          <cell r="E2607">
            <v>0.25</v>
          </cell>
          <cell r="F2607"/>
          <cell r="K2607">
            <v>45452</v>
          </cell>
        </row>
        <row r="2608">
          <cell r="A2608" t="str">
            <v>7EM/2 23:00</v>
          </cell>
          <cell r="B2608">
            <v>9.8500000000000004E-2</v>
          </cell>
          <cell r="C2608"/>
          <cell r="D2608"/>
          <cell r="E2608">
            <v>0.24</v>
          </cell>
          <cell r="F2608"/>
          <cell r="K2608">
            <v>45452</v>
          </cell>
        </row>
        <row r="2609">
          <cell r="A2609" t="str">
            <v>8EM/2 23:00</v>
          </cell>
          <cell r="B2609">
            <v>9.9750000000000005E-2</v>
          </cell>
          <cell r="C2609"/>
          <cell r="D2609"/>
          <cell r="E2609">
            <v>0.22</v>
          </cell>
          <cell r="F2609">
            <v>10.4</v>
          </cell>
          <cell r="K2609">
            <v>45452</v>
          </cell>
        </row>
        <row r="2610">
          <cell r="A2610" t="str">
            <v>9EM/2 23:00</v>
          </cell>
          <cell r="B2610">
            <v>9.4329999999999997E-2</v>
          </cell>
          <cell r="C2610"/>
          <cell r="D2610"/>
          <cell r="E2610">
            <v>0.22</v>
          </cell>
          <cell r="F2610"/>
          <cell r="K2610">
            <v>45452</v>
          </cell>
        </row>
        <row r="2611">
          <cell r="A2611" t="str">
            <v>St 23:00</v>
          </cell>
          <cell r="B2611">
            <v>4.97194</v>
          </cell>
          <cell r="K2611">
            <v>45452</v>
          </cell>
        </row>
        <row r="2612">
          <cell r="A2612" t="str">
            <v>13/1 8-1</v>
          </cell>
          <cell r="B2612">
            <v>51.697069999999997</v>
          </cell>
          <cell r="C2612">
            <v>3.1003500000000002</v>
          </cell>
          <cell r="H2612">
            <v>43000.24</v>
          </cell>
          <cell r="K2612">
            <v>45452</v>
          </cell>
        </row>
        <row r="2613">
          <cell r="A2613" t="str">
            <v>13/1 8-2</v>
          </cell>
          <cell r="B2613">
            <v>20.607250000000001</v>
          </cell>
          <cell r="C2613">
            <v>0.98787000000000003</v>
          </cell>
          <cell r="K2613">
            <v>45452</v>
          </cell>
        </row>
        <row r="2614">
          <cell r="A2614" t="str">
            <v>13/1 9-1</v>
          </cell>
          <cell r="B2614">
            <v>45.788820000000001</v>
          </cell>
          <cell r="C2614">
            <v>2.3547699999999998</v>
          </cell>
          <cell r="H2614">
            <v>43003.58</v>
          </cell>
          <cell r="K2614">
            <v>45452</v>
          </cell>
        </row>
        <row r="2615">
          <cell r="A2615" t="str">
            <v>13/1 9-2</v>
          </cell>
          <cell r="B2615">
            <v>13.655799999999999</v>
          </cell>
          <cell r="C2615">
            <v>0.78178000000000003</v>
          </cell>
          <cell r="K2615">
            <v>45452</v>
          </cell>
        </row>
        <row r="2616">
          <cell r="A2616" t="str">
            <v>13/2 5-1</v>
          </cell>
          <cell r="B2616">
            <v>78.983000000000004</v>
          </cell>
          <cell r="C2616">
            <v>10.78464</v>
          </cell>
          <cell r="H2616">
            <v>71614.39</v>
          </cell>
          <cell r="K2616">
            <v>45452</v>
          </cell>
        </row>
        <row r="2617">
          <cell r="A2617" t="str">
            <v>13/2 5-2</v>
          </cell>
          <cell r="B2617">
            <v>47.281140000000001</v>
          </cell>
          <cell r="C2617">
            <v>7.10107</v>
          </cell>
          <cell r="K2617">
            <v>45452</v>
          </cell>
        </row>
        <row r="2618">
          <cell r="A2618" t="str">
            <v>13/2 6-1</v>
          </cell>
          <cell r="B2618">
            <v>76.299359999999993</v>
          </cell>
          <cell r="C2618">
            <v>8.4445200000000007</v>
          </cell>
          <cell r="H2618">
            <v>71617.89</v>
          </cell>
          <cell r="K2618">
            <v>45452</v>
          </cell>
        </row>
        <row r="2619">
          <cell r="A2619" t="str">
            <v>13/2 6-2</v>
          </cell>
          <cell r="B2619">
            <v>39.863419999999998</v>
          </cell>
          <cell r="C2619">
            <v>4.5231700000000004</v>
          </cell>
          <cell r="K2619">
            <v>45452</v>
          </cell>
        </row>
        <row r="2620">
          <cell r="A2620" t="str">
            <v>13/3 11-1</v>
          </cell>
          <cell r="B2620">
            <v>24.266210000000001</v>
          </cell>
          <cell r="C2620">
            <v>1.3543400000000001</v>
          </cell>
          <cell r="H2620">
            <v>67684.740000000005</v>
          </cell>
          <cell r="K2620">
            <v>45452</v>
          </cell>
        </row>
        <row r="2621">
          <cell r="A2621" t="str">
            <v>13/3 11-2</v>
          </cell>
          <cell r="B2621">
            <v>12.96808</v>
          </cell>
          <cell r="C2621">
            <v>0.27833999999999998</v>
          </cell>
          <cell r="K2621">
            <v>45452</v>
          </cell>
        </row>
        <row r="2622">
          <cell r="A2622" t="str">
            <v>13/3 12-1</v>
          </cell>
          <cell r="B2622">
            <v>19.469449999999998</v>
          </cell>
          <cell r="C2622">
            <v>0.97641</v>
          </cell>
          <cell r="H2622">
            <v>67688.25</v>
          </cell>
          <cell r="K2622">
            <v>45452</v>
          </cell>
        </row>
        <row r="2623">
          <cell r="A2623" t="str">
            <v>13/3 12-2</v>
          </cell>
          <cell r="B2623">
            <v>7.6944900000000001</v>
          </cell>
          <cell r="C2623">
            <v>0</v>
          </cell>
          <cell r="K2623">
            <v>45452</v>
          </cell>
        </row>
        <row r="2624">
          <cell r="A2624" t="str">
            <v>401 01:00</v>
          </cell>
          <cell r="B2624">
            <v>0.73753999999999997</v>
          </cell>
          <cell r="C2624"/>
          <cell r="D2624"/>
          <cell r="E2624">
            <v>0.09</v>
          </cell>
          <cell r="F2624">
            <v>10.71</v>
          </cell>
          <cell r="K2624">
            <v>45452</v>
          </cell>
        </row>
        <row r="2625">
          <cell r="A2625" t="str">
            <v>1EM 01:00</v>
          </cell>
          <cell r="E2625">
            <v>0.32</v>
          </cell>
          <cell r="F2625">
            <v>10.75</v>
          </cell>
          <cell r="K2625">
            <v>45452</v>
          </cell>
        </row>
        <row r="2626">
          <cell r="A2626" t="str">
            <v>1EM/2 01:00</v>
          </cell>
          <cell r="B2626"/>
          <cell r="C2626"/>
          <cell r="D2626"/>
          <cell r="E2626">
            <v>0.36</v>
          </cell>
          <cell r="F2626">
            <v>10.5</v>
          </cell>
          <cell r="K2626">
            <v>45452</v>
          </cell>
        </row>
        <row r="2627">
          <cell r="A2627" t="str">
            <v>NaOH/3</v>
          </cell>
          <cell r="G2627">
            <v>20</v>
          </cell>
          <cell r="K2627">
            <v>45452</v>
          </cell>
        </row>
        <row r="2628">
          <cell r="A2628" t="str">
            <v>13/1 10-1</v>
          </cell>
          <cell r="B2628">
            <v>41.309469999999997</v>
          </cell>
          <cell r="C2628">
            <v>1.6456599999999999</v>
          </cell>
          <cell r="H2628">
            <v>43006.76</v>
          </cell>
          <cell r="K2628">
            <v>45452</v>
          </cell>
        </row>
        <row r="2629">
          <cell r="A2629" t="str">
            <v>13/1 10-2</v>
          </cell>
          <cell r="B2629">
            <v>13.12642</v>
          </cell>
          <cell r="C2629">
            <v>0</v>
          </cell>
          <cell r="K2629">
            <v>45452</v>
          </cell>
        </row>
        <row r="2630">
          <cell r="A2630" t="str">
            <v>13/1 11-1</v>
          </cell>
          <cell r="B2630">
            <v>34.635809999999999</v>
          </cell>
          <cell r="C2630">
            <v>1.64564</v>
          </cell>
          <cell r="H2630">
            <v>43010.04</v>
          </cell>
          <cell r="K2630">
            <v>45452</v>
          </cell>
        </row>
        <row r="2631">
          <cell r="A2631" t="str">
            <v>13/1 11-2</v>
          </cell>
          <cell r="B2631">
            <v>10.19773</v>
          </cell>
          <cell r="C2631">
            <v>0.37302999999999997</v>
          </cell>
          <cell r="K2631">
            <v>45452</v>
          </cell>
        </row>
        <row r="2632">
          <cell r="A2632" t="str">
            <v>13/2 7-1</v>
          </cell>
          <cell r="B2632">
            <v>68.058440000000004</v>
          </cell>
          <cell r="C2632">
            <v>5.8560600000000003</v>
          </cell>
          <cell r="H2632">
            <v>71621.27</v>
          </cell>
          <cell r="K2632">
            <v>45452</v>
          </cell>
        </row>
        <row r="2633">
          <cell r="A2633" t="str">
            <v>13/2 7-2</v>
          </cell>
          <cell r="B2633">
            <v>34.665559999999999</v>
          </cell>
          <cell r="C2633">
            <v>3.6896399999999998</v>
          </cell>
          <cell r="K2633">
            <v>45452</v>
          </cell>
        </row>
        <row r="2634">
          <cell r="A2634" t="str">
            <v>13/2 8-1</v>
          </cell>
          <cell r="B2634">
            <v>55.247129999999999</v>
          </cell>
          <cell r="C2634">
            <v>3.92944</v>
          </cell>
          <cell r="H2634">
            <v>71624.710000000006</v>
          </cell>
          <cell r="K2634">
            <v>45452</v>
          </cell>
        </row>
        <row r="2635">
          <cell r="A2635" t="str">
            <v>13/2 8-2</v>
          </cell>
          <cell r="B2635">
            <v>28.845859999999998</v>
          </cell>
          <cell r="C2635">
            <v>1.9075299999999999</v>
          </cell>
          <cell r="K2635">
            <v>45452</v>
          </cell>
        </row>
        <row r="2636">
          <cell r="A2636" t="str">
            <v>401 03:00</v>
          </cell>
          <cell r="B2636">
            <v>0.66385000000000005</v>
          </cell>
          <cell r="C2636"/>
          <cell r="D2636"/>
          <cell r="E2636">
            <v>0.08</v>
          </cell>
          <cell r="F2636">
            <v>9.83</v>
          </cell>
          <cell r="K2636">
            <v>45452</v>
          </cell>
        </row>
        <row r="2637">
          <cell r="A2637" t="str">
            <v>Qa 03:00</v>
          </cell>
          <cell r="B2637">
            <v>3.9750200000000002</v>
          </cell>
          <cell r="K2637">
            <v>45452</v>
          </cell>
        </row>
        <row r="2638">
          <cell r="A2638" t="str">
            <v>1EM 03:00</v>
          </cell>
          <cell r="B2638">
            <v>2.38794</v>
          </cell>
          <cell r="E2638">
            <v>0.32</v>
          </cell>
          <cell r="F2638">
            <v>10.53</v>
          </cell>
          <cell r="K2638">
            <v>45452</v>
          </cell>
        </row>
        <row r="2639">
          <cell r="A2639" t="str">
            <v>2EM 03:00</v>
          </cell>
          <cell r="B2639">
            <v>1.5069600000000001</v>
          </cell>
          <cell r="E2639">
            <v>0.31</v>
          </cell>
          <cell r="K2639">
            <v>45452</v>
          </cell>
        </row>
        <row r="2640">
          <cell r="A2640" t="str">
            <v>3EM 03:00</v>
          </cell>
          <cell r="B2640">
            <v>0.73421000000000003</v>
          </cell>
          <cell r="E2640">
            <v>0.28000000000000003</v>
          </cell>
          <cell r="K2640">
            <v>45452</v>
          </cell>
        </row>
        <row r="2641">
          <cell r="A2641" t="str">
            <v>4EM 03:00</v>
          </cell>
          <cell r="B2641">
            <v>0.40462999999999999</v>
          </cell>
          <cell r="E2641">
            <v>0.26</v>
          </cell>
          <cell r="K2641">
            <v>45452</v>
          </cell>
        </row>
        <row r="2642">
          <cell r="A2642" t="str">
            <v>5EM 03:00</v>
          </cell>
          <cell r="B2642">
            <v>0.21898999999999999</v>
          </cell>
          <cell r="E2642">
            <v>0.26</v>
          </cell>
          <cell r="K2642">
            <v>45452</v>
          </cell>
        </row>
        <row r="2643">
          <cell r="A2643" t="str">
            <v>6EM 03:00</v>
          </cell>
          <cell r="B2643">
            <v>0.1865</v>
          </cell>
          <cell r="E2643">
            <v>0.24</v>
          </cell>
          <cell r="K2643">
            <v>45452</v>
          </cell>
        </row>
        <row r="2644">
          <cell r="A2644" t="str">
            <v>7EM 03:00</v>
          </cell>
          <cell r="B2644">
            <v>0.12263</v>
          </cell>
          <cell r="E2644">
            <v>0.24</v>
          </cell>
          <cell r="K2644">
            <v>45452</v>
          </cell>
        </row>
        <row r="2645">
          <cell r="A2645" t="str">
            <v>8EM 03:00</v>
          </cell>
          <cell r="B2645">
            <v>0.10920000000000001</v>
          </cell>
          <cell r="E2645">
            <v>0.22</v>
          </cell>
          <cell r="F2645">
            <v>10.23</v>
          </cell>
          <cell r="K2645">
            <v>45452</v>
          </cell>
        </row>
        <row r="2646">
          <cell r="A2646" t="str">
            <v>9EM 03:00</v>
          </cell>
          <cell r="B2646">
            <v>0.10034999999999999</v>
          </cell>
          <cell r="E2646">
            <v>0.22</v>
          </cell>
          <cell r="K2646">
            <v>45452</v>
          </cell>
        </row>
        <row r="2647">
          <cell r="A2647" t="str">
            <v>1EM/2 03:00</v>
          </cell>
          <cell r="B2647">
            <v>2.34911</v>
          </cell>
          <cell r="C2647"/>
          <cell r="D2647"/>
          <cell r="E2647">
            <v>0.34</v>
          </cell>
          <cell r="F2647">
            <v>10.78</v>
          </cell>
          <cell r="K2647">
            <v>45452</v>
          </cell>
        </row>
        <row r="2648">
          <cell r="A2648" t="str">
            <v>2EM/2 03:00</v>
          </cell>
          <cell r="B2648">
            <v>2.9673099999999999</v>
          </cell>
          <cell r="C2648"/>
          <cell r="D2648"/>
          <cell r="E2648">
            <v>0.33</v>
          </cell>
          <cell r="F2648"/>
          <cell r="K2648">
            <v>45452</v>
          </cell>
        </row>
        <row r="2649">
          <cell r="A2649" t="str">
            <v>3EM/2 03:00</v>
          </cell>
          <cell r="B2649">
            <v>1.5995900000000001</v>
          </cell>
          <cell r="C2649"/>
          <cell r="D2649"/>
          <cell r="E2649">
            <v>0.27</v>
          </cell>
          <cell r="F2649"/>
          <cell r="K2649">
            <v>45452</v>
          </cell>
        </row>
        <row r="2650">
          <cell r="A2650" t="str">
            <v>4EM/2 03:00</v>
          </cell>
          <cell r="B2650">
            <v>0.82157000000000002</v>
          </cell>
          <cell r="C2650"/>
          <cell r="D2650"/>
          <cell r="E2650">
            <v>0.25</v>
          </cell>
          <cell r="F2650"/>
          <cell r="K2650">
            <v>45452</v>
          </cell>
        </row>
        <row r="2651">
          <cell r="A2651" t="str">
            <v>5EM/2 03:00</v>
          </cell>
          <cell r="B2651">
            <v>0.36603000000000002</v>
          </cell>
          <cell r="C2651"/>
          <cell r="D2651"/>
          <cell r="E2651">
            <v>0.24</v>
          </cell>
          <cell r="F2651"/>
          <cell r="K2651">
            <v>45452</v>
          </cell>
        </row>
        <row r="2652">
          <cell r="A2652" t="str">
            <v>6EM/2 03:00</v>
          </cell>
          <cell r="B2652">
            <v>0.2185</v>
          </cell>
          <cell r="C2652"/>
          <cell r="D2652"/>
          <cell r="E2652">
            <v>0.23</v>
          </cell>
          <cell r="F2652"/>
          <cell r="K2652">
            <v>45452</v>
          </cell>
        </row>
        <row r="2653">
          <cell r="A2653" t="str">
            <v>7EM/2 03:00</v>
          </cell>
          <cell r="B2653">
            <v>0.16170999999999999</v>
          </cell>
          <cell r="C2653"/>
          <cell r="D2653"/>
          <cell r="E2653">
            <v>0.22</v>
          </cell>
          <cell r="F2653"/>
          <cell r="K2653">
            <v>45452</v>
          </cell>
        </row>
        <row r="2654">
          <cell r="A2654" t="str">
            <v>8EM/2 03:00</v>
          </cell>
          <cell r="B2654">
            <v>0.10707999999999999</v>
          </cell>
          <cell r="C2654"/>
          <cell r="D2654"/>
          <cell r="E2654">
            <v>0.21</v>
          </cell>
          <cell r="F2654">
            <v>10.45</v>
          </cell>
          <cell r="K2654">
            <v>45452</v>
          </cell>
        </row>
        <row r="2655">
          <cell r="A2655" t="str">
            <v>9EM/2 03:00</v>
          </cell>
          <cell r="B2655">
            <v>0.11341</v>
          </cell>
          <cell r="C2655"/>
          <cell r="D2655"/>
          <cell r="E2655">
            <v>0.21</v>
          </cell>
          <cell r="F2655"/>
          <cell r="K2655">
            <v>45452</v>
          </cell>
        </row>
        <row r="2656">
          <cell r="A2656" t="str">
            <v>St 03:00</v>
          </cell>
          <cell r="B2656">
            <v>4.9941500000000003</v>
          </cell>
          <cell r="K2656">
            <v>45452</v>
          </cell>
        </row>
        <row r="2657">
          <cell r="A2657" t="str">
            <v>ТП-24-7697</v>
          </cell>
          <cell r="B2657"/>
          <cell r="C2657"/>
          <cell r="D2657"/>
          <cell r="E2657">
            <v>4</v>
          </cell>
          <cell r="K2657">
            <v>45452</v>
          </cell>
        </row>
        <row r="2658">
          <cell r="A2658" t="str">
            <v>ТП-24-7698</v>
          </cell>
          <cell r="B2658">
            <v>1.2971900000000001</v>
          </cell>
          <cell r="C2658"/>
          <cell r="D2658">
            <v>46.362630000000003</v>
          </cell>
          <cell r="E2658"/>
          <cell r="K2658">
            <v>45452</v>
          </cell>
        </row>
        <row r="2659">
          <cell r="A2659" t="str">
            <v>ТП-24-7699</v>
          </cell>
          <cell r="B2659">
            <v>1.2484200000000001</v>
          </cell>
          <cell r="C2659"/>
          <cell r="D2659">
            <v>44.760480000000001</v>
          </cell>
          <cell r="E2659"/>
          <cell r="K2659">
            <v>45452</v>
          </cell>
        </row>
        <row r="2660">
          <cell r="A2660" t="str">
            <v>ТП-24-7700</v>
          </cell>
          <cell r="B2660">
            <v>0.11862</v>
          </cell>
          <cell r="C2660"/>
          <cell r="D2660">
            <v>51.99015</v>
          </cell>
          <cell r="E2660"/>
          <cell r="K2660">
            <v>45452</v>
          </cell>
        </row>
        <row r="2661">
          <cell r="A2661" t="str">
            <v>ТП-24-7701</v>
          </cell>
          <cell r="B2661">
            <v>0.14385000000000001</v>
          </cell>
          <cell r="C2661"/>
          <cell r="D2661">
            <v>53.790109999999999</v>
          </cell>
          <cell r="E2661"/>
          <cell r="K2661">
            <v>45452</v>
          </cell>
        </row>
        <row r="2662">
          <cell r="A2662" t="str">
            <v>1EM 05:00</v>
          </cell>
          <cell r="E2662">
            <v>0.3</v>
          </cell>
          <cell r="F2662">
            <v>10.130000000000001</v>
          </cell>
          <cell r="K2662">
            <v>45452</v>
          </cell>
        </row>
        <row r="2663">
          <cell r="A2663" t="str">
            <v>1EM/2 05:00</v>
          </cell>
          <cell r="B2663"/>
          <cell r="C2663"/>
          <cell r="D2663"/>
          <cell r="E2663">
            <v>0.35</v>
          </cell>
          <cell r="F2663">
            <v>10.3</v>
          </cell>
          <cell r="K2663">
            <v>45452</v>
          </cell>
        </row>
        <row r="2664">
          <cell r="A2664" t="str">
            <v>401 05:00</v>
          </cell>
          <cell r="B2664">
            <v>0.59470999999999996</v>
          </cell>
          <cell r="C2664"/>
          <cell r="D2664"/>
          <cell r="E2664">
            <v>0.08</v>
          </cell>
          <cell r="F2664">
            <v>10.01</v>
          </cell>
          <cell r="K2664">
            <v>45452</v>
          </cell>
        </row>
        <row r="2665">
          <cell r="A2665" t="str">
            <v>13/1 12-1</v>
          </cell>
          <cell r="B2665">
            <v>27.736640000000001</v>
          </cell>
          <cell r="C2665">
            <v>1.45306</v>
          </cell>
          <cell r="H2665">
            <v>43013.33</v>
          </cell>
          <cell r="K2665">
            <v>45452</v>
          </cell>
        </row>
        <row r="2666">
          <cell r="A2666" t="str">
            <v>13/1 12-2</v>
          </cell>
          <cell r="B2666">
            <v>9.5890699999999995</v>
          </cell>
          <cell r="C2666">
            <v>0</v>
          </cell>
          <cell r="K2666">
            <v>45452</v>
          </cell>
        </row>
        <row r="2667">
          <cell r="A2667" t="str">
            <v>13/2 9-1</v>
          </cell>
          <cell r="B2667">
            <v>56.414000000000001</v>
          </cell>
          <cell r="C2667">
            <v>2.6018699999999999</v>
          </cell>
          <cell r="H2667">
            <v>71628.429999999993</v>
          </cell>
          <cell r="K2667">
            <v>45452</v>
          </cell>
        </row>
        <row r="2668">
          <cell r="A2668" t="str">
            <v>13/2 9-2</v>
          </cell>
          <cell r="B2668">
            <v>24.217790000000001</v>
          </cell>
          <cell r="C2668">
            <v>1.6906300000000001</v>
          </cell>
          <cell r="K2668">
            <v>45452</v>
          </cell>
        </row>
        <row r="2669">
          <cell r="A2669" t="str">
            <v>13/2 10-1</v>
          </cell>
          <cell r="B2669">
            <v>44.046390000000002</v>
          </cell>
          <cell r="C2669">
            <v>1.54114</v>
          </cell>
          <cell r="H2669">
            <v>71631.789999999994</v>
          </cell>
          <cell r="K2669">
            <v>45452</v>
          </cell>
        </row>
        <row r="2670">
          <cell r="A2670" t="str">
            <v>13/2 10-2</v>
          </cell>
          <cell r="B2670">
            <v>17.253029999999999</v>
          </cell>
          <cell r="C2670">
            <v>0.71901999999999999</v>
          </cell>
          <cell r="K2670">
            <v>45452</v>
          </cell>
        </row>
        <row r="2671">
          <cell r="A2671" t="str">
            <v>14/3 0-0</v>
          </cell>
          <cell r="H2671">
            <v>67696.34</v>
          </cell>
          <cell r="I2671" t="str">
            <v>01:30</v>
          </cell>
          <cell r="J2671" t="str">
            <v>03:00</v>
          </cell>
          <cell r="K2671">
            <v>45452</v>
          </cell>
        </row>
        <row r="2672">
          <cell r="A2672" t="str">
            <v>14/3 1-1</v>
          </cell>
          <cell r="B2672">
            <v>63.798369999999998</v>
          </cell>
          <cell r="C2672">
            <v>11.21692</v>
          </cell>
          <cell r="H2672">
            <v>67699.69</v>
          </cell>
          <cell r="K2672">
            <v>45452</v>
          </cell>
        </row>
        <row r="2673">
          <cell r="A2673" t="str">
            <v>14/3 1-2</v>
          </cell>
          <cell r="B2673">
            <v>47.275869999999998</v>
          </cell>
          <cell r="C2673">
            <v>5.5153600000000003</v>
          </cell>
          <cell r="K2673">
            <v>45452</v>
          </cell>
        </row>
        <row r="2674">
          <cell r="A2674" t="str">
            <v>NaOH/1</v>
          </cell>
          <cell r="G2674">
            <v>24</v>
          </cell>
          <cell r="K2674">
            <v>45452</v>
          </cell>
        </row>
        <row r="2675">
          <cell r="A2675" t="str">
            <v>Day</v>
          </cell>
          <cell r="B2675"/>
          <cell r="C2675" t="str">
            <v xml:space="preserve"> </v>
          </cell>
          <cell r="D2675" t="str">
            <v xml:space="preserve"> </v>
          </cell>
          <cell r="E2675"/>
          <cell r="F2675">
            <v>45452</v>
          </cell>
          <cell r="G2675" t="str">
            <v xml:space="preserve"> 2 Смена</v>
          </cell>
          <cell r="H2675"/>
          <cell r="I2675"/>
          <cell r="J2675"/>
          <cell r="K2675">
            <v>45452</v>
          </cell>
        </row>
        <row r="2676">
          <cell r="A2676" t="str">
            <v>13/2 11-1</v>
          </cell>
          <cell r="B2676">
            <v>37.646540000000002</v>
          </cell>
          <cell r="C2676">
            <v>0.59594999999999998</v>
          </cell>
          <cell r="H2676">
            <v>71635.259999999995</v>
          </cell>
          <cell r="K2676">
            <v>45452</v>
          </cell>
        </row>
        <row r="2677">
          <cell r="A2677" t="str">
            <v>13/2 11-2</v>
          </cell>
          <cell r="B2677">
            <v>17.065079999999998</v>
          </cell>
          <cell r="C2677">
            <v>0.20810000000000001</v>
          </cell>
          <cell r="K2677">
            <v>45452</v>
          </cell>
        </row>
        <row r="2678">
          <cell r="A2678" t="str">
            <v>13/2 12-1</v>
          </cell>
          <cell r="B2678">
            <v>38.367069999999998</v>
          </cell>
          <cell r="C2678">
            <v>0.96001999999999998</v>
          </cell>
          <cell r="H2678">
            <v>71638.48</v>
          </cell>
          <cell r="J2678" t="str">
            <v>06:00</v>
          </cell>
          <cell r="K2678">
            <v>45452</v>
          </cell>
        </row>
        <row r="2679">
          <cell r="A2679" t="str">
            <v>13/2 12-2</v>
          </cell>
          <cell r="B2679">
            <v>18.460519999999999</v>
          </cell>
          <cell r="C2679">
            <v>0.36062</v>
          </cell>
          <cell r="K2679">
            <v>45452</v>
          </cell>
        </row>
        <row r="2680">
          <cell r="A2680" t="str">
            <v>14/3 2-1</v>
          </cell>
          <cell r="B2680">
            <v>58.749009999999998</v>
          </cell>
          <cell r="C2680">
            <v>8.2324900000000003</v>
          </cell>
          <cell r="H2680">
            <v>67703.3</v>
          </cell>
          <cell r="K2680">
            <v>45452</v>
          </cell>
        </row>
        <row r="2681">
          <cell r="A2681" t="str">
            <v>14/3 2-2</v>
          </cell>
          <cell r="B2681">
            <v>51.454830000000001</v>
          </cell>
          <cell r="C2681">
            <v>5.8001100000000001</v>
          </cell>
          <cell r="K2681">
            <v>45452</v>
          </cell>
        </row>
        <row r="2682">
          <cell r="A2682" t="str">
            <v>14/3 3-1</v>
          </cell>
          <cell r="B2682">
            <v>86.662189999999995</v>
          </cell>
          <cell r="C2682">
            <v>8.1146999999999991</v>
          </cell>
          <cell r="H2682">
            <v>67706.850000000006</v>
          </cell>
          <cell r="K2682">
            <v>45452</v>
          </cell>
        </row>
        <row r="2683">
          <cell r="A2683" t="str">
            <v>14/3 3-2</v>
          </cell>
          <cell r="B2683">
            <v>41.565179999999998</v>
          </cell>
          <cell r="C2683">
            <v>3.5674899999999998</v>
          </cell>
          <cell r="K2683">
            <v>45452</v>
          </cell>
        </row>
        <row r="2684">
          <cell r="A2684" t="str">
            <v>401 07:00</v>
          </cell>
          <cell r="B2684">
            <v>0.67515000000000003</v>
          </cell>
          <cell r="E2684">
            <v>0.08</v>
          </cell>
          <cell r="F2684">
            <v>9.56</v>
          </cell>
          <cell r="K2684">
            <v>45452</v>
          </cell>
        </row>
        <row r="2685">
          <cell r="A2685" t="str">
            <v>Qa 07:00</v>
          </cell>
          <cell r="B2685">
            <v>3.9740799999999998</v>
          </cell>
          <cell r="C2685">
            <v>0.99636999999999998</v>
          </cell>
          <cell r="D2685">
            <v>0.97689000000000004</v>
          </cell>
          <cell r="K2685">
            <v>45452</v>
          </cell>
        </row>
        <row r="2686">
          <cell r="A2686" t="str">
            <v>1EM 07:00</v>
          </cell>
          <cell r="B2686">
            <v>2.4375200000000001</v>
          </cell>
          <cell r="C2686">
            <v>1.35327</v>
          </cell>
          <cell r="D2686">
            <v>42.352499999999999</v>
          </cell>
          <cell r="E2686">
            <v>0.3</v>
          </cell>
          <cell r="F2686">
            <v>10.18</v>
          </cell>
          <cell r="K2686">
            <v>45452</v>
          </cell>
        </row>
        <row r="2687">
          <cell r="A2687" t="str">
            <v>2EM 07:00</v>
          </cell>
          <cell r="B2687">
            <v>1.3791599999999999</v>
          </cell>
          <cell r="C2687">
            <v>1.41472</v>
          </cell>
          <cell r="D2687">
            <v>53.604590000000002</v>
          </cell>
          <cell r="E2687">
            <v>0.3</v>
          </cell>
          <cell r="K2687">
            <v>45452</v>
          </cell>
        </row>
        <row r="2688">
          <cell r="A2688" t="str">
            <v>3EM 07:00</v>
          </cell>
          <cell r="B2688">
            <v>0.72894999999999999</v>
          </cell>
          <cell r="C2688">
            <v>1.10768</v>
          </cell>
          <cell r="D2688">
            <v>36.429659999999998</v>
          </cell>
          <cell r="E2688">
            <v>0.28999999999999998</v>
          </cell>
          <cell r="K2688">
            <v>45452</v>
          </cell>
        </row>
        <row r="2689">
          <cell r="A2689" t="str">
            <v>4EM 07:00</v>
          </cell>
          <cell r="B2689">
            <v>0.39737</v>
          </cell>
          <cell r="C2689">
            <v>0.78439999999999999</v>
          </cell>
          <cell r="D2689">
            <v>45.316490000000002</v>
          </cell>
          <cell r="E2689">
            <v>0.27</v>
          </cell>
          <cell r="K2689">
            <v>45452</v>
          </cell>
        </row>
        <row r="2690">
          <cell r="A2690" t="str">
            <v>5EM 07:00</v>
          </cell>
          <cell r="B2690">
            <v>0.24026</v>
          </cell>
          <cell r="C2690">
            <v>0.51509000000000005</v>
          </cell>
          <cell r="D2690">
            <v>48.360100000000003</v>
          </cell>
          <cell r="E2690">
            <v>0.26</v>
          </cell>
          <cell r="K2690">
            <v>45452</v>
          </cell>
        </row>
        <row r="2691">
          <cell r="A2691" t="str">
            <v>6EM 07:00</v>
          </cell>
          <cell r="B2691">
            <v>0.18539</v>
          </cell>
          <cell r="C2691">
            <v>0.34954000000000002</v>
          </cell>
          <cell r="D2691">
            <v>45.19903</v>
          </cell>
          <cell r="E2691">
            <v>0.24</v>
          </cell>
          <cell r="K2691">
            <v>45452</v>
          </cell>
        </row>
        <row r="2692">
          <cell r="A2692" t="str">
            <v>7EM 07:00</v>
          </cell>
          <cell r="B2692">
            <v>0.14373</v>
          </cell>
          <cell r="C2692">
            <v>0.23447000000000001</v>
          </cell>
          <cell r="D2692">
            <v>42.361980000000003</v>
          </cell>
          <cell r="E2692">
            <v>0.23</v>
          </cell>
          <cell r="K2692">
            <v>45452</v>
          </cell>
        </row>
        <row r="2693">
          <cell r="A2693" t="str">
            <v>8EM 07:00</v>
          </cell>
          <cell r="B2693">
            <v>0.11743000000000001</v>
          </cell>
          <cell r="C2693">
            <v>0.17105999999999999</v>
          </cell>
          <cell r="D2693">
            <v>40.84601</v>
          </cell>
          <cell r="E2693">
            <v>0.22</v>
          </cell>
          <cell r="F2693">
            <v>10.02</v>
          </cell>
          <cell r="K2693">
            <v>45452</v>
          </cell>
        </row>
        <row r="2694">
          <cell r="A2694" t="str">
            <v>9EM 07:00</v>
          </cell>
          <cell r="B2694">
            <v>0.11089</v>
          </cell>
          <cell r="C2694">
            <v>0.16299</v>
          </cell>
          <cell r="D2694">
            <v>46.246630000000003</v>
          </cell>
          <cell r="E2694">
            <v>0.22</v>
          </cell>
          <cell r="K2694">
            <v>45452</v>
          </cell>
        </row>
        <row r="2695">
          <cell r="A2695" t="str">
            <v>1EM/2 07:00</v>
          </cell>
          <cell r="B2695">
            <v>2.39947</v>
          </cell>
          <cell r="C2695">
            <v>1.43021</v>
          </cell>
          <cell r="D2695">
            <v>40.229190000000003</v>
          </cell>
          <cell r="E2695">
            <v>0.32</v>
          </cell>
          <cell r="F2695">
            <v>10.11</v>
          </cell>
          <cell r="K2695">
            <v>45452</v>
          </cell>
        </row>
        <row r="2696">
          <cell r="A2696" t="str">
            <v>2EM/2 07:00</v>
          </cell>
          <cell r="B2696">
            <v>2.80307</v>
          </cell>
          <cell r="C2696">
            <v>2.12541</v>
          </cell>
          <cell r="D2696">
            <v>49.443719999999999</v>
          </cell>
          <cell r="E2696">
            <v>0.32</v>
          </cell>
          <cell r="F2696"/>
          <cell r="K2696">
            <v>45452</v>
          </cell>
        </row>
        <row r="2697">
          <cell r="A2697" t="str">
            <v>3EM/2 07:00</v>
          </cell>
          <cell r="B2697">
            <v>1.49485</v>
          </cell>
          <cell r="C2697">
            <v>1.6187400000000001</v>
          </cell>
          <cell r="D2697">
            <v>43.677619999999997</v>
          </cell>
          <cell r="E2697">
            <v>0.31</v>
          </cell>
          <cell r="F2697"/>
          <cell r="K2697">
            <v>45452</v>
          </cell>
        </row>
        <row r="2698">
          <cell r="A2698" t="str">
            <v>4EM/2 07:00</v>
          </cell>
          <cell r="B2698">
            <v>0.71806999999999999</v>
          </cell>
          <cell r="C2698">
            <v>1.0497000000000001</v>
          </cell>
          <cell r="D2698">
            <v>42.926900000000003</v>
          </cell>
          <cell r="E2698">
            <v>0.28000000000000003</v>
          </cell>
          <cell r="F2698"/>
          <cell r="K2698">
            <v>45452</v>
          </cell>
        </row>
        <row r="2699">
          <cell r="A2699" t="str">
            <v>5EM/2 07:00</v>
          </cell>
          <cell r="B2699">
            <v>0.36514000000000002</v>
          </cell>
          <cell r="C2699">
            <v>0.57262999999999997</v>
          </cell>
          <cell r="D2699">
            <v>46.112160000000003</v>
          </cell>
          <cell r="E2699">
            <v>0.28000000000000003</v>
          </cell>
          <cell r="F2699"/>
          <cell r="K2699">
            <v>45452</v>
          </cell>
        </row>
        <row r="2700">
          <cell r="A2700" t="str">
            <v>6EM/2 07:00</v>
          </cell>
          <cell r="B2700">
            <v>0.24421000000000001</v>
          </cell>
          <cell r="C2700">
            <v>0.47860999999999998</v>
          </cell>
          <cell r="D2700">
            <v>37.590359999999997</v>
          </cell>
          <cell r="E2700">
            <v>0.25</v>
          </cell>
          <cell r="F2700"/>
          <cell r="K2700">
            <v>45452</v>
          </cell>
        </row>
        <row r="2701">
          <cell r="A2701" t="str">
            <v>7EM/2 07:00</v>
          </cell>
          <cell r="B2701">
            <v>0.15554999999999999</v>
          </cell>
          <cell r="C2701">
            <v>0.32335000000000003</v>
          </cell>
          <cell r="D2701">
            <v>43.096910000000001</v>
          </cell>
          <cell r="E2701">
            <v>0.23</v>
          </cell>
          <cell r="F2701"/>
          <cell r="K2701">
            <v>45452</v>
          </cell>
        </row>
        <row r="2702">
          <cell r="A2702" t="str">
            <v>8EM/2 07:00</v>
          </cell>
          <cell r="B2702">
            <v>0.14554</v>
          </cell>
          <cell r="C2702">
            <v>0.21178</v>
          </cell>
          <cell r="D2702">
            <v>35.337910000000001</v>
          </cell>
          <cell r="E2702">
            <v>0.23</v>
          </cell>
          <cell r="F2702">
            <v>10.210000000000001</v>
          </cell>
          <cell r="K2702">
            <v>45452</v>
          </cell>
        </row>
        <row r="2703">
          <cell r="A2703" t="str">
            <v>9EM/2 07:00</v>
          </cell>
          <cell r="B2703">
            <v>0.13506000000000001</v>
          </cell>
          <cell r="C2703">
            <v>0.19650999999999999</v>
          </cell>
          <cell r="D2703">
            <v>39.422939999999997</v>
          </cell>
          <cell r="E2703">
            <v>0.23</v>
          </cell>
          <cell r="F2703"/>
          <cell r="K2703">
            <v>45452</v>
          </cell>
        </row>
        <row r="2704">
          <cell r="A2704" t="str">
            <v>St 07:00</v>
          </cell>
          <cell r="B2704">
            <v>4.9965700000000002</v>
          </cell>
          <cell r="C2704">
            <v>1.97526</v>
          </cell>
          <cell r="D2704">
            <v>1.99092</v>
          </cell>
          <cell r="K2704">
            <v>45452</v>
          </cell>
        </row>
        <row r="2705">
          <cell r="A2705" t="str">
            <v>14/1 0-0</v>
          </cell>
          <cell r="H2705">
            <v>43021.25</v>
          </cell>
          <cell r="I2705" t="str">
            <v>04:40</v>
          </cell>
          <cell r="J2705" t="str">
            <v>06:00</v>
          </cell>
          <cell r="K2705">
            <v>45452</v>
          </cell>
        </row>
        <row r="2706">
          <cell r="A2706" t="str">
            <v>14/1 1-1</v>
          </cell>
          <cell r="B2706">
            <v>50.415909999999997</v>
          </cell>
          <cell r="C2706">
            <v>5.3136099999999997</v>
          </cell>
          <cell r="H2706">
            <v>43024.93</v>
          </cell>
          <cell r="K2706">
            <v>45452</v>
          </cell>
        </row>
        <row r="2707">
          <cell r="A2707" t="str">
            <v>14/1 1-2</v>
          </cell>
          <cell r="B2707">
            <v>36.208379999999998</v>
          </cell>
          <cell r="C2707">
            <v>4.4416000000000002</v>
          </cell>
          <cell r="K2707">
            <v>45452</v>
          </cell>
        </row>
        <row r="2708">
          <cell r="A2708" t="str">
            <v>14/1 2-1</v>
          </cell>
          <cell r="B2708">
            <v>79.77073</v>
          </cell>
          <cell r="C2708">
            <v>8.3421199999999995</v>
          </cell>
          <cell r="H2708">
            <v>43028.55</v>
          </cell>
          <cell r="K2708">
            <v>45452</v>
          </cell>
        </row>
        <row r="2709">
          <cell r="A2709" t="str">
            <v>14/1 2-2</v>
          </cell>
          <cell r="B2709">
            <v>66.639489999999995</v>
          </cell>
          <cell r="C2709">
            <v>2.3246099999999998</v>
          </cell>
          <cell r="K2709">
            <v>45452</v>
          </cell>
        </row>
        <row r="2710">
          <cell r="A2710" t="str">
            <v>14/3 4-1</v>
          </cell>
          <cell r="B2710">
            <v>72.992469999999997</v>
          </cell>
          <cell r="C2710">
            <v>5.2168000000000001</v>
          </cell>
          <cell r="H2710">
            <v>67710.75</v>
          </cell>
          <cell r="K2710">
            <v>45452</v>
          </cell>
        </row>
        <row r="2711">
          <cell r="A2711" t="str">
            <v>14/3 4-2</v>
          </cell>
          <cell r="B2711">
            <v>39.12415</v>
          </cell>
          <cell r="C2711">
            <v>2.7873000000000001</v>
          </cell>
          <cell r="K2711">
            <v>45452</v>
          </cell>
        </row>
        <row r="2712">
          <cell r="A2712" t="str">
            <v>14/3 5-1</v>
          </cell>
          <cell r="B2712">
            <v>55.431350000000002</v>
          </cell>
          <cell r="C2712">
            <v>2.9033799999999998</v>
          </cell>
          <cell r="H2712">
            <v>67714.39</v>
          </cell>
          <cell r="K2712">
            <v>45452</v>
          </cell>
        </row>
        <row r="2713">
          <cell r="A2713" t="str">
            <v>14/3 5-2</v>
          </cell>
          <cell r="B2713">
            <v>30.147449999999999</v>
          </cell>
          <cell r="C2713">
            <v>1.4448700000000001</v>
          </cell>
          <cell r="K2713">
            <v>45452</v>
          </cell>
        </row>
        <row r="2714">
          <cell r="A2714" t="str">
            <v>401 09:00</v>
          </cell>
          <cell r="B2714">
            <v>0.63104000000000005</v>
          </cell>
          <cell r="E2714">
            <v>0.09</v>
          </cell>
          <cell r="F2714">
            <v>10.16</v>
          </cell>
          <cell r="K2714">
            <v>45452</v>
          </cell>
        </row>
        <row r="2715">
          <cell r="A2715" t="str">
            <v>1EM 09:00</v>
          </cell>
          <cell r="E2715">
            <v>0.27</v>
          </cell>
          <cell r="F2715">
            <v>10.199999999999999</v>
          </cell>
          <cell r="K2715">
            <v>45452</v>
          </cell>
        </row>
        <row r="2716">
          <cell r="A2716" t="str">
            <v>1EM/2 09:00</v>
          </cell>
          <cell r="B2716"/>
          <cell r="C2716"/>
          <cell r="D2716"/>
          <cell r="E2716">
            <v>0.26</v>
          </cell>
          <cell r="F2716">
            <v>10.01</v>
          </cell>
          <cell r="K2716">
            <v>45452</v>
          </cell>
        </row>
        <row r="2717">
          <cell r="A2717" t="str">
            <v>Проба</v>
          </cell>
          <cell r="B2717" t="str">
            <v>Au</v>
          </cell>
          <cell r="C2717" t="str">
            <v>Fe</v>
          </cell>
          <cell r="D2717" t="str">
            <v>Cu</v>
          </cell>
          <cell r="E2717" t="str">
            <v>Ag</v>
          </cell>
          <cell r="F2717"/>
          <cell r="K2717">
            <v>45452</v>
          </cell>
        </row>
        <row r="2718">
          <cell r="A2718"/>
          <cell r="B2718" t="str">
            <v>мг/л</v>
          </cell>
          <cell r="C2718"/>
          <cell r="D2718" t="str">
            <v>г/л</v>
          </cell>
          <cell r="E2718"/>
          <cell r="F2718"/>
          <cell r="K2718">
            <v>45452</v>
          </cell>
        </row>
        <row r="2719">
          <cell r="A2719" t="str">
            <v>ОТК_09.06.2024</v>
          </cell>
          <cell r="B2719">
            <v>141.881</v>
          </cell>
          <cell r="C2719">
            <v>228.28</v>
          </cell>
          <cell r="D2719">
            <v>368.16399999999999</v>
          </cell>
          <cell r="E2719">
            <v>2.40543</v>
          </cell>
          <cell r="F2719"/>
          <cell r="K2719">
            <v>45452</v>
          </cell>
        </row>
        <row r="2720">
          <cell r="A2720" t="str">
            <v>14/1 3-1</v>
          </cell>
          <cell r="B2720">
            <v>77.346130000000002</v>
          </cell>
          <cell r="C2720">
            <v>4.1152699999999998</v>
          </cell>
          <cell r="D2720"/>
          <cell r="E2720"/>
          <cell r="H2720">
            <v>43032.14</v>
          </cell>
          <cell r="K2720">
            <v>45452</v>
          </cell>
        </row>
        <row r="2721">
          <cell r="A2721" t="str">
            <v>14/1 3-2</v>
          </cell>
          <cell r="B2721">
            <v>50.632269999999998</v>
          </cell>
          <cell r="C2721">
            <v>2.75915</v>
          </cell>
          <cell r="K2721">
            <v>45452</v>
          </cell>
        </row>
        <row r="2722">
          <cell r="A2722" t="str">
            <v>14/1 4-1</v>
          </cell>
          <cell r="B2722">
            <v>49.24353</v>
          </cell>
          <cell r="C2722">
            <v>2.3420899999999998</v>
          </cell>
          <cell r="H2722">
            <v>43035.61</v>
          </cell>
          <cell r="K2722">
            <v>45452</v>
          </cell>
        </row>
        <row r="2723">
          <cell r="A2723" t="str">
            <v>14/1 4-2</v>
          </cell>
          <cell r="B2723">
            <v>31.68413</v>
          </cell>
          <cell r="C2723">
            <v>1.67334</v>
          </cell>
          <cell r="K2723">
            <v>45452</v>
          </cell>
        </row>
        <row r="2724">
          <cell r="A2724" t="str">
            <v>14/3 6-1</v>
          </cell>
          <cell r="B2724">
            <v>58.015410000000003</v>
          </cell>
          <cell r="C2724">
            <v>2.0005099999999998</v>
          </cell>
          <cell r="H2724">
            <v>67717.899999999994</v>
          </cell>
          <cell r="K2724">
            <v>45452</v>
          </cell>
        </row>
        <row r="2725">
          <cell r="A2725" t="str">
            <v>14/3 6-2</v>
          </cell>
          <cell r="B2725">
            <v>25.828669999999999</v>
          </cell>
          <cell r="C2725">
            <v>0.86190999999999995</v>
          </cell>
          <cell r="K2725">
            <v>45452</v>
          </cell>
        </row>
        <row r="2726">
          <cell r="A2726" t="str">
            <v>14/3 7-1</v>
          </cell>
          <cell r="B2726">
            <v>52.396880000000003</v>
          </cell>
          <cell r="C2726">
            <v>1.05758</v>
          </cell>
          <cell r="H2726">
            <v>67721.429999999993</v>
          </cell>
          <cell r="K2726">
            <v>45452</v>
          </cell>
        </row>
        <row r="2727">
          <cell r="A2727" t="str">
            <v>14/3 7-2</v>
          </cell>
          <cell r="B2727">
            <v>20.376950000000001</v>
          </cell>
          <cell r="C2727">
            <v>0.69016</v>
          </cell>
          <cell r="K2727">
            <v>45452</v>
          </cell>
        </row>
        <row r="2728">
          <cell r="A2728" t="str">
            <v>NaOH/2</v>
          </cell>
          <cell r="G2728">
            <v>22</v>
          </cell>
          <cell r="K2728">
            <v>45452</v>
          </cell>
        </row>
        <row r="2729">
          <cell r="A2729" t="str">
            <v>401 11:00</v>
          </cell>
          <cell r="B2729">
            <v>0.61068999999999996</v>
          </cell>
          <cell r="E2729">
            <v>0.08</v>
          </cell>
          <cell r="F2729">
            <v>10.27</v>
          </cell>
          <cell r="K2729">
            <v>45452</v>
          </cell>
        </row>
        <row r="2730">
          <cell r="A2730" t="str">
            <v>Qa 11:00</v>
          </cell>
          <cell r="B2730">
            <v>3.9836499999999999</v>
          </cell>
          <cell r="K2730">
            <v>45452</v>
          </cell>
        </row>
        <row r="2731">
          <cell r="A2731" t="str">
            <v>1EM 11:00</v>
          </cell>
          <cell r="B2731">
            <v>2.3110599999999999</v>
          </cell>
          <cell r="E2731">
            <v>0.25</v>
          </cell>
          <cell r="F2731">
            <v>10.37</v>
          </cell>
          <cell r="K2731">
            <v>45452</v>
          </cell>
        </row>
        <row r="2732">
          <cell r="A2732" t="str">
            <v>2EM 11:00</v>
          </cell>
          <cell r="B2732">
            <v>1.0682100000000001</v>
          </cell>
          <cell r="E2732">
            <v>0.27</v>
          </cell>
          <cell r="K2732">
            <v>45452</v>
          </cell>
        </row>
        <row r="2733">
          <cell r="A2733" t="str">
            <v>3EM 11:00</v>
          </cell>
          <cell r="B2733">
            <v>0.67254000000000003</v>
          </cell>
          <cell r="E2733">
            <v>0.25</v>
          </cell>
          <cell r="K2733">
            <v>45452</v>
          </cell>
        </row>
        <row r="2734">
          <cell r="A2734" t="str">
            <v>4EM 11:00</v>
          </cell>
          <cell r="B2734">
            <v>0.30382999999999999</v>
          </cell>
          <cell r="E2734">
            <v>0.23</v>
          </cell>
          <cell r="K2734">
            <v>45452</v>
          </cell>
        </row>
        <row r="2735">
          <cell r="A2735" t="str">
            <v>5EM 11:00</v>
          </cell>
          <cell r="B2735">
            <v>0.22037000000000001</v>
          </cell>
          <cell r="E2735">
            <v>0.22</v>
          </cell>
          <cell r="K2735">
            <v>45452</v>
          </cell>
        </row>
        <row r="2736">
          <cell r="A2736" t="str">
            <v>6EM 11:00</v>
          </cell>
          <cell r="B2736">
            <v>0.14657000000000001</v>
          </cell>
          <cell r="E2736">
            <v>0.2</v>
          </cell>
          <cell r="K2736">
            <v>45452</v>
          </cell>
        </row>
        <row r="2737">
          <cell r="A2737" t="str">
            <v>7EM 11:00</v>
          </cell>
          <cell r="B2737">
            <v>0.14446999999999999</v>
          </cell>
          <cell r="E2737">
            <v>0.2</v>
          </cell>
          <cell r="K2737">
            <v>45452</v>
          </cell>
        </row>
        <row r="2738">
          <cell r="A2738" t="str">
            <v>8EM 11:00</v>
          </cell>
          <cell r="B2738">
            <v>0.11552999999999999</v>
          </cell>
          <cell r="E2738">
            <v>0.18</v>
          </cell>
          <cell r="F2738">
            <v>9.8800000000000008</v>
          </cell>
          <cell r="K2738">
            <v>45452</v>
          </cell>
        </row>
        <row r="2739">
          <cell r="A2739" t="str">
            <v>9EM 11:00</v>
          </cell>
          <cell r="B2739">
            <v>9.9150000000000002E-2</v>
          </cell>
          <cell r="E2739">
            <v>0.18</v>
          </cell>
          <cell r="K2739">
            <v>45452</v>
          </cell>
        </row>
        <row r="2740">
          <cell r="A2740" t="str">
            <v>1EM/2 11:00</v>
          </cell>
          <cell r="B2740">
            <v>2.3277299999999999</v>
          </cell>
          <cell r="C2740"/>
          <cell r="D2740"/>
          <cell r="E2740">
            <v>0.24</v>
          </cell>
          <cell r="F2740">
            <v>10.199999999999999</v>
          </cell>
          <cell r="K2740">
            <v>45452</v>
          </cell>
        </row>
        <row r="2741">
          <cell r="A2741" t="str">
            <v>2EM/2 11:00</v>
          </cell>
          <cell r="B2741">
            <v>2.5897199999999998</v>
          </cell>
          <cell r="C2741"/>
          <cell r="D2741"/>
          <cell r="E2741">
            <v>0.28000000000000003</v>
          </cell>
          <cell r="F2741"/>
          <cell r="K2741">
            <v>45452</v>
          </cell>
        </row>
        <row r="2742">
          <cell r="A2742" t="str">
            <v>3EM/2 11:00</v>
          </cell>
          <cell r="B2742">
            <v>1.4119900000000001</v>
          </cell>
          <cell r="C2742"/>
          <cell r="D2742"/>
          <cell r="E2742">
            <v>0.24</v>
          </cell>
          <cell r="F2742"/>
          <cell r="K2742">
            <v>45452</v>
          </cell>
        </row>
        <row r="2743">
          <cell r="A2743" t="str">
            <v>4EM/2 11:00</v>
          </cell>
          <cell r="B2743">
            <v>0.61116000000000004</v>
          </cell>
          <cell r="C2743"/>
          <cell r="D2743"/>
          <cell r="E2743">
            <v>0.24</v>
          </cell>
          <cell r="F2743"/>
          <cell r="K2743">
            <v>45452</v>
          </cell>
        </row>
        <row r="2744">
          <cell r="A2744" t="str">
            <v>5EM/2 11:00</v>
          </cell>
          <cell r="B2744">
            <v>0.27078999999999998</v>
          </cell>
          <cell r="C2744"/>
          <cell r="D2744"/>
          <cell r="E2744">
            <v>0.22</v>
          </cell>
          <cell r="F2744"/>
          <cell r="K2744">
            <v>45452</v>
          </cell>
        </row>
        <row r="2745">
          <cell r="A2745" t="str">
            <v>6EM/2 11:00</v>
          </cell>
          <cell r="B2745">
            <v>0.20452999999999999</v>
          </cell>
          <cell r="C2745"/>
          <cell r="D2745"/>
          <cell r="E2745">
            <v>0.21</v>
          </cell>
          <cell r="F2745"/>
          <cell r="K2745">
            <v>45452</v>
          </cell>
        </row>
        <row r="2746">
          <cell r="A2746" t="str">
            <v>7EM/2 11:00</v>
          </cell>
          <cell r="B2746">
            <v>0.15855</v>
          </cell>
          <cell r="C2746"/>
          <cell r="D2746"/>
          <cell r="E2746">
            <v>0.21</v>
          </cell>
          <cell r="F2746"/>
          <cell r="K2746">
            <v>45452</v>
          </cell>
        </row>
        <row r="2747">
          <cell r="A2747" t="str">
            <v>8EM/2 11:00</v>
          </cell>
          <cell r="B2747">
            <v>0.14049</v>
          </cell>
          <cell r="C2747"/>
          <cell r="D2747"/>
          <cell r="E2747">
            <v>0.19</v>
          </cell>
          <cell r="F2747">
            <v>10.210000000000001</v>
          </cell>
          <cell r="K2747">
            <v>45452</v>
          </cell>
        </row>
        <row r="2748">
          <cell r="A2748" t="str">
            <v>9EM/2 11:00</v>
          </cell>
          <cell r="B2748">
            <v>0.10059</v>
          </cell>
          <cell r="C2748"/>
          <cell r="D2748"/>
          <cell r="E2748">
            <v>0.19</v>
          </cell>
          <cell r="F2748"/>
          <cell r="K2748">
            <v>45452</v>
          </cell>
        </row>
        <row r="2749">
          <cell r="A2749" t="str">
            <v>St 11:00</v>
          </cell>
          <cell r="B2749">
            <v>5.0483500000000001</v>
          </cell>
          <cell r="K2749">
            <v>45452</v>
          </cell>
        </row>
        <row r="2750">
          <cell r="A2750" t="str">
            <v>14/1 5-1</v>
          </cell>
          <cell r="B2750">
            <v>56.23959</v>
          </cell>
          <cell r="C2750">
            <v>2.3544</v>
          </cell>
          <cell r="H2750">
            <v>43038.98</v>
          </cell>
          <cell r="K2750">
            <v>45452</v>
          </cell>
        </row>
        <row r="2751">
          <cell r="A2751" t="str">
            <v>14/1 5-2</v>
          </cell>
          <cell r="B2751">
            <v>26.7102</v>
          </cell>
          <cell r="C2751">
            <v>1.0909199999999999</v>
          </cell>
          <cell r="K2751">
            <v>45452</v>
          </cell>
        </row>
        <row r="2752">
          <cell r="A2752" t="str">
            <v>14/1 6-1</v>
          </cell>
          <cell r="B2752">
            <v>54.486930000000001</v>
          </cell>
          <cell r="C2752">
            <v>4.0286200000000001</v>
          </cell>
          <cell r="H2752">
            <v>43042.35</v>
          </cell>
          <cell r="K2752">
            <v>45452</v>
          </cell>
        </row>
        <row r="2753">
          <cell r="A2753" t="str">
            <v>14/1 6-2</v>
          </cell>
          <cell r="B2753">
            <v>20.333950000000002</v>
          </cell>
          <cell r="C2753">
            <v>0.96747000000000005</v>
          </cell>
          <cell r="K2753">
            <v>45452</v>
          </cell>
        </row>
        <row r="2754">
          <cell r="A2754" t="str">
            <v>14/2 0-0</v>
          </cell>
          <cell r="H2754">
            <v>71640.53</v>
          </cell>
          <cell r="I2754" t="str">
            <v>09:20</v>
          </cell>
          <cell r="J2754" t="str">
            <v>10:00</v>
          </cell>
          <cell r="K2754">
            <v>45452</v>
          </cell>
        </row>
        <row r="2755">
          <cell r="A2755" t="str">
            <v>14/2 1-1</v>
          </cell>
          <cell r="B2755">
            <v>9.5379199999999997</v>
          </cell>
          <cell r="C2755">
            <v>4.41411</v>
          </cell>
          <cell r="H2755">
            <v>71644.149999999994</v>
          </cell>
          <cell r="K2755">
            <v>45452</v>
          </cell>
        </row>
        <row r="2756">
          <cell r="A2756" t="str">
            <v>14/2 1-2</v>
          </cell>
          <cell r="B2756">
            <v>7.9461599999999999</v>
          </cell>
          <cell r="C2756">
            <v>2.8533200000000001</v>
          </cell>
          <cell r="K2756">
            <v>45452</v>
          </cell>
        </row>
        <row r="2757">
          <cell r="A2757" t="str">
            <v>14/2 2-1</v>
          </cell>
          <cell r="B2757">
            <v>35.419490000000003</v>
          </cell>
          <cell r="C2757">
            <v>10.650650000000001</v>
          </cell>
          <cell r="H2757">
            <v>71647.73</v>
          </cell>
          <cell r="K2757">
            <v>45452</v>
          </cell>
        </row>
        <row r="2758">
          <cell r="A2758" t="str">
            <v>14/2 2-2</v>
          </cell>
          <cell r="B2758">
            <v>22.358740000000001</v>
          </cell>
          <cell r="C2758">
            <v>6.55518</v>
          </cell>
          <cell r="K2758">
            <v>45452</v>
          </cell>
        </row>
        <row r="2759">
          <cell r="A2759" t="str">
            <v>14/3 8-1</v>
          </cell>
          <cell r="B2759">
            <v>43.267740000000003</v>
          </cell>
          <cell r="C2759">
            <v>0.59628999999999999</v>
          </cell>
          <cell r="H2759">
            <v>67724.88</v>
          </cell>
          <cell r="K2759">
            <v>45452</v>
          </cell>
        </row>
        <row r="2760">
          <cell r="A2760" t="str">
            <v>14/3 8-2</v>
          </cell>
          <cell r="B2760">
            <v>18.318449999999999</v>
          </cell>
          <cell r="C2760">
            <v>0.24868000000000001</v>
          </cell>
          <cell r="K2760">
            <v>45452</v>
          </cell>
        </row>
        <row r="2761">
          <cell r="A2761" t="str">
            <v>14/3 9-1</v>
          </cell>
          <cell r="B2761">
            <v>37.814880000000002</v>
          </cell>
          <cell r="C2761">
            <v>0.43192999999999998</v>
          </cell>
          <cell r="H2761">
            <v>67728.45</v>
          </cell>
          <cell r="K2761">
            <v>45452</v>
          </cell>
        </row>
        <row r="2762">
          <cell r="A2762" t="str">
            <v>14/3 9-2</v>
          </cell>
          <cell r="B2762">
            <v>14.150169999999999</v>
          </cell>
          <cell r="C2762">
            <v>0.27106999999999998</v>
          </cell>
          <cell r="K2762">
            <v>45452</v>
          </cell>
        </row>
        <row r="2763">
          <cell r="A2763" t="str">
            <v>401 13:00</v>
          </cell>
          <cell r="B2763">
            <v>0.5696</v>
          </cell>
          <cell r="E2763">
            <v>0.08</v>
          </cell>
          <cell r="F2763">
            <v>10.34</v>
          </cell>
          <cell r="K2763">
            <v>45452</v>
          </cell>
        </row>
        <row r="2764">
          <cell r="A2764" t="str">
            <v>1EM 13:00</v>
          </cell>
          <cell r="E2764">
            <v>0.62</v>
          </cell>
          <cell r="F2764">
            <v>10.62</v>
          </cell>
          <cell r="K2764">
            <v>45452</v>
          </cell>
        </row>
        <row r="2765">
          <cell r="A2765" t="str">
            <v>1EM/2 13:00</v>
          </cell>
          <cell r="B2765"/>
          <cell r="C2765"/>
          <cell r="D2765"/>
          <cell r="E2765">
            <v>0.59</v>
          </cell>
          <cell r="F2765">
            <v>10.52</v>
          </cell>
          <cell r="K2765">
            <v>45452</v>
          </cell>
        </row>
        <row r="2766">
          <cell r="A2766" t="str">
            <v>Blank</v>
          </cell>
          <cell r="B2766"/>
          <cell r="C2766">
            <v>0</v>
          </cell>
          <cell r="D2766">
            <v>0</v>
          </cell>
          <cell r="K2766">
            <v>45452</v>
          </cell>
        </row>
        <row r="2767">
          <cell r="A2767" t="str">
            <v>GBM912-6</v>
          </cell>
          <cell r="B2767"/>
          <cell r="C2767">
            <v>3.0860300000000001</v>
          </cell>
          <cell r="D2767">
            <v>264.11399999999998</v>
          </cell>
          <cell r="K2767">
            <v>45452</v>
          </cell>
        </row>
        <row r="2768">
          <cell r="A2768" t="str">
            <v>ТП-24-7680</v>
          </cell>
          <cell r="B2768"/>
          <cell r="C2768">
            <v>0.58169999999999999</v>
          </cell>
          <cell r="D2768">
            <v>81.160290000000003</v>
          </cell>
          <cell r="K2768">
            <v>45452</v>
          </cell>
        </row>
        <row r="2769">
          <cell r="A2769" t="str">
            <v>ТП-24-7681</v>
          </cell>
          <cell r="B2769"/>
          <cell r="C2769">
            <v>0.63202999999999998</v>
          </cell>
          <cell r="D2769">
            <v>82.392690000000002</v>
          </cell>
          <cell r="K2769">
            <v>45452</v>
          </cell>
        </row>
        <row r="2770">
          <cell r="A2770" t="str">
            <v>ТП-24-7682</v>
          </cell>
          <cell r="B2770"/>
          <cell r="C2770">
            <v>0.60121999999999998</v>
          </cell>
          <cell r="D2770">
            <v>81.869209999999995</v>
          </cell>
          <cell r="K2770">
            <v>45452</v>
          </cell>
        </row>
        <row r="2771">
          <cell r="A2771" t="str">
            <v>ТП-24-7683</v>
          </cell>
          <cell r="B2771"/>
          <cell r="C2771">
            <v>0.70548</v>
          </cell>
          <cell r="D2771">
            <v>90.679599999999994</v>
          </cell>
          <cell r="K2771">
            <v>45452</v>
          </cell>
        </row>
        <row r="2772">
          <cell r="A2772" t="str">
            <v>ТП-24-7684</v>
          </cell>
          <cell r="B2772"/>
          <cell r="C2772">
            <v>0.74629999999999996</v>
          </cell>
          <cell r="D2772">
            <v>91.862570000000005</v>
          </cell>
          <cell r="K2772">
            <v>45452</v>
          </cell>
        </row>
        <row r="2773">
          <cell r="A2773" t="str">
            <v>ТП-24-7685</v>
          </cell>
          <cell r="B2773"/>
          <cell r="C2773">
            <v>0.74243999999999999</v>
          </cell>
          <cell r="D2773">
            <v>88.896640000000005</v>
          </cell>
          <cell r="K2773">
            <v>45452</v>
          </cell>
        </row>
        <row r="2774">
          <cell r="A2774" t="str">
            <v>ТП-24-7686</v>
          </cell>
          <cell r="B2774"/>
          <cell r="C2774">
            <v>0.27078999999999998</v>
          </cell>
          <cell r="D2774">
            <v>79.178740000000005</v>
          </cell>
          <cell r="K2774">
            <v>45452</v>
          </cell>
        </row>
        <row r="2775">
          <cell r="A2775" t="str">
            <v>ТП-24-7687</v>
          </cell>
          <cell r="B2775"/>
          <cell r="C2775">
            <v>0.30349999999999999</v>
          </cell>
          <cell r="D2775">
            <v>80.406899999999993</v>
          </cell>
          <cell r="K2775">
            <v>45452</v>
          </cell>
        </row>
        <row r="2776">
          <cell r="A2776" t="str">
            <v>ТП-24-7688</v>
          </cell>
          <cell r="B2776"/>
          <cell r="C2776">
            <v>0.27334000000000003</v>
          </cell>
          <cell r="D2776">
            <v>80.629589999999993</v>
          </cell>
          <cell r="K2776">
            <v>45452</v>
          </cell>
        </row>
        <row r="2777">
          <cell r="A2777" t="str">
            <v>ТП-24-7689</v>
          </cell>
          <cell r="B2777"/>
          <cell r="C2777">
            <v>0.50780999999999998</v>
          </cell>
          <cell r="D2777">
            <v>74.459059999999994</v>
          </cell>
          <cell r="K2777">
            <v>45452</v>
          </cell>
        </row>
        <row r="2778">
          <cell r="A2778" t="str">
            <v>ТП-24-7690</v>
          </cell>
          <cell r="B2778"/>
          <cell r="C2778">
            <v>0.47894999999999999</v>
          </cell>
          <cell r="D2778">
            <v>75.192220000000006</v>
          </cell>
          <cell r="K2778">
            <v>45452</v>
          </cell>
        </row>
        <row r="2779">
          <cell r="A2779" t="str">
            <v>ТП-24-7691</v>
          </cell>
          <cell r="B2779"/>
          <cell r="C2779">
            <v>0.53957999999999995</v>
          </cell>
          <cell r="D2779">
            <v>70.997100000000003</v>
          </cell>
          <cell r="K2779">
            <v>45452</v>
          </cell>
        </row>
        <row r="2780">
          <cell r="A2780" t="str">
            <v>14/1 7-1</v>
          </cell>
          <cell r="B2780">
            <v>53.145449999999997</v>
          </cell>
          <cell r="C2780">
            <v>1.5856699999999999</v>
          </cell>
          <cell r="H2780">
            <v>43045.56</v>
          </cell>
          <cell r="K2780">
            <v>45452</v>
          </cell>
        </row>
        <row r="2781">
          <cell r="A2781" t="str">
            <v>14/1 7-2</v>
          </cell>
          <cell r="B2781">
            <v>18.688980000000001</v>
          </cell>
          <cell r="C2781">
            <v>0.49406</v>
          </cell>
          <cell r="K2781">
            <v>45452</v>
          </cell>
        </row>
        <row r="2782">
          <cell r="A2782" t="str">
            <v>14/1 8-1</v>
          </cell>
          <cell r="B2782">
            <v>41.982370000000003</v>
          </cell>
          <cell r="C2782">
            <v>0.79920000000000002</v>
          </cell>
          <cell r="H2782">
            <v>43048.76</v>
          </cell>
          <cell r="K2782">
            <v>45452</v>
          </cell>
        </row>
        <row r="2783">
          <cell r="A2783" t="str">
            <v>14/1 8-2</v>
          </cell>
          <cell r="B2783">
            <v>9.9520599999999995</v>
          </cell>
          <cell r="C2783">
            <v>0.62021999999999999</v>
          </cell>
          <cell r="K2783">
            <v>45452</v>
          </cell>
        </row>
        <row r="2784">
          <cell r="A2784" t="str">
            <v>14/2 3-1</v>
          </cell>
          <cell r="B2784">
            <v>77.180980000000005</v>
          </cell>
          <cell r="C2784">
            <v>21.211069999999999</v>
          </cell>
          <cell r="H2784">
            <v>71651.27</v>
          </cell>
          <cell r="K2784">
            <v>45452</v>
          </cell>
        </row>
        <row r="2785">
          <cell r="A2785" t="str">
            <v>14/2 3-2</v>
          </cell>
          <cell r="B2785">
            <v>39.800669999999997</v>
          </cell>
          <cell r="C2785">
            <v>11.2323</v>
          </cell>
          <cell r="K2785">
            <v>45452</v>
          </cell>
        </row>
        <row r="2786">
          <cell r="A2786" t="str">
            <v>14/2 4-1</v>
          </cell>
          <cell r="B2786">
            <v>77.236249999999998</v>
          </cell>
          <cell r="C2786">
            <v>15.75356</v>
          </cell>
          <cell r="H2786">
            <v>71654.850000000006</v>
          </cell>
          <cell r="K2786">
            <v>45452</v>
          </cell>
        </row>
        <row r="2787">
          <cell r="A2787" t="str">
            <v>14/2 4-2</v>
          </cell>
          <cell r="B2787">
            <v>40.617930000000001</v>
          </cell>
          <cell r="C2787">
            <v>8.43642</v>
          </cell>
          <cell r="K2787">
            <v>45452</v>
          </cell>
        </row>
        <row r="2788">
          <cell r="A2788" t="str">
            <v>14/3 10-1</v>
          </cell>
          <cell r="B2788">
            <v>32.684150000000002</v>
          </cell>
          <cell r="C2788">
            <v>1.4970000000000001</v>
          </cell>
          <cell r="H2788">
            <v>67731.87</v>
          </cell>
          <cell r="K2788">
            <v>45452</v>
          </cell>
        </row>
        <row r="2789">
          <cell r="A2789" t="str">
            <v>14/3 10-2</v>
          </cell>
          <cell r="B2789">
            <v>15.80297</v>
          </cell>
          <cell r="C2789">
            <v>0</v>
          </cell>
          <cell r="K2789">
            <v>45452</v>
          </cell>
        </row>
        <row r="2790">
          <cell r="A2790" t="str">
            <v>14/3 11-1</v>
          </cell>
          <cell r="B2790">
            <v>36.671489999999999</v>
          </cell>
          <cell r="C2790">
            <v>0.88536999999999999</v>
          </cell>
          <cell r="H2790">
            <v>67735.37</v>
          </cell>
          <cell r="K2790">
            <v>45452</v>
          </cell>
        </row>
        <row r="2791">
          <cell r="A2791" t="str">
            <v>14/3 11-2</v>
          </cell>
          <cell r="B2791">
            <v>12.954050000000001</v>
          </cell>
          <cell r="C2791">
            <v>0</v>
          </cell>
          <cell r="K2791">
            <v>45452</v>
          </cell>
        </row>
        <row r="2792">
          <cell r="A2792" t="str">
            <v>401 15:00</v>
          </cell>
          <cell r="B2792">
            <v>0.58379000000000003</v>
          </cell>
          <cell r="E2792">
            <v>0.1</v>
          </cell>
          <cell r="F2792">
            <v>10.41</v>
          </cell>
          <cell r="K2792">
            <v>45452</v>
          </cell>
        </row>
        <row r="2793">
          <cell r="A2793" t="str">
            <v>Qa 15:00</v>
          </cell>
          <cell r="B2793">
            <v>4.0099299999999998</v>
          </cell>
          <cell r="K2793">
            <v>45452</v>
          </cell>
        </row>
        <row r="2794">
          <cell r="A2794" t="str">
            <v>1EM 15:00</v>
          </cell>
          <cell r="B2794">
            <v>2.2755999999999998</v>
          </cell>
          <cell r="E2794">
            <v>0.32</v>
          </cell>
          <cell r="F2794">
            <v>10.74</v>
          </cell>
          <cell r="K2794">
            <v>45452</v>
          </cell>
        </row>
        <row r="2795">
          <cell r="A2795" t="str">
            <v>2EM 15:00</v>
          </cell>
          <cell r="B2795">
            <v>1.08334</v>
          </cell>
          <cell r="E2795">
            <v>0.28000000000000003</v>
          </cell>
          <cell r="K2795">
            <v>45452</v>
          </cell>
        </row>
        <row r="2796">
          <cell r="A2796" t="str">
            <v>3EM 15:00</v>
          </cell>
          <cell r="B2796">
            <v>0.56525000000000003</v>
          </cell>
          <cell r="E2796">
            <v>0.27</v>
          </cell>
          <cell r="K2796">
            <v>45452</v>
          </cell>
        </row>
        <row r="2797">
          <cell r="A2797" t="str">
            <v>4EM 15:00</v>
          </cell>
          <cell r="B2797">
            <v>0.21493999999999999</v>
          </cell>
          <cell r="E2797">
            <v>0.26</v>
          </cell>
          <cell r="K2797">
            <v>45452</v>
          </cell>
        </row>
        <row r="2798">
          <cell r="A2798" t="str">
            <v>5EM 15:00</v>
          </cell>
          <cell r="B2798">
            <v>0.16791</v>
          </cell>
          <cell r="E2798">
            <v>0.25</v>
          </cell>
          <cell r="K2798">
            <v>45452</v>
          </cell>
        </row>
        <row r="2799">
          <cell r="A2799" t="str">
            <v>6EM 15:00</v>
          </cell>
          <cell r="B2799">
            <v>0.11194</v>
          </cell>
          <cell r="E2799">
            <v>0.25</v>
          </cell>
          <cell r="K2799">
            <v>45452</v>
          </cell>
        </row>
        <row r="2800">
          <cell r="A2800" t="str">
            <v>7EM 15:00</v>
          </cell>
          <cell r="B2800">
            <v>9.8180000000000003E-2</v>
          </cell>
          <cell r="E2800">
            <v>0.23</v>
          </cell>
          <cell r="K2800">
            <v>45452</v>
          </cell>
        </row>
        <row r="2801">
          <cell r="A2801" t="str">
            <v>8EM 15:00</v>
          </cell>
          <cell r="B2801">
            <v>9.5280000000000004E-2</v>
          </cell>
          <cell r="E2801">
            <v>0.21</v>
          </cell>
          <cell r="F2801">
            <v>10.57</v>
          </cell>
          <cell r="K2801">
            <v>45452</v>
          </cell>
        </row>
        <row r="2802">
          <cell r="A2802" t="str">
            <v>9EM 15:00</v>
          </cell>
          <cell r="B2802">
            <v>9.3149999999999997E-2</v>
          </cell>
          <cell r="E2802">
            <v>0.21</v>
          </cell>
          <cell r="K2802">
            <v>45452</v>
          </cell>
        </row>
        <row r="2803">
          <cell r="A2803" t="str">
            <v>1EM/2 15:00</v>
          </cell>
          <cell r="B2803">
            <v>2.1341999999999999</v>
          </cell>
          <cell r="C2803"/>
          <cell r="D2803"/>
          <cell r="E2803">
            <v>0.22</v>
          </cell>
          <cell r="F2803">
            <v>10.71</v>
          </cell>
          <cell r="K2803">
            <v>45452</v>
          </cell>
        </row>
        <row r="2804">
          <cell r="A2804" t="str">
            <v>2EM/2 15:00</v>
          </cell>
          <cell r="B2804">
            <v>2.4998499999999999</v>
          </cell>
          <cell r="C2804"/>
          <cell r="D2804"/>
          <cell r="E2804">
            <v>0.24</v>
          </cell>
          <cell r="F2804"/>
          <cell r="K2804">
            <v>45452</v>
          </cell>
        </row>
        <row r="2805">
          <cell r="A2805" t="str">
            <v>3EM/2 15:00</v>
          </cell>
          <cell r="B2805">
            <v>1.38933</v>
          </cell>
          <cell r="C2805"/>
          <cell r="D2805"/>
          <cell r="E2805">
            <v>0.26</v>
          </cell>
          <cell r="F2805"/>
          <cell r="K2805">
            <v>45452</v>
          </cell>
        </row>
        <row r="2806">
          <cell r="A2806" t="str">
            <v>4EM/2 15:00</v>
          </cell>
          <cell r="B2806">
            <v>0.61104999999999998</v>
          </cell>
          <cell r="C2806"/>
          <cell r="D2806"/>
          <cell r="E2806">
            <v>0.25</v>
          </cell>
          <cell r="F2806"/>
          <cell r="K2806">
            <v>45452</v>
          </cell>
        </row>
        <row r="2807">
          <cell r="A2807" t="str">
            <v>5EM/2 15:00</v>
          </cell>
          <cell r="B2807">
            <v>0.26257999999999998</v>
          </cell>
          <cell r="C2807"/>
          <cell r="D2807"/>
          <cell r="E2807">
            <v>0.23</v>
          </cell>
          <cell r="F2807"/>
          <cell r="K2807">
            <v>45452</v>
          </cell>
        </row>
        <row r="2808">
          <cell r="A2808" t="str">
            <v>6EM/2 15:00</v>
          </cell>
          <cell r="B2808">
            <v>0.19905999999999999</v>
          </cell>
          <cell r="C2808"/>
          <cell r="D2808"/>
          <cell r="E2808">
            <v>0.22</v>
          </cell>
          <cell r="F2808"/>
          <cell r="K2808">
            <v>45452</v>
          </cell>
        </row>
        <row r="2809">
          <cell r="A2809" t="str">
            <v>7EM/2 15:00</v>
          </cell>
          <cell r="B2809">
            <v>0.16425999999999999</v>
          </cell>
          <cell r="C2809"/>
          <cell r="D2809"/>
          <cell r="E2809">
            <v>0.2</v>
          </cell>
          <cell r="F2809"/>
          <cell r="K2809">
            <v>45452</v>
          </cell>
        </row>
        <row r="2810">
          <cell r="A2810" t="str">
            <v>8EM/2 15:00</v>
          </cell>
          <cell r="B2810">
            <v>0.13156999999999999</v>
          </cell>
          <cell r="C2810"/>
          <cell r="D2810"/>
          <cell r="E2810">
            <v>0.18</v>
          </cell>
          <cell r="F2810">
            <v>10.25</v>
          </cell>
          <cell r="K2810">
            <v>45452</v>
          </cell>
        </row>
        <row r="2811">
          <cell r="A2811" t="str">
            <v>9EM/2 15:00</v>
          </cell>
          <cell r="B2811">
            <v>7.9549999999999996E-2</v>
          </cell>
          <cell r="C2811"/>
          <cell r="D2811"/>
          <cell r="E2811">
            <v>0.18</v>
          </cell>
          <cell r="F2811"/>
          <cell r="K2811">
            <v>45452</v>
          </cell>
        </row>
        <row r="2812">
          <cell r="A2812" t="str">
            <v>St 15:00</v>
          </cell>
          <cell r="B2812">
            <v>5.0383899999999997</v>
          </cell>
          <cell r="K2812">
            <v>45452</v>
          </cell>
        </row>
        <row r="2813">
          <cell r="A2813" t="str">
            <v>14/1 9-1</v>
          </cell>
          <cell r="B2813">
            <v>37.504750000000001</v>
          </cell>
          <cell r="C2813">
            <v>0.88522999999999996</v>
          </cell>
          <cell r="H2813">
            <v>43051.98</v>
          </cell>
          <cell r="K2813">
            <v>45452</v>
          </cell>
        </row>
        <row r="2814">
          <cell r="A2814" t="str">
            <v>14/1 9-2</v>
          </cell>
          <cell r="B2814">
            <v>10.39964</v>
          </cell>
          <cell r="C2814">
            <v>0</v>
          </cell>
          <cell r="K2814">
            <v>45452</v>
          </cell>
        </row>
        <row r="2815">
          <cell r="A2815" t="str">
            <v>14/1 10-1</v>
          </cell>
          <cell r="B2815">
            <v>31.665970000000002</v>
          </cell>
          <cell r="C2815">
            <v>1.76065</v>
          </cell>
          <cell r="H2815">
            <v>43055.16</v>
          </cell>
          <cell r="K2815">
            <v>45452</v>
          </cell>
        </row>
        <row r="2816">
          <cell r="A2816" t="str">
            <v>14/1 10-2</v>
          </cell>
          <cell r="B2816">
            <v>10.06166</v>
          </cell>
          <cell r="C2816">
            <v>0.50044999999999995</v>
          </cell>
          <cell r="K2816">
            <v>45452</v>
          </cell>
        </row>
        <row r="2817">
          <cell r="A2817" t="str">
            <v>14/2 5-1</v>
          </cell>
          <cell r="B2817">
            <v>60.941830000000003</v>
          </cell>
          <cell r="C2817">
            <v>11.24938</v>
          </cell>
          <cell r="H2817">
            <v>71658.570000000007</v>
          </cell>
          <cell r="K2817">
            <v>45452</v>
          </cell>
        </row>
        <row r="2818">
          <cell r="A2818" t="str">
            <v>14/2 5-2</v>
          </cell>
          <cell r="B2818">
            <v>35.094110000000001</v>
          </cell>
          <cell r="C2818">
            <v>6.1582999999999997</v>
          </cell>
          <cell r="K2818">
            <v>45452</v>
          </cell>
        </row>
        <row r="2819">
          <cell r="A2819" t="str">
            <v>14/2 6-1</v>
          </cell>
          <cell r="B2819">
            <v>52.029229999999998</v>
          </cell>
          <cell r="C2819">
            <v>7.7798699999999998</v>
          </cell>
          <cell r="H2819">
            <v>71662.12</v>
          </cell>
          <cell r="K2819">
            <v>45452</v>
          </cell>
        </row>
        <row r="2820">
          <cell r="A2820" t="str">
            <v>14/2 6-2</v>
          </cell>
          <cell r="B2820">
            <v>36.140079999999998</v>
          </cell>
          <cell r="C2820">
            <v>5.7841899999999997</v>
          </cell>
          <cell r="K2820">
            <v>45452</v>
          </cell>
        </row>
        <row r="2821">
          <cell r="A2821" t="str">
            <v>14/3 12-1</v>
          </cell>
          <cell r="B2821">
            <v>22.639309999999998</v>
          </cell>
          <cell r="C2821">
            <v>0.43963000000000002</v>
          </cell>
          <cell r="H2821">
            <v>67738.880000000005</v>
          </cell>
          <cell r="J2821" t="str">
            <v>15:00</v>
          </cell>
          <cell r="K2821">
            <v>45452</v>
          </cell>
        </row>
        <row r="2822">
          <cell r="A2822" t="str">
            <v>14/3 12-2</v>
          </cell>
          <cell r="B2822">
            <v>6.8293600000000003</v>
          </cell>
          <cell r="C2822">
            <v>0.18636</v>
          </cell>
          <cell r="K2822">
            <v>45452</v>
          </cell>
        </row>
        <row r="2823">
          <cell r="A2823" t="str">
            <v>401 17:00</v>
          </cell>
          <cell r="B2823">
            <v>0.55595000000000006</v>
          </cell>
          <cell r="E2823">
            <v>0.08</v>
          </cell>
          <cell r="F2823">
            <v>10.42</v>
          </cell>
          <cell r="K2823">
            <v>45452</v>
          </cell>
        </row>
        <row r="2824">
          <cell r="A2824" t="str">
            <v>1EM 17:00</v>
          </cell>
          <cell r="E2824">
            <v>0.28000000000000003</v>
          </cell>
          <cell r="F2824">
            <v>10.76</v>
          </cell>
          <cell r="K2824">
            <v>45452</v>
          </cell>
        </row>
        <row r="2825">
          <cell r="A2825" t="str">
            <v>1EM/2 17:00</v>
          </cell>
          <cell r="B2825"/>
          <cell r="C2825"/>
          <cell r="D2825"/>
          <cell r="E2825">
            <v>0.24</v>
          </cell>
          <cell r="F2825">
            <v>10.62</v>
          </cell>
          <cell r="K2825">
            <v>45452</v>
          </cell>
        </row>
        <row r="2826">
          <cell r="A2826" t="str">
            <v>NaOH/3</v>
          </cell>
          <cell r="G2826">
            <v>18</v>
          </cell>
          <cell r="K2826">
            <v>45452</v>
          </cell>
        </row>
        <row r="2827">
          <cell r="A2827" t="str">
            <v>ТП-24-7718</v>
          </cell>
          <cell r="B2827"/>
          <cell r="C2827"/>
          <cell r="D2827"/>
          <cell r="E2827">
            <v>4</v>
          </cell>
          <cell r="K2827">
            <v>45452</v>
          </cell>
        </row>
        <row r="2828">
          <cell r="A2828" t="str">
            <v>ТП-24-7719</v>
          </cell>
          <cell r="B2828">
            <v>0.83187</v>
          </cell>
          <cell r="D2828">
            <v>36.069380000000002</v>
          </cell>
          <cell r="K2828">
            <v>45452</v>
          </cell>
        </row>
        <row r="2829">
          <cell r="A2829" t="str">
            <v>ТП-24-7720</v>
          </cell>
          <cell r="B2829">
            <v>0.85231999999999997</v>
          </cell>
          <cell r="D2829">
            <v>35.754750000000001</v>
          </cell>
          <cell r="K2829">
            <v>45452</v>
          </cell>
        </row>
        <row r="2830">
          <cell r="A2830" t="str">
            <v>ТП-24-7721</v>
          </cell>
          <cell r="B2830">
            <v>0.10421999999999999</v>
          </cell>
          <cell r="D2830">
            <v>40.180909999999997</v>
          </cell>
          <cell r="K2830">
            <v>45452</v>
          </cell>
        </row>
        <row r="2831">
          <cell r="A2831" t="str">
            <v>ТП-24-7722</v>
          </cell>
          <cell r="B2831">
            <v>0.14979999999999999</v>
          </cell>
          <cell r="D2831">
            <v>51.946460000000002</v>
          </cell>
          <cell r="K2831">
            <v>45452</v>
          </cell>
        </row>
        <row r="2832">
          <cell r="A2832" t="str">
            <v>Night</v>
          </cell>
          <cell r="B2832"/>
          <cell r="C2832" t="str">
            <v xml:space="preserve"> </v>
          </cell>
          <cell r="D2832" t="str">
            <v xml:space="preserve"> </v>
          </cell>
          <cell r="E2832"/>
          <cell r="F2832">
            <v>45453</v>
          </cell>
          <cell r="G2832" t="str">
            <v xml:space="preserve"> 1 Смена</v>
          </cell>
          <cell r="H2832"/>
          <cell r="I2832"/>
          <cell r="J2832"/>
          <cell r="K2832">
            <v>45453</v>
          </cell>
        </row>
        <row r="2833">
          <cell r="A2833" t="str">
            <v>14/1 11-1</v>
          </cell>
          <cell r="B2833">
            <v>28.091899999999999</v>
          </cell>
          <cell r="C2833">
            <v>0.45263999999999999</v>
          </cell>
          <cell r="H2833">
            <v>43058.41</v>
          </cell>
          <cell r="K2833">
            <v>45453</v>
          </cell>
        </row>
        <row r="2834">
          <cell r="A2834" t="str">
            <v>14/1 11-2</v>
          </cell>
          <cell r="B2834">
            <v>6.2919299999999998</v>
          </cell>
          <cell r="C2834">
            <v>0</v>
          </cell>
          <cell r="K2834">
            <v>45453</v>
          </cell>
        </row>
        <row r="2835">
          <cell r="A2835" t="str">
            <v>14/1 12-1</v>
          </cell>
          <cell r="B2835">
            <v>27.697669999999999</v>
          </cell>
          <cell r="C2835">
            <v>0.77610000000000001</v>
          </cell>
          <cell r="H2835">
            <v>43061.74</v>
          </cell>
          <cell r="K2835">
            <v>45453</v>
          </cell>
        </row>
        <row r="2836">
          <cell r="A2836" t="str">
            <v>14/1 12-2</v>
          </cell>
          <cell r="B2836">
            <v>5.39384</v>
          </cell>
          <cell r="C2836">
            <v>0.20308000000000001</v>
          </cell>
          <cell r="K2836">
            <v>45453</v>
          </cell>
        </row>
        <row r="2837">
          <cell r="A2837" t="str">
            <v>14/2 7-1</v>
          </cell>
          <cell r="B2837">
            <v>68.12097</v>
          </cell>
          <cell r="C2837">
            <v>8.0319199999999995</v>
          </cell>
          <cell r="H2837">
            <v>71665.710000000006</v>
          </cell>
          <cell r="K2837">
            <v>45453</v>
          </cell>
        </row>
        <row r="2838">
          <cell r="A2838" t="str">
            <v>14/2 7-2</v>
          </cell>
          <cell r="B2838">
            <v>31.559750000000001</v>
          </cell>
          <cell r="C2838">
            <v>4.1231799999999996</v>
          </cell>
          <cell r="K2838">
            <v>45453</v>
          </cell>
        </row>
        <row r="2839">
          <cell r="A2839" t="str">
            <v>14/2 8-1</v>
          </cell>
          <cell r="B2839">
            <v>60.293419999999998</v>
          </cell>
          <cell r="C2839">
            <v>5.3884800000000004</v>
          </cell>
          <cell r="H2839">
            <v>71669.36</v>
          </cell>
          <cell r="K2839">
            <v>45453</v>
          </cell>
        </row>
        <row r="2840">
          <cell r="A2840" t="str">
            <v>14/2 8-2</v>
          </cell>
          <cell r="B2840">
            <v>25.985779999999998</v>
          </cell>
          <cell r="C2840">
            <v>2.5599799999999999</v>
          </cell>
          <cell r="K2840">
            <v>45453</v>
          </cell>
        </row>
        <row r="2841">
          <cell r="A2841" t="str">
            <v>401 19:00</v>
          </cell>
          <cell r="B2841">
            <v>0.62468999999999997</v>
          </cell>
          <cell r="C2841"/>
          <cell r="D2841"/>
          <cell r="E2841">
            <v>0.09</v>
          </cell>
          <cell r="F2841">
            <v>10.59</v>
          </cell>
          <cell r="K2841">
            <v>45453</v>
          </cell>
        </row>
        <row r="2842">
          <cell r="A2842" t="str">
            <v>Qa 19:00</v>
          </cell>
          <cell r="B2842">
            <v>3.98224</v>
          </cell>
          <cell r="C2842">
            <v>0.98812999999999995</v>
          </cell>
          <cell r="D2842">
            <v>0.98402999999999996</v>
          </cell>
          <cell r="K2842">
            <v>45453</v>
          </cell>
        </row>
        <row r="2843">
          <cell r="A2843" t="str">
            <v>1EM 19:00</v>
          </cell>
          <cell r="B2843">
            <v>2.0492300000000001</v>
          </cell>
          <cell r="C2843">
            <v>0.69552000000000003</v>
          </cell>
          <cell r="D2843">
            <v>46.777369999999998</v>
          </cell>
          <cell r="E2843">
            <v>0.28999999999999998</v>
          </cell>
          <cell r="F2843">
            <v>10.85</v>
          </cell>
          <cell r="K2843">
            <v>45453</v>
          </cell>
        </row>
        <row r="2844">
          <cell r="A2844" t="str">
            <v>2EM 19:00</v>
          </cell>
          <cell r="B2844">
            <v>1.1317999999999999</v>
          </cell>
          <cell r="C2844">
            <v>0.72821000000000002</v>
          </cell>
          <cell r="D2844">
            <v>45.023919999999997</v>
          </cell>
          <cell r="E2844">
            <v>0.27</v>
          </cell>
          <cell r="K2844">
            <v>45453</v>
          </cell>
        </row>
        <row r="2845">
          <cell r="A2845" t="str">
            <v>3EM 19:00</v>
          </cell>
          <cell r="B2845">
            <v>0.69003999999999999</v>
          </cell>
          <cell r="C2845">
            <v>0.61151</v>
          </cell>
          <cell r="D2845">
            <v>46.530740000000002</v>
          </cell>
          <cell r="E2845">
            <v>0.25</v>
          </cell>
          <cell r="K2845">
            <v>45453</v>
          </cell>
        </row>
        <row r="2846">
          <cell r="A2846" t="str">
            <v>4EM 19:00</v>
          </cell>
          <cell r="B2846">
            <v>0.39352999999999999</v>
          </cell>
          <cell r="C2846">
            <v>0.49245</v>
          </cell>
          <cell r="D2846">
            <v>48.565339999999999</v>
          </cell>
          <cell r="E2846">
            <v>0.25</v>
          </cell>
          <cell r="K2846">
            <v>45453</v>
          </cell>
        </row>
        <row r="2847">
          <cell r="A2847" t="str">
            <v>5EM 19:00</v>
          </cell>
          <cell r="B2847">
            <v>0.20152</v>
          </cell>
          <cell r="C2847">
            <v>0.39267000000000002</v>
          </cell>
          <cell r="D2847">
            <v>47.650620000000004</v>
          </cell>
          <cell r="E2847">
            <v>0.24</v>
          </cell>
          <cell r="K2847">
            <v>45453</v>
          </cell>
        </row>
        <row r="2848">
          <cell r="A2848" t="str">
            <v>6EM 19:00</v>
          </cell>
          <cell r="B2848">
            <v>0.12207</v>
          </cell>
          <cell r="C2848">
            <v>0.29139999999999999</v>
          </cell>
          <cell r="D2848">
            <v>40.152630000000002</v>
          </cell>
          <cell r="E2848">
            <v>0.23</v>
          </cell>
          <cell r="K2848">
            <v>45453</v>
          </cell>
        </row>
        <row r="2849">
          <cell r="A2849" t="str">
            <v>7EM 19:00</v>
          </cell>
          <cell r="B2849">
            <v>9.4200000000000006E-2</v>
          </cell>
          <cell r="C2849">
            <v>0.28369</v>
          </cell>
          <cell r="D2849">
            <v>48.983280000000001</v>
          </cell>
          <cell r="E2849">
            <v>0.22</v>
          </cell>
          <cell r="K2849">
            <v>45453</v>
          </cell>
        </row>
        <row r="2850">
          <cell r="A2850" t="str">
            <v>8EM 19:00</v>
          </cell>
          <cell r="B2850">
            <v>8.831E-2</v>
          </cell>
          <cell r="C2850">
            <v>0.22774</v>
          </cell>
          <cell r="D2850">
            <v>45.924210000000002</v>
          </cell>
          <cell r="E2850">
            <v>0.21</v>
          </cell>
          <cell r="F2850">
            <v>10.9</v>
          </cell>
          <cell r="K2850">
            <v>45453</v>
          </cell>
        </row>
        <row r="2851">
          <cell r="A2851" t="str">
            <v>9EM 19:00</v>
          </cell>
          <cell r="B2851">
            <v>9.1069999999999998E-2</v>
          </cell>
          <cell r="C2851">
            <v>0.20951</v>
          </cell>
          <cell r="D2851">
            <v>49.304389999999998</v>
          </cell>
          <cell r="E2851">
            <v>0.2</v>
          </cell>
          <cell r="K2851">
            <v>45453</v>
          </cell>
        </row>
        <row r="2852">
          <cell r="A2852" t="str">
            <v>1EM/2 19:00</v>
          </cell>
          <cell r="B2852">
            <v>1.9261900000000001</v>
          </cell>
          <cell r="C2852">
            <v>0.59452000000000005</v>
          </cell>
          <cell r="D2852">
            <v>42.27055</v>
          </cell>
          <cell r="E2852">
            <v>0.24</v>
          </cell>
          <cell r="F2852">
            <v>10.72</v>
          </cell>
          <cell r="K2852">
            <v>45453</v>
          </cell>
        </row>
        <row r="2853">
          <cell r="A2853" t="str">
            <v>2EM/2 19:00</v>
          </cell>
          <cell r="B2853">
            <v>2.4445899999999998</v>
          </cell>
          <cell r="C2853">
            <v>0.95499999999999996</v>
          </cell>
          <cell r="D2853">
            <v>49.527659999999997</v>
          </cell>
          <cell r="E2853">
            <v>0.23</v>
          </cell>
          <cell r="F2853"/>
          <cell r="K2853">
            <v>45453</v>
          </cell>
        </row>
        <row r="2854">
          <cell r="A2854" t="str">
            <v>3EM/2 19:00</v>
          </cell>
          <cell r="B2854">
            <v>1.4407399999999999</v>
          </cell>
          <cell r="C2854">
            <v>0.93528999999999995</v>
          </cell>
          <cell r="D2854">
            <v>49.410690000000002</v>
          </cell>
          <cell r="E2854">
            <v>0.22</v>
          </cell>
          <cell r="F2854"/>
          <cell r="K2854">
            <v>45453</v>
          </cell>
        </row>
        <row r="2855">
          <cell r="A2855" t="str">
            <v>4EM/2 19:00</v>
          </cell>
          <cell r="B2855">
            <v>0.73040000000000005</v>
          </cell>
          <cell r="C2855">
            <v>0.72324999999999995</v>
          </cell>
          <cell r="D2855">
            <v>46.237110000000001</v>
          </cell>
          <cell r="E2855">
            <v>0.22</v>
          </cell>
          <cell r="F2855"/>
          <cell r="K2855">
            <v>45453</v>
          </cell>
        </row>
        <row r="2856">
          <cell r="A2856" t="str">
            <v>5EM/2 19:00</v>
          </cell>
          <cell r="B2856">
            <v>0.35387000000000002</v>
          </cell>
          <cell r="C2856">
            <v>0.52864999999999995</v>
          </cell>
          <cell r="D2856">
            <v>48.7712</v>
          </cell>
          <cell r="E2856">
            <v>0.21</v>
          </cell>
          <cell r="F2856"/>
          <cell r="K2856">
            <v>45453</v>
          </cell>
        </row>
        <row r="2857">
          <cell r="A2857" t="str">
            <v>6EM/2 19:00</v>
          </cell>
          <cell r="B2857">
            <v>0.18264</v>
          </cell>
          <cell r="C2857">
            <v>0.43852999999999998</v>
          </cell>
          <cell r="D2857">
            <v>47.730510000000002</v>
          </cell>
          <cell r="E2857">
            <v>0.21</v>
          </cell>
          <cell r="F2857"/>
          <cell r="K2857">
            <v>45453</v>
          </cell>
        </row>
        <row r="2858">
          <cell r="A2858" t="str">
            <v>7EM/2 19:00</v>
          </cell>
          <cell r="B2858">
            <v>0.18842</v>
          </cell>
          <cell r="C2858">
            <v>0.35602</v>
          </cell>
          <cell r="D2858">
            <v>48.737769999999998</v>
          </cell>
          <cell r="E2858">
            <v>0.2</v>
          </cell>
          <cell r="F2858"/>
          <cell r="K2858">
            <v>45453</v>
          </cell>
        </row>
        <row r="2859">
          <cell r="A2859" t="str">
            <v>8EM/2 19:00</v>
          </cell>
          <cell r="B2859">
            <v>0.14013</v>
          </cell>
          <cell r="C2859">
            <v>0.33673999999999998</v>
          </cell>
          <cell r="D2859">
            <v>49.94641</v>
          </cell>
          <cell r="E2859">
            <v>0.19</v>
          </cell>
          <cell r="F2859">
            <v>10.65</v>
          </cell>
          <cell r="K2859">
            <v>45453</v>
          </cell>
        </row>
        <row r="2860">
          <cell r="A2860" t="str">
            <v>9EM/2 19:00</v>
          </cell>
          <cell r="B2860">
            <v>0.13502</v>
          </cell>
          <cell r="C2860">
            <v>0.32441999999999999</v>
          </cell>
          <cell r="D2860">
            <v>47.310519999999997</v>
          </cell>
          <cell r="E2860">
            <v>0.19</v>
          </cell>
          <cell r="F2860"/>
          <cell r="K2860">
            <v>45453</v>
          </cell>
        </row>
        <row r="2861">
          <cell r="A2861" t="str">
            <v>St 19:00</v>
          </cell>
          <cell r="B2861">
            <v>4.9883100000000002</v>
          </cell>
          <cell r="C2861">
            <v>1.98916</v>
          </cell>
          <cell r="D2861">
            <v>2.0031560000000002</v>
          </cell>
          <cell r="K2861">
            <v>45453</v>
          </cell>
        </row>
        <row r="2862">
          <cell r="A2862" t="str">
            <v>NaOH/1</v>
          </cell>
          <cell r="G2862">
            <v>24</v>
          </cell>
          <cell r="K2862">
            <v>45453</v>
          </cell>
        </row>
        <row r="2863">
          <cell r="A2863" t="str">
            <v>14/2 9-1</v>
          </cell>
          <cell r="B2863">
            <v>53.925620000000002</v>
          </cell>
          <cell r="C2863">
            <v>2.9368400000000001</v>
          </cell>
          <cell r="H2863">
            <v>71672.83</v>
          </cell>
          <cell r="K2863">
            <v>45453</v>
          </cell>
        </row>
        <row r="2864">
          <cell r="A2864" t="str">
            <v>14/2 9-2</v>
          </cell>
          <cell r="B2864">
            <v>18.71433</v>
          </cell>
          <cell r="C2864">
            <v>1.4911099999999999</v>
          </cell>
          <cell r="K2864">
            <v>45453</v>
          </cell>
        </row>
        <row r="2865">
          <cell r="A2865" t="str">
            <v>14/2 10-1</v>
          </cell>
          <cell r="B2865">
            <v>34.260150000000003</v>
          </cell>
          <cell r="C2865">
            <v>1.76664</v>
          </cell>
          <cell r="H2865">
            <v>71676.22</v>
          </cell>
          <cell r="K2865">
            <v>45453</v>
          </cell>
        </row>
        <row r="2866">
          <cell r="A2866" t="str">
            <v>14/2 10-2</v>
          </cell>
          <cell r="B2866">
            <v>11.96294</v>
          </cell>
          <cell r="C2866">
            <v>0.97760000000000002</v>
          </cell>
          <cell r="K2866">
            <v>45453</v>
          </cell>
        </row>
        <row r="2867">
          <cell r="A2867" t="str">
            <v>15/3 0-0</v>
          </cell>
          <cell r="H2867">
            <v>67746.91</v>
          </cell>
          <cell r="I2867" t="str">
            <v>16:30</v>
          </cell>
          <cell r="J2867" t="str">
            <v>18:00</v>
          </cell>
          <cell r="K2867">
            <v>45453</v>
          </cell>
        </row>
        <row r="2868">
          <cell r="A2868" t="str">
            <v>15/3 1-1</v>
          </cell>
          <cell r="B2868">
            <v>71.074650000000005</v>
          </cell>
          <cell r="C2868">
            <v>12.51779</v>
          </cell>
          <cell r="H2868">
            <v>67750.55</v>
          </cell>
          <cell r="K2868">
            <v>45453</v>
          </cell>
        </row>
        <row r="2869">
          <cell r="A2869" t="str">
            <v>15/3 1-2</v>
          </cell>
          <cell r="B2869">
            <v>64.048100000000005</v>
          </cell>
          <cell r="C2869">
            <v>10.63247</v>
          </cell>
          <cell r="K2869">
            <v>45453</v>
          </cell>
        </row>
        <row r="2870">
          <cell r="A2870" t="str">
            <v>15/3 2-1</v>
          </cell>
          <cell r="B2870">
            <v>85.939319999999995</v>
          </cell>
          <cell r="C2870">
            <v>13.139519999999999</v>
          </cell>
          <cell r="H2870">
            <v>67753.98</v>
          </cell>
          <cell r="K2870">
            <v>45453</v>
          </cell>
        </row>
        <row r="2871">
          <cell r="A2871" t="str">
            <v>15/3 2-2</v>
          </cell>
          <cell r="B2871">
            <v>53.039610000000003</v>
          </cell>
          <cell r="C2871">
            <v>7.6664899999999996</v>
          </cell>
          <cell r="K2871">
            <v>45453</v>
          </cell>
        </row>
        <row r="2872">
          <cell r="A2872" t="str">
            <v>401 21:00</v>
          </cell>
          <cell r="B2872">
            <v>0.67452000000000001</v>
          </cell>
          <cell r="C2872"/>
          <cell r="D2872"/>
          <cell r="E2872">
            <v>0.08</v>
          </cell>
          <cell r="F2872">
            <v>10.95</v>
          </cell>
          <cell r="K2872">
            <v>45453</v>
          </cell>
        </row>
        <row r="2873">
          <cell r="A2873" t="str">
            <v>1EM 21:00</v>
          </cell>
          <cell r="E2873">
            <v>0.27</v>
          </cell>
          <cell r="F2873">
            <v>10.62</v>
          </cell>
          <cell r="K2873">
            <v>45453</v>
          </cell>
        </row>
        <row r="2874">
          <cell r="A2874" t="str">
            <v>1EM/2 21:00</v>
          </cell>
          <cell r="B2874"/>
          <cell r="C2874"/>
          <cell r="D2874"/>
          <cell r="E2874">
            <v>0.25</v>
          </cell>
          <cell r="F2874">
            <v>10.69</v>
          </cell>
          <cell r="K2874">
            <v>45453</v>
          </cell>
        </row>
        <row r="2875">
          <cell r="A2875" t="str">
            <v>NaOH/2</v>
          </cell>
          <cell r="G2875">
            <v>18</v>
          </cell>
          <cell r="K2875">
            <v>45453</v>
          </cell>
        </row>
        <row r="2876">
          <cell r="A2876" t="str">
            <v>15/1 0-0</v>
          </cell>
          <cell r="H2876">
            <v>43068.75</v>
          </cell>
          <cell r="I2876" t="str">
            <v>19:30</v>
          </cell>
          <cell r="J2876" t="str">
            <v>21:00</v>
          </cell>
          <cell r="K2876">
            <v>45453</v>
          </cell>
        </row>
        <row r="2877">
          <cell r="A2877" t="str">
            <v>15/1 1-1</v>
          </cell>
          <cell r="B2877">
            <v>31.36131</v>
          </cell>
          <cell r="C2877">
            <v>10.6113</v>
          </cell>
          <cell r="H2877">
            <v>43072.160000000003</v>
          </cell>
          <cell r="K2877">
            <v>45453</v>
          </cell>
        </row>
        <row r="2878">
          <cell r="A2878" t="str">
            <v>15/1 1-2</v>
          </cell>
          <cell r="B2878">
            <v>28.45618</v>
          </cell>
          <cell r="C2878">
            <v>9.3443000000000005</v>
          </cell>
          <cell r="K2878">
            <v>45453</v>
          </cell>
        </row>
        <row r="2879">
          <cell r="A2879" t="str">
            <v>14/2 11-1</v>
          </cell>
          <cell r="B2879">
            <v>40.092930000000003</v>
          </cell>
          <cell r="C2879">
            <v>1.4291</v>
          </cell>
          <cell r="H2879">
            <v>71679.62</v>
          </cell>
          <cell r="K2879">
            <v>45453</v>
          </cell>
        </row>
        <row r="2880">
          <cell r="A2880" t="str">
            <v>14/2 11-2</v>
          </cell>
          <cell r="B2880">
            <v>14.99804</v>
          </cell>
          <cell r="C2880">
            <v>1.22879</v>
          </cell>
          <cell r="K2880">
            <v>45453</v>
          </cell>
        </row>
        <row r="2881">
          <cell r="A2881" t="str">
            <v>15/3 3-1</v>
          </cell>
          <cell r="B2881">
            <v>86.183539999999994</v>
          </cell>
          <cell r="C2881">
            <v>10.2645</v>
          </cell>
          <cell r="H2881">
            <v>67757.39</v>
          </cell>
          <cell r="K2881">
            <v>45453</v>
          </cell>
        </row>
        <row r="2882">
          <cell r="A2882" t="str">
            <v>15/3 3-2</v>
          </cell>
          <cell r="B2882">
            <v>44.327680000000001</v>
          </cell>
          <cell r="C2882">
            <v>4.8848599999999998</v>
          </cell>
          <cell r="K2882">
            <v>45453</v>
          </cell>
        </row>
        <row r="2883">
          <cell r="A2883" t="str">
            <v>15/3 4-1</v>
          </cell>
          <cell r="B2883">
            <v>76.370400000000004</v>
          </cell>
          <cell r="C2883">
            <v>6.9203799999999998</v>
          </cell>
          <cell r="H2883">
            <v>67760.81</v>
          </cell>
          <cell r="K2883">
            <v>45453</v>
          </cell>
        </row>
        <row r="2884">
          <cell r="A2884" t="str">
            <v>15/3 4-2</v>
          </cell>
          <cell r="B2884">
            <v>40.542789999999997</v>
          </cell>
          <cell r="C2884">
            <v>3.6057199999999998</v>
          </cell>
          <cell r="K2884">
            <v>45453</v>
          </cell>
        </row>
        <row r="2885">
          <cell r="A2885" t="str">
            <v>401 23:00</v>
          </cell>
          <cell r="B2885">
            <v>0.61502999999999997</v>
          </cell>
          <cell r="C2885"/>
          <cell r="D2885"/>
          <cell r="E2885">
            <v>0.08</v>
          </cell>
          <cell r="F2885">
            <v>10.43</v>
          </cell>
          <cell r="K2885">
            <v>45453</v>
          </cell>
        </row>
        <row r="2886">
          <cell r="A2886" t="str">
            <v>Blank</v>
          </cell>
          <cell r="B2886"/>
          <cell r="C2886">
            <v>0</v>
          </cell>
          <cell r="D2886">
            <v>0</v>
          </cell>
          <cell r="K2886">
            <v>45453</v>
          </cell>
        </row>
        <row r="2887">
          <cell r="A2887" t="str">
            <v>GBM912-6</v>
          </cell>
          <cell r="B2887"/>
          <cell r="C2887">
            <v>2.97512</v>
          </cell>
          <cell r="D2887">
            <v>271.06549999999999</v>
          </cell>
          <cell r="K2887">
            <v>45453</v>
          </cell>
        </row>
        <row r="2888">
          <cell r="A2888" t="str">
            <v>ТП-24-7704</v>
          </cell>
          <cell r="B2888"/>
          <cell r="C2888">
            <v>0.60855999999999999</v>
          </cell>
          <cell r="D2888">
            <v>41.387479999999996</v>
          </cell>
          <cell r="K2888">
            <v>45453</v>
          </cell>
        </row>
        <row r="2889">
          <cell r="A2889" t="str">
            <v>ТП-24-7705</v>
          </cell>
          <cell r="B2889"/>
          <cell r="C2889">
            <v>0.58445800000000003</v>
          </cell>
          <cell r="D2889">
            <v>38.436819999999997</v>
          </cell>
          <cell r="K2889">
            <v>45453</v>
          </cell>
        </row>
        <row r="2890">
          <cell r="A2890" t="str">
            <v>ТП-24-7706</v>
          </cell>
          <cell r="B2890"/>
          <cell r="C2890">
            <v>0.56827000000000005</v>
          </cell>
          <cell r="D2890">
            <v>37.174999999999997</v>
          </cell>
          <cell r="K2890">
            <v>45453</v>
          </cell>
        </row>
        <row r="2891">
          <cell r="A2891" t="str">
            <v>ТП-24-7707</v>
          </cell>
          <cell r="B2891"/>
          <cell r="C2891">
            <v>0.64895000000000003</v>
          </cell>
          <cell r="D2891">
            <v>53.139659999999999</v>
          </cell>
          <cell r="K2891">
            <v>45453</v>
          </cell>
        </row>
        <row r="2892">
          <cell r="A2892" t="str">
            <v>ТП-24-7708</v>
          </cell>
          <cell r="B2892"/>
          <cell r="C2892">
            <v>0.65239999999999998</v>
          </cell>
          <cell r="D2892">
            <v>50.80359</v>
          </cell>
          <cell r="K2892">
            <v>45453</v>
          </cell>
        </row>
        <row r="2893">
          <cell r="A2893" t="str">
            <v>ТП-24-7709</v>
          </cell>
          <cell r="B2893"/>
          <cell r="C2893">
            <v>0.67363399999999996</v>
          </cell>
          <cell r="D2893">
            <v>55.011060000000001</v>
          </cell>
          <cell r="K2893">
            <v>45453</v>
          </cell>
        </row>
        <row r="2894">
          <cell r="A2894" t="str">
            <v>ТП-24-7710</v>
          </cell>
          <cell r="B2894"/>
          <cell r="C2894">
            <v>0.68062199999999995</v>
          </cell>
          <cell r="D2894">
            <v>40.021509999999999</v>
          </cell>
          <cell r="K2894">
            <v>45453</v>
          </cell>
        </row>
        <row r="2895">
          <cell r="A2895" t="str">
            <v>ТП-24-7711</v>
          </cell>
          <cell r="B2895"/>
          <cell r="C2895">
            <v>0.66157999999999995</v>
          </cell>
          <cell r="D2895">
            <v>38.809570000000001</v>
          </cell>
          <cell r="K2895">
            <v>45453</v>
          </cell>
        </row>
        <row r="2896">
          <cell r="A2896" t="str">
            <v>ТП-24-7712</v>
          </cell>
          <cell r="B2896"/>
          <cell r="C2896">
            <v>0.65817000000000003</v>
          </cell>
          <cell r="D2896">
            <v>43.889699999999998</v>
          </cell>
          <cell r="K2896">
            <v>45453</v>
          </cell>
        </row>
        <row r="2897">
          <cell r="A2897" t="str">
            <v>Qa 23:00</v>
          </cell>
          <cell r="B2897">
            <v>3.96767</v>
          </cell>
          <cell r="K2897">
            <v>45453</v>
          </cell>
        </row>
        <row r="2898">
          <cell r="A2898" t="str">
            <v>1EM 23:00</v>
          </cell>
          <cell r="B2898">
            <v>2.1158000000000001</v>
          </cell>
          <cell r="E2898">
            <v>0.33</v>
          </cell>
          <cell r="F2898">
            <v>10.75</v>
          </cell>
          <cell r="K2898">
            <v>45453</v>
          </cell>
        </row>
        <row r="2899">
          <cell r="A2899" t="str">
            <v>2EM 23:00</v>
          </cell>
          <cell r="B2899">
            <v>1.1167100000000001</v>
          </cell>
          <cell r="E2899">
            <v>0.28999999999999998</v>
          </cell>
          <cell r="K2899">
            <v>45453</v>
          </cell>
        </row>
        <row r="2900">
          <cell r="A2900" t="str">
            <v>3EM 23:00</v>
          </cell>
          <cell r="B2900">
            <v>0.57767999999999997</v>
          </cell>
          <cell r="E2900">
            <v>0.28000000000000003</v>
          </cell>
          <cell r="K2900">
            <v>45453</v>
          </cell>
        </row>
        <row r="2901">
          <cell r="A2901" t="str">
            <v>4EM 23:00</v>
          </cell>
          <cell r="B2901">
            <v>0.36551</v>
          </cell>
          <cell r="E2901">
            <v>0.25</v>
          </cell>
          <cell r="K2901">
            <v>45453</v>
          </cell>
        </row>
        <row r="2902">
          <cell r="A2902" t="str">
            <v>5EM 23:00</v>
          </cell>
          <cell r="B2902">
            <v>0.20219000000000001</v>
          </cell>
          <cell r="E2902">
            <v>0.25</v>
          </cell>
          <cell r="K2902">
            <v>45453</v>
          </cell>
        </row>
        <row r="2903">
          <cell r="A2903" t="str">
            <v>6EM 23:00</v>
          </cell>
          <cell r="B2903">
            <v>0.14742</v>
          </cell>
          <cell r="E2903">
            <v>0.24</v>
          </cell>
          <cell r="K2903">
            <v>45453</v>
          </cell>
        </row>
        <row r="2904">
          <cell r="A2904" t="str">
            <v>7EM 23:00</v>
          </cell>
          <cell r="B2904">
            <v>0.11849</v>
          </cell>
          <cell r="E2904">
            <v>0.24</v>
          </cell>
          <cell r="K2904">
            <v>45453</v>
          </cell>
        </row>
        <row r="2905">
          <cell r="A2905" t="str">
            <v>8EM 23:00</v>
          </cell>
          <cell r="B2905">
            <v>9.035E-2</v>
          </cell>
          <cell r="E2905">
            <v>0.22</v>
          </cell>
          <cell r="F2905">
            <v>10.61</v>
          </cell>
          <cell r="K2905">
            <v>45453</v>
          </cell>
        </row>
        <row r="2906">
          <cell r="A2906" t="str">
            <v>9EM 23:00</v>
          </cell>
          <cell r="B2906">
            <v>8.7169999999999997E-2</v>
          </cell>
          <cell r="E2906">
            <v>0.22</v>
          </cell>
          <cell r="K2906">
            <v>45453</v>
          </cell>
        </row>
        <row r="2907">
          <cell r="A2907" t="str">
            <v>1EM/2 23:00</v>
          </cell>
          <cell r="B2907">
            <v>2.0141300000000002</v>
          </cell>
          <cell r="C2907"/>
          <cell r="D2907"/>
          <cell r="E2907">
            <v>0.34</v>
          </cell>
          <cell r="F2907">
            <v>10.69</v>
          </cell>
          <cell r="K2907">
            <v>45453</v>
          </cell>
        </row>
        <row r="2908">
          <cell r="A2908" t="str">
            <v>2EM/2 23:00</v>
          </cell>
          <cell r="B2908">
            <v>2.33656</v>
          </cell>
          <cell r="C2908"/>
          <cell r="D2908"/>
          <cell r="E2908">
            <v>0.26</v>
          </cell>
          <cell r="F2908"/>
          <cell r="K2908">
            <v>45453</v>
          </cell>
        </row>
        <row r="2909">
          <cell r="A2909" t="str">
            <v>3EM/2 23:00</v>
          </cell>
          <cell r="B2909">
            <v>1.38992</v>
          </cell>
          <cell r="C2909"/>
          <cell r="D2909"/>
          <cell r="E2909">
            <v>0.25</v>
          </cell>
          <cell r="F2909"/>
          <cell r="K2909">
            <v>45453</v>
          </cell>
        </row>
        <row r="2910">
          <cell r="A2910" t="str">
            <v>4EM/2 23:00</v>
          </cell>
          <cell r="B2910">
            <v>0.69035000000000002</v>
          </cell>
          <cell r="C2910"/>
          <cell r="D2910"/>
          <cell r="E2910">
            <v>0.23</v>
          </cell>
          <cell r="F2910"/>
          <cell r="K2910">
            <v>45453</v>
          </cell>
        </row>
        <row r="2911">
          <cell r="A2911" t="str">
            <v>5EM/2 23:00</v>
          </cell>
          <cell r="B2911">
            <v>0.34710000000000002</v>
          </cell>
          <cell r="C2911"/>
          <cell r="D2911"/>
          <cell r="E2911">
            <v>0.23</v>
          </cell>
          <cell r="F2911"/>
          <cell r="K2911">
            <v>45453</v>
          </cell>
        </row>
        <row r="2912">
          <cell r="A2912" t="str">
            <v>6EM/2 23:00</v>
          </cell>
          <cell r="B2912">
            <v>0.17873</v>
          </cell>
          <cell r="C2912"/>
          <cell r="D2912"/>
          <cell r="E2912">
            <v>0.22</v>
          </cell>
          <cell r="F2912"/>
          <cell r="K2912">
            <v>45453</v>
          </cell>
        </row>
        <row r="2913">
          <cell r="A2913" t="str">
            <v>7EM/2 23:00</v>
          </cell>
          <cell r="B2913">
            <v>0.13339999999999999</v>
          </cell>
          <cell r="C2913"/>
          <cell r="D2913"/>
          <cell r="E2913">
            <v>0.22</v>
          </cell>
          <cell r="F2913"/>
          <cell r="K2913">
            <v>45453</v>
          </cell>
        </row>
        <row r="2914">
          <cell r="A2914" t="str">
            <v>8EM/2 23:00</v>
          </cell>
          <cell r="B2914">
            <v>0.13086</v>
          </cell>
          <cell r="C2914"/>
          <cell r="D2914"/>
          <cell r="E2914">
            <v>0.21</v>
          </cell>
          <cell r="F2914">
            <v>10.46</v>
          </cell>
          <cell r="K2914">
            <v>45453</v>
          </cell>
        </row>
        <row r="2915">
          <cell r="A2915" t="str">
            <v>9EM/2 23:00</v>
          </cell>
          <cell r="B2915">
            <v>0.12099</v>
          </cell>
          <cell r="C2915"/>
          <cell r="D2915"/>
          <cell r="E2915">
            <v>0.21</v>
          </cell>
          <cell r="F2915"/>
          <cell r="K2915">
            <v>45453</v>
          </cell>
        </row>
        <row r="2916">
          <cell r="A2916" t="str">
            <v>St 23:00</v>
          </cell>
          <cell r="B2916">
            <v>4.9821200000000001</v>
          </cell>
          <cell r="K2916">
            <v>45453</v>
          </cell>
        </row>
        <row r="2917">
          <cell r="A2917" t="str">
            <v>15/1 2-1</v>
          </cell>
          <cell r="B2917">
            <v>57.342680000000001</v>
          </cell>
          <cell r="C2917">
            <v>11.62327</v>
          </cell>
          <cell r="H2917">
            <v>43075.68</v>
          </cell>
          <cell r="K2917">
            <v>45453</v>
          </cell>
        </row>
        <row r="2918">
          <cell r="A2918" t="str">
            <v>15/1 2-2</v>
          </cell>
          <cell r="B2918">
            <v>37.804020000000001</v>
          </cell>
          <cell r="C2918">
            <v>8.4110700000000005</v>
          </cell>
          <cell r="K2918">
            <v>45453</v>
          </cell>
        </row>
        <row r="2919">
          <cell r="A2919" t="str">
            <v>15/1 3-1</v>
          </cell>
          <cell r="B2919">
            <v>86.92604</v>
          </cell>
          <cell r="C2919">
            <v>12.327909999999999</v>
          </cell>
          <cell r="H2919">
            <v>43079.18</v>
          </cell>
          <cell r="K2919">
            <v>45453</v>
          </cell>
        </row>
        <row r="2920">
          <cell r="A2920" t="str">
            <v>15/1 3-2</v>
          </cell>
          <cell r="B2920">
            <v>37.991410000000002</v>
          </cell>
          <cell r="C2920">
            <v>5.60107</v>
          </cell>
          <cell r="K2920">
            <v>45453</v>
          </cell>
        </row>
        <row r="2921">
          <cell r="A2921" t="str">
            <v>15/3 5-1</v>
          </cell>
          <cell r="B2921">
            <v>76.555220000000006</v>
          </cell>
          <cell r="C2921">
            <v>4.4479899999999999</v>
          </cell>
          <cell r="H2921">
            <v>67764.27</v>
          </cell>
          <cell r="K2921">
            <v>45453</v>
          </cell>
        </row>
        <row r="2922">
          <cell r="A2922" t="str">
            <v>15/3 5-2</v>
          </cell>
          <cell r="B2922">
            <v>31.978680000000001</v>
          </cell>
          <cell r="C2922">
            <v>3.4286099999999999</v>
          </cell>
          <cell r="K2922">
            <v>45453</v>
          </cell>
        </row>
        <row r="2923">
          <cell r="A2923" t="str">
            <v>15/3 6-1</v>
          </cell>
          <cell r="B2923">
            <v>67.591279999999998</v>
          </cell>
          <cell r="C2923">
            <v>2.8069600000000001</v>
          </cell>
          <cell r="H2923">
            <v>67767.679999999993</v>
          </cell>
          <cell r="K2923">
            <v>45453</v>
          </cell>
        </row>
        <row r="2924">
          <cell r="A2924" t="str">
            <v>15/3 6-2</v>
          </cell>
          <cell r="B2924">
            <v>28.840699999999998</v>
          </cell>
          <cell r="C2924">
            <v>1.5197799999999999</v>
          </cell>
          <cell r="K2924">
            <v>45453</v>
          </cell>
        </row>
        <row r="2925">
          <cell r="A2925" t="str">
            <v>401 01:00</v>
          </cell>
          <cell r="B2925">
            <v>0.61148000000000002</v>
          </cell>
          <cell r="C2925"/>
          <cell r="D2925"/>
          <cell r="E2925">
            <v>0.09</v>
          </cell>
          <cell r="F2925">
            <v>10.67</v>
          </cell>
          <cell r="K2925">
            <v>45453</v>
          </cell>
        </row>
        <row r="2926">
          <cell r="A2926" t="str">
            <v>1EM 01:00</v>
          </cell>
          <cell r="E2926">
            <v>0.36</v>
          </cell>
          <cell r="F2926">
            <v>10.62</v>
          </cell>
          <cell r="K2926">
            <v>45453</v>
          </cell>
        </row>
        <row r="2927">
          <cell r="A2927" t="str">
            <v>1EM/2 01:00</v>
          </cell>
          <cell r="B2927"/>
          <cell r="C2927"/>
          <cell r="D2927"/>
          <cell r="E2927">
            <v>0.3</v>
          </cell>
          <cell r="F2927">
            <v>10.71</v>
          </cell>
          <cell r="K2927">
            <v>45453</v>
          </cell>
        </row>
        <row r="2928">
          <cell r="A2928" t="str">
            <v>15/1 4-1</v>
          </cell>
          <cell r="B2928">
            <v>70.289429999999996</v>
          </cell>
          <cell r="C2928">
            <v>6.8291599999999999</v>
          </cell>
          <cell r="H2928">
            <v>43082.8</v>
          </cell>
          <cell r="K2928">
            <v>45453</v>
          </cell>
        </row>
        <row r="2929">
          <cell r="A2929" t="str">
            <v>15/1 4-2</v>
          </cell>
          <cell r="B2929">
            <v>28.832799999999999</v>
          </cell>
          <cell r="C2929">
            <v>5.0573600000000001</v>
          </cell>
          <cell r="K2929">
            <v>45453</v>
          </cell>
        </row>
        <row r="2930">
          <cell r="A2930" t="str">
            <v>15/1 5-1</v>
          </cell>
          <cell r="B2930">
            <v>62.723660000000002</v>
          </cell>
          <cell r="C2930">
            <v>4.7300399999999998</v>
          </cell>
          <cell r="H2930">
            <v>43086.29</v>
          </cell>
          <cell r="K2930">
            <v>45453</v>
          </cell>
        </row>
        <row r="2931">
          <cell r="A2931" t="str">
            <v>15/1 5-2</v>
          </cell>
          <cell r="B2931">
            <v>24.946059999999999</v>
          </cell>
          <cell r="C2931">
            <v>4.4915900000000004</v>
          </cell>
          <cell r="K2931">
            <v>45453</v>
          </cell>
        </row>
        <row r="2932">
          <cell r="A2932" t="str">
            <v>15/2 0-0</v>
          </cell>
          <cell r="H2932">
            <v>71688.06</v>
          </cell>
          <cell r="I2932" t="str">
            <v>22:30</v>
          </cell>
          <cell r="J2932" t="str">
            <v>00:00</v>
          </cell>
          <cell r="K2932">
            <v>45453</v>
          </cell>
        </row>
        <row r="2933">
          <cell r="A2933" t="str">
            <v>15/2 1-1</v>
          </cell>
          <cell r="B2933">
            <v>63.704239999999999</v>
          </cell>
          <cell r="C2933">
            <v>22.32611</v>
          </cell>
          <cell r="H2933">
            <v>71691.679999999993</v>
          </cell>
          <cell r="K2933">
            <v>45453</v>
          </cell>
        </row>
        <row r="2934">
          <cell r="A2934" t="str">
            <v>15/2 1-2</v>
          </cell>
          <cell r="B2934">
            <v>42.373420000000003</v>
          </cell>
          <cell r="C2934">
            <v>14.53453</v>
          </cell>
          <cell r="K2934">
            <v>45453</v>
          </cell>
        </row>
        <row r="2935">
          <cell r="A2935" t="str">
            <v>15/2 2-1</v>
          </cell>
          <cell r="B2935">
            <v>75.391620000000003</v>
          </cell>
          <cell r="C2935">
            <v>22.76746</v>
          </cell>
          <cell r="H2935">
            <v>71694.990000000005</v>
          </cell>
          <cell r="K2935">
            <v>45453</v>
          </cell>
        </row>
        <row r="2936">
          <cell r="A2936" t="str">
            <v>15/2 2-2</v>
          </cell>
          <cell r="B2936">
            <v>50.989350000000002</v>
          </cell>
          <cell r="C2936">
            <v>14.709339999999999</v>
          </cell>
          <cell r="K2936">
            <v>45453</v>
          </cell>
        </row>
        <row r="2937">
          <cell r="A2937" t="str">
            <v>15/3 7-1</v>
          </cell>
          <cell r="B2937">
            <v>52.55883</v>
          </cell>
          <cell r="C2937">
            <v>1.2478100000000001</v>
          </cell>
          <cell r="H2937">
            <v>67771.16</v>
          </cell>
          <cell r="K2937">
            <v>45453</v>
          </cell>
        </row>
        <row r="2938">
          <cell r="A2938" t="str">
            <v>15/3 7-2</v>
          </cell>
          <cell r="B2938">
            <v>24.722709999999999</v>
          </cell>
          <cell r="C2938">
            <v>0.94494999999999996</v>
          </cell>
          <cell r="K2938">
            <v>45453</v>
          </cell>
        </row>
        <row r="2939">
          <cell r="A2939" t="str">
            <v>15/3 8-1</v>
          </cell>
          <cell r="B2939">
            <v>45.503459999999997</v>
          </cell>
          <cell r="C2939">
            <v>0.71153999999999995</v>
          </cell>
          <cell r="H2939">
            <v>67774.37</v>
          </cell>
          <cell r="K2939">
            <v>45453</v>
          </cell>
        </row>
        <row r="2940">
          <cell r="A2940" t="str">
            <v>15/3 8-2</v>
          </cell>
          <cell r="B2940">
            <v>18.016110000000001</v>
          </cell>
          <cell r="C2940">
            <v>0.45462999999999998</v>
          </cell>
          <cell r="K2940">
            <v>45453</v>
          </cell>
        </row>
        <row r="2941">
          <cell r="A2941" t="str">
            <v>401 03:00</v>
          </cell>
          <cell r="B2941">
            <v>0.54861000000000004</v>
          </cell>
          <cell r="C2941"/>
          <cell r="D2941"/>
          <cell r="E2941">
            <v>0.08</v>
          </cell>
          <cell r="F2941">
            <v>10.51</v>
          </cell>
          <cell r="K2941">
            <v>45453</v>
          </cell>
        </row>
        <row r="2942">
          <cell r="A2942" t="str">
            <v>Qa 03:00</v>
          </cell>
          <cell r="B2942">
            <v>3.9782000000000002</v>
          </cell>
          <cell r="K2942">
            <v>45453</v>
          </cell>
        </row>
        <row r="2943">
          <cell r="A2943" t="str">
            <v>1EM 03:00</v>
          </cell>
          <cell r="B2943">
            <v>2.0157400000000001</v>
          </cell>
          <cell r="E2943">
            <v>0.35</v>
          </cell>
          <cell r="F2943">
            <v>10.7</v>
          </cell>
          <cell r="K2943">
            <v>45453</v>
          </cell>
        </row>
        <row r="2944">
          <cell r="A2944" t="str">
            <v>2EM 03:00</v>
          </cell>
          <cell r="B2944">
            <v>1.19794</v>
          </cell>
          <cell r="E2944">
            <v>0.33</v>
          </cell>
          <cell r="K2944">
            <v>45453</v>
          </cell>
        </row>
        <row r="2945">
          <cell r="A2945" t="str">
            <v>3EM 03:00</v>
          </cell>
          <cell r="B2945">
            <v>0.63741999999999999</v>
          </cell>
          <cell r="E2945">
            <v>0.28999999999999998</v>
          </cell>
          <cell r="K2945">
            <v>45453</v>
          </cell>
        </row>
        <row r="2946">
          <cell r="A2946" t="str">
            <v>4EM 03:00</v>
          </cell>
          <cell r="B2946">
            <v>0.37261</v>
          </cell>
          <cell r="E2946">
            <v>0.25</v>
          </cell>
          <cell r="K2946">
            <v>45453</v>
          </cell>
        </row>
        <row r="2947">
          <cell r="A2947" t="str">
            <v>5EM 03:00</v>
          </cell>
          <cell r="B2947">
            <v>0.16949</v>
          </cell>
          <cell r="E2947">
            <v>0.25</v>
          </cell>
          <cell r="K2947">
            <v>45453</v>
          </cell>
        </row>
        <row r="2948">
          <cell r="A2948" t="str">
            <v>6EM 03:00</v>
          </cell>
          <cell r="B2948">
            <v>0.14219000000000001</v>
          </cell>
          <cell r="E2948">
            <v>0.23</v>
          </cell>
          <cell r="K2948">
            <v>45453</v>
          </cell>
        </row>
        <row r="2949">
          <cell r="A2949" t="str">
            <v>7EM 03:00</v>
          </cell>
          <cell r="B2949">
            <v>0.10772</v>
          </cell>
          <cell r="E2949">
            <v>0.22</v>
          </cell>
          <cell r="K2949">
            <v>45453</v>
          </cell>
        </row>
        <row r="2950">
          <cell r="A2950" t="str">
            <v>8EM 03:00</v>
          </cell>
          <cell r="B2950">
            <v>9.8890000000000006E-2</v>
          </cell>
          <cell r="E2950">
            <v>0.2</v>
          </cell>
          <cell r="F2950">
            <v>10.72</v>
          </cell>
          <cell r="K2950">
            <v>45453</v>
          </cell>
        </row>
        <row r="2951">
          <cell r="A2951" t="str">
            <v>9EM 03:00</v>
          </cell>
          <cell r="B2951">
            <v>9.7220000000000001E-2</v>
          </cell>
          <cell r="E2951">
            <v>0.2</v>
          </cell>
          <cell r="K2951">
            <v>45453</v>
          </cell>
        </row>
        <row r="2952">
          <cell r="A2952" t="str">
            <v>1EM/2 03:00</v>
          </cell>
          <cell r="B2952">
            <v>2.0381999999999998</v>
          </cell>
          <cell r="C2952"/>
          <cell r="D2952"/>
          <cell r="E2952">
            <v>0.36</v>
          </cell>
          <cell r="F2952">
            <v>10.7</v>
          </cell>
          <cell r="K2952">
            <v>45453</v>
          </cell>
        </row>
        <row r="2953">
          <cell r="A2953" t="str">
            <v>2EM/2 03:00</v>
          </cell>
          <cell r="B2953">
            <v>2.3690799999999999</v>
          </cell>
          <cell r="C2953"/>
          <cell r="D2953"/>
          <cell r="E2953">
            <v>0.34</v>
          </cell>
          <cell r="F2953"/>
          <cell r="K2953">
            <v>45453</v>
          </cell>
        </row>
        <row r="2954">
          <cell r="A2954" t="str">
            <v>3EM/2 03:00</v>
          </cell>
          <cell r="B2954">
            <v>1.31951</v>
          </cell>
          <cell r="C2954"/>
          <cell r="D2954"/>
          <cell r="E2954">
            <v>0.26</v>
          </cell>
          <cell r="F2954"/>
          <cell r="K2954">
            <v>45453</v>
          </cell>
        </row>
        <row r="2955">
          <cell r="A2955" t="str">
            <v>4EM/2 03:00</v>
          </cell>
          <cell r="B2955">
            <v>0.71840999999999999</v>
          </cell>
          <cell r="C2955"/>
          <cell r="D2955"/>
          <cell r="E2955">
            <v>0.25</v>
          </cell>
          <cell r="F2955"/>
          <cell r="K2955">
            <v>45453</v>
          </cell>
        </row>
        <row r="2956">
          <cell r="A2956" t="str">
            <v>5EM/2 03:00</v>
          </cell>
          <cell r="B2956">
            <v>0.37724000000000002</v>
          </cell>
          <cell r="C2956"/>
          <cell r="D2956"/>
          <cell r="E2956">
            <v>0.23</v>
          </cell>
          <cell r="F2956"/>
          <cell r="K2956">
            <v>45453</v>
          </cell>
        </row>
        <row r="2957">
          <cell r="A2957" t="str">
            <v>6EM/2 03:00</v>
          </cell>
          <cell r="B2957">
            <v>0.26155</v>
          </cell>
          <cell r="C2957"/>
          <cell r="D2957"/>
          <cell r="E2957">
            <v>0.22</v>
          </cell>
          <cell r="F2957"/>
          <cell r="K2957">
            <v>45453</v>
          </cell>
        </row>
        <row r="2958">
          <cell r="A2958" t="str">
            <v>7EM/2 03:00</v>
          </cell>
          <cell r="B2958">
            <v>0.17480000000000001</v>
          </cell>
          <cell r="C2958"/>
          <cell r="D2958"/>
          <cell r="E2958">
            <v>0.21</v>
          </cell>
          <cell r="F2958"/>
          <cell r="K2958">
            <v>45453</v>
          </cell>
        </row>
        <row r="2959">
          <cell r="A2959" t="str">
            <v>8EM/2 03:00</v>
          </cell>
          <cell r="B2959">
            <v>0.15434999999999999</v>
          </cell>
          <cell r="C2959"/>
          <cell r="D2959"/>
          <cell r="E2959">
            <v>0.21</v>
          </cell>
          <cell r="F2959">
            <v>10.28</v>
          </cell>
          <cell r="K2959">
            <v>45453</v>
          </cell>
        </row>
        <row r="2960">
          <cell r="A2960" t="str">
            <v>9EM/2 03:00</v>
          </cell>
          <cell r="B2960">
            <v>0.11846</v>
          </cell>
          <cell r="C2960"/>
          <cell r="D2960"/>
          <cell r="E2960">
            <v>0.2</v>
          </cell>
          <cell r="F2960"/>
          <cell r="K2960">
            <v>45453</v>
          </cell>
        </row>
        <row r="2961">
          <cell r="A2961" t="str">
            <v>St 03:00</v>
          </cell>
          <cell r="B2961">
            <v>5.0107900000000001</v>
          </cell>
          <cell r="K2961">
            <v>45453</v>
          </cell>
        </row>
        <row r="2962">
          <cell r="A2962" t="str">
            <v>ТП-24-7742</v>
          </cell>
          <cell r="B2962"/>
          <cell r="C2962"/>
          <cell r="D2962"/>
          <cell r="E2962">
            <v>4</v>
          </cell>
          <cell r="K2962">
            <v>45453</v>
          </cell>
        </row>
        <row r="2963">
          <cell r="A2963" t="str">
            <v>ТП-24-7743</v>
          </cell>
          <cell r="B2963">
            <v>0.93930000000000002</v>
          </cell>
          <cell r="C2963"/>
          <cell r="D2963">
            <v>35.105440000000002</v>
          </cell>
          <cell r="E2963"/>
          <cell r="K2963">
            <v>45453</v>
          </cell>
        </row>
        <row r="2964">
          <cell r="A2964" t="str">
            <v>ТП-24-7744</v>
          </cell>
          <cell r="B2964">
            <v>0.97904999999999998</v>
          </cell>
          <cell r="C2964"/>
          <cell r="D2964">
            <v>40.929470000000002</v>
          </cell>
          <cell r="E2964"/>
          <cell r="K2964">
            <v>45453</v>
          </cell>
        </row>
        <row r="2965">
          <cell r="A2965" t="str">
            <v>ТП-24-7745</v>
          </cell>
          <cell r="B2965">
            <v>8.2900000000000001E-2</v>
          </cell>
          <cell r="C2965"/>
          <cell r="D2965">
            <v>56.947960000000002</v>
          </cell>
          <cell r="E2965"/>
          <cell r="K2965">
            <v>45453</v>
          </cell>
        </row>
        <row r="2966">
          <cell r="A2966" t="str">
            <v>ТП-24-7746</v>
          </cell>
          <cell r="B2966">
            <v>0.15523999999999999</v>
          </cell>
          <cell r="C2966"/>
          <cell r="D2966">
            <v>57.223080000000003</v>
          </cell>
          <cell r="E2966"/>
          <cell r="K2966">
            <v>45453</v>
          </cell>
        </row>
        <row r="2967">
          <cell r="A2967" t="str">
            <v>1EM 05:00</v>
          </cell>
          <cell r="E2967">
            <v>0.33</v>
          </cell>
          <cell r="F2967">
            <v>10.3</v>
          </cell>
          <cell r="K2967">
            <v>45453</v>
          </cell>
        </row>
        <row r="2968">
          <cell r="A2968" t="str">
            <v>1EM/2 05:00</v>
          </cell>
          <cell r="B2968"/>
          <cell r="C2968"/>
          <cell r="D2968"/>
          <cell r="E2968">
            <v>0.37</v>
          </cell>
          <cell r="F2968">
            <v>10.44</v>
          </cell>
          <cell r="K2968">
            <v>45453</v>
          </cell>
        </row>
        <row r="2969">
          <cell r="A2969" t="str">
            <v>401 05:00</v>
          </cell>
          <cell r="B2969">
            <v>0.55213000000000001</v>
          </cell>
          <cell r="C2969"/>
          <cell r="D2969"/>
          <cell r="E2969">
            <v>0.08</v>
          </cell>
          <cell r="F2969">
            <v>10.42</v>
          </cell>
          <cell r="K2969">
            <v>45453</v>
          </cell>
        </row>
        <row r="2970">
          <cell r="A2970" t="str">
            <v>15/1 6-1</v>
          </cell>
          <cell r="B2970">
            <v>58.846220000000002</v>
          </cell>
          <cell r="C2970">
            <v>4.0512800000000002</v>
          </cell>
          <cell r="H2970">
            <v>43089.75</v>
          </cell>
          <cell r="K2970">
            <v>45453</v>
          </cell>
        </row>
        <row r="2971">
          <cell r="A2971" t="str">
            <v>15/1 6-2</v>
          </cell>
          <cell r="B2971">
            <v>23.343789999999998</v>
          </cell>
          <cell r="C2971">
            <v>2.8651800000000001</v>
          </cell>
          <cell r="K2971">
            <v>45453</v>
          </cell>
        </row>
        <row r="2972">
          <cell r="A2972" t="str">
            <v>15/1 7-1</v>
          </cell>
          <cell r="B2972">
            <v>49.568849999999998</v>
          </cell>
          <cell r="C2972">
            <v>1.6539900000000001</v>
          </cell>
          <cell r="H2972">
            <v>43093.42</v>
          </cell>
          <cell r="K2972">
            <v>45453</v>
          </cell>
        </row>
        <row r="2973">
          <cell r="A2973" t="str">
            <v>15/1 7-2</v>
          </cell>
          <cell r="B2973">
            <v>12.92179</v>
          </cell>
          <cell r="C2973">
            <v>1.4696800000000001</v>
          </cell>
          <cell r="K2973">
            <v>45453</v>
          </cell>
        </row>
        <row r="2974">
          <cell r="A2974" t="str">
            <v>15/2 3-1</v>
          </cell>
          <cell r="B2974">
            <v>86.461690000000004</v>
          </cell>
          <cell r="C2974">
            <v>21.2211</v>
          </cell>
          <cell r="H2974">
            <v>71698.48</v>
          </cell>
          <cell r="K2974">
            <v>45453</v>
          </cell>
        </row>
        <row r="2975">
          <cell r="A2975" t="str">
            <v>15/2 3-2</v>
          </cell>
          <cell r="B2975">
            <v>42.854120000000002</v>
          </cell>
          <cell r="C2975">
            <v>10.827870000000001</v>
          </cell>
          <cell r="K2975">
            <v>45453</v>
          </cell>
        </row>
        <row r="2976">
          <cell r="A2976" t="str">
            <v>15/2 4-1</v>
          </cell>
          <cell r="B2976">
            <v>69.098290000000006</v>
          </cell>
          <cell r="C2976">
            <v>13.30494</v>
          </cell>
          <cell r="H2976">
            <v>71702.28</v>
          </cell>
          <cell r="K2976">
            <v>45453</v>
          </cell>
        </row>
        <row r="2977">
          <cell r="A2977" t="str">
            <v>15/2 4-2</v>
          </cell>
          <cell r="B2977">
            <v>43.144930000000002</v>
          </cell>
          <cell r="C2977">
            <v>8.2889199999999992</v>
          </cell>
          <cell r="K2977">
            <v>45453</v>
          </cell>
        </row>
        <row r="2978">
          <cell r="A2978" t="str">
            <v>15/3 9-1</v>
          </cell>
          <cell r="B2978">
            <v>44.68638</v>
          </cell>
          <cell r="C2978">
            <v>0.50041000000000002</v>
          </cell>
          <cell r="H2978">
            <v>67777.61</v>
          </cell>
          <cell r="K2978">
            <v>45453</v>
          </cell>
        </row>
        <row r="2979">
          <cell r="A2979" t="str">
            <v>15/3 9-2</v>
          </cell>
          <cell r="B2979">
            <v>16.127949999999998</v>
          </cell>
          <cell r="C2979">
            <v>0.33584999999999998</v>
          </cell>
          <cell r="K2979">
            <v>45453</v>
          </cell>
        </row>
        <row r="2980">
          <cell r="A2980" t="str">
            <v>15/3 10-1</v>
          </cell>
          <cell r="B2980">
            <v>41.202579999999998</v>
          </cell>
          <cell r="C2980">
            <v>0.76704000000000006</v>
          </cell>
          <cell r="H2980">
            <v>67781.16</v>
          </cell>
          <cell r="K2980">
            <v>45453</v>
          </cell>
        </row>
        <row r="2981">
          <cell r="A2981" t="str">
            <v>15/3 10-2</v>
          </cell>
          <cell r="B2981">
            <v>12.97757</v>
          </cell>
          <cell r="C2981">
            <v>0.1135</v>
          </cell>
          <cell r="K2981">
            <v>45453</v>
          </cell>
        </row>
        <row r="2982">
          <cell r="A2982" t="str">
            <v>Day</v>
          </cell>
          <cell r="B2982"/>
          <cell r="C2982" t="str">
            <v xml:space="preserve"> </v>
          </cell>
          <cell r="D2982" t="str">
            <v xml:space="preserve"> </v>
          </cell>
          <cell r="E2982"/>
          <cell r="F2982">
            <v>45453</v>
          </cell>
          <cell r="G2982" t="str">
            <v xml:space="preserve"> 2 Смена</v>
          </cell>
          <cell r="H2982"/>
          <cell r="I2982"/>
          <cell r="J2982"/>
          <cell r="K2982">
            <v>45453</v>
          </cell>
        </row>
        <row r="2983">
          <cell r="A2983" t="str">
            <v>Проба</v>
          </cell>
          <cell r="B2983" t="str">
            <v>Au</v>
          </cell>
          <cell r="C2983" t="str">
            <v>Cu</v>
          </cell>
          <cell r="D2983" t="str">
            <v>Ag</v>
          </cell>
          <cell r="E2983" t="str">
            <v>Fe</v>
          </cell>
          <cell r="F2983"/>
          <cell r="K2983">
            <v>45453</v>
          </cell>
        </row>
        <row r="2984">
          <cell r="A2984"/>
          <cell r="B2984" t="str">
            <v>г/л</v>
          </cell>
          <cell r="C2984"/>
          <cell r="D2984" t="str">
            <v>мг/л</v>
          </cell>
          <cell r="E2984"/>
          <cell r="F2984"/>
          <cell r="K2984">
            <v>45453</v>
          </cell>
        </row>
        <row r="2985">
          <cell r="A2985" t="str">
            <v>ОТК.2_09.06.2024</v>
          </cell>
          <cell r="B2985">
            <v>2.1067199999999997</v>
          </cell>
          <cell r="C2985">
            <v>71.4071</v>
          </cell>
          <cell r="D2985">
            <v>15.20049</v>
          </cell>
          <cell r="E2985">
            <v>168.822</v>
          </cell>
          <cell r="F2985"/>
          <cell r="K2985">
            <v>45453</v>
          </cell>
        </row>
        <row r="2986">
          <cell r="A2986" t="str">
            <v>15/1 8-1</v>
          </cell>
          <cell r="B2986">
            <v>46.297130000000003</v>
          </cell>
          <cell r="C2986">
            <v>2.2616800000000001</v>
          </cell>
          <cell r="D2986"/>
          <cell r="E2986"/>
          <cell r="H2986">
            <v>43096.95</v>
          </cell>
          <cell r="K2986">
            <v>45453</v>
          </cell>
        </row>
        <row r="2987">
          <cell r="A2987" t="str">
            <v>15/1 8-2</v>
          </cell>
          <cell r="B2987">
            <v>21.965820000000001</v>
          </cell>
          <cell r="C2987">
            <v>0.33355000000000001</v>
          </cell>
          <cell r="K2987">
            <v>45453</v>
          </cell>
        </row>
        <row r="2988">
          <cell r="A2988" t="str">
            <v>15/1 9-1</v>
          </cell>
          <cell r="B2988">
            <v>34.61486</v>
          </cell>
          <cell r="C2988">
            <v>0.40009</v>
          </cell>
          <cell r="H2988">
            <v>43100.52</v>
          </cell>
          <cell r="K2988">
            <v>45453</v>
          </cell>
        </row>
        <row r="2989">
          <cell r="A2989" t="str">
            <v>15/1 9-2</v>
          </cell>
          <cell r="B2989">
            <v>10.04205</v>
          </cell>
          <cell r="C2989">
            <v>0.38800000000000001</v>
          </cell>
          <cell r="K2989">
            <v>45453</v>
          </cell>
        </row>
        <row r="2990">
          <cell r="A2990" t="str">
            <v>15/2 5-1</v>
          </cell>
          <cell r="B2990">
            <v>68.778400000000005</v>
          </cell>
          <cell r="C2990">
            <v>11.25705</v>
          </cell>
          <cell r="H2990">
            <v>71705.740000000005</v>
          </cell>
          <cell r="K2990">
            <v>45453</v>
          </cell>
        </row>
        <row r="2991">
          <cell r="A2991" t="str">
            <v>15/2 5-2</v>
          </cell>
          <cell r="B2991">
            <v>32.648069999999997</v>
          </cell>
          <cell r="C2991">
            <v>5.6712800000000003</v>
          </cell>
          <cell r="K2991">
            <v>45453</v>
          </cell>
        </row>
        <row r="2992">
          <cell r="A2992" t="str">
            <v>15/2 6-1</v>
          </cell>
          <cell r="B2992">
            <v>59.038580000000003</v>
          </cell>
          <cell r="C2992">
            <v>8.5062999999999995</v>
          </cell>
          <cell r="H2992">
            <v>71709.27</v>
          </cell>
          <cell r="K2992">
            <v>45453</v>
          </cell>
        </row>
        <row r="2993">
          <cell r="A2993" t="str">
            <v>15/2 6-2</v>
          </cell>
          <cell r="B2993">
            <v>34.754570000000001</v>
          </cell>
          <cell r="C2993">
            <v>4.9473700000000003</v>
          </cell>
          <cell r="K2993">
            <v>45453</v>
          </cell>
        </row>
        <row r="2994">
          <cell r="A2994" t="str">
            <v>15/3 11-1</v>
          </cell>
          <cell r="B2994">
            <v>32.80977</v>
          </cell>
          <cell r="C2994">
            <v>0.31625999999999999</v>
          </cell>
          <cell r="H2994">
            <v>67784.38</v>
          </cell>
          <cell r="K2994">
            <v>45453</v>
          </cell>
        </row>
        <row r="2995">
          <cell r="A2995" t="str">
            <v>15/3 11-2</v>
          </cell>
          <cell r="B2995">
            <v>7.9805900000000003</v>
          </cell>
          <cell r="C2995">
            <v>0</v>
          </cell>
          <cell r="K2995">
            <v>45453</v>
          </cell>
        </row>
        <row r="2996">
          <cell r="A2996" t="str">
            <v>15/3 12-1</v>
          </cell>
          <cell r="B2996">
            <v>27.25104</v>
          </cell>
          <cell r="C2996">
            <v>0.45390000000000003</v>
          </cell>
          <cell r="H2996">
            <v>67787.69</v>
          </cell>
          <cell r="J2996" t="str">
            <v>06:00</v>
          </cell>
          <cell r="K2996">
            <v>45453</v>
          </cell>
        </row>
        <row r="2997">
          <cell r="A2997" t="str">
            <v>15/3 12-2</v>
          </cell>
          <cell r="B2997">
            <v>7.5030299999999999</v>
          </cell>
          <cell r="C2997">
            <v>6.7830000000000001E-2</v>
          </cell>
          <cell r="K2997">
            <v>45453</v>
          </cell>
        </row>
        <row r="2998">
          <cell r="A2998" t="str">
            <v>401 07:00</v>
          </cell>
          <cell r="B2998">
            <v>0.55452000000000001</v>
          </cell>
          <cell r="E2998">
            <v>0.08</v>
          </cell>
          <cell r="F2998">
            <v>10.11</v>
          </cell>
          <cell r="K2998">
            <v>45453</v>
          </cell>
        </row>
        <row r="2999">
          <cell r="A2999" t="str">
            <v>Qa 07:00</v>
          </cell>
          <cell r="B2999">
            <v>3.9760599999999999</v>
          </cell>
          <cell r="C2999">
            <v>0.98899999999999999</v>
          </cell>
          <cell r="D2999">
            <v>1.0182</v>
          </cell>
          <cell r="K2999">
            <v>45453</v>
          </cell>
        </row>
        <row r="3000">
          <cell r="A3000" t="str">
            <v>1EM 07:00</v>
          </cell>
          <cell r="B3000">
            <v>2.0747599999999999</v>
          </cell>
          <cell r="C3000">
            <v>0.55071999999999999</v>
          </cell>
          <cell r="D3000">
            <v>51.72278</v>
          </cell>
          <cell r="E3000">
            <v>0.28999999999999998</v>
          </cell>
          <cell r="F3000">
            <v>10.79</v>
          </cell>
          <cell r="K3000">
            <v>45453</v>
          </cell>
        </row>
        <row r="3001">
          <cell r="A3001" t="str">
            <v>2EM 07:00</v>
          </cell>
          <cell r="B3001">
            <v>1.0976999999999999</v>
          </cell>
          <cell r="C3001">
            <v>0.5141</v>
          </cell>
          <cell r="D3001">
            <v>51.016910000000003</v>
          </cell>
          <cell r="E3001">
            <v>0.31</v>
          </cell>
          <cell r="K3001">
            <v>45453</v>
          </cell>
        </row>
        <row r="3002">
          <cell r="A3002" t="str">
            <v>3EM 07:00</v>
          </cell>
          <cell r="B3002">
            <v>0.70050000000000001</v>
          </cell>
          <cell r="C3002">
            <v>0.45116000000000001</v>
          </cell>
          <cell r="D3002">
            <v>44.666910000000001</v>
          </cell>
          <cell r="E3002">
            <v>0.28000000000000003</v>
          </cell>
          <cell r="K3002">
            <v>45453</v>
          </cell>
        </row>
        <row r="3003">
          <cell r="A3003" t="str">
            <v>4EM 07:00</v>
          </cell>
          <cell r="B3003">
            <v>0.39827000000000001</v>
          </cell>
          <cell r="C3003">
            <v>0.38122</v>
          </cell>
          <cell r="D3003">
            <v>55.932949999999998</v>
          </cell>
          <cell r="E3003">
            <v>0.25</v>
          </cell>
          <cell r="K3003">
            <v>45453</v>
          </cell>
        </row>
        <row r="3004">
          <cell r="A3004" t="str">
            <v>5EM 07:00</v>
          </cell>
          <cell r="B3004">
            <v>0.1996</v>
          </cell>
          <cell r="C3004">
            <v>0.25683</v>
          </cell>
          <cell r="D3004">
            <v>44.819450000000003</v>
          </cell>
          <cell r="E3004">
            <v>0.23</v>
          </cell>
          <cell r="K3004">
            <v>45453</v>
          </cell>
        </row>
        <row r="3005">
          <cell r="A3005" t="str">
            <v>6EM 07:00</v>
          </cell>
          <cell r="B3005">
            <v>0.13275000000000001</v>
          </cell>
          <cell r="C3005">
            <v>0.24129</v>
          </cell>
          <cell r="D3005">
            <v>47.683059999999998</v>
          </cell>
          <cell r="E3005">
            <v>0.22</v>
          </cell>
          <cell r="K3005">
            <v>45453</v>
          </cell>
        </row>
        <row r="3006">
          <cell r="A3006" t="str">
            <v>7EM 07:00</v>
          </cell>
          <cell r="B3006">
            <v>0.12554999999999999</v>
          </cell>
          <cell r="C3006">
            <v>0.23704</v>
          </cell>
          <cell r="D3006">
            <v>57.892189999999999</v>
          </cell>
          <cell r="E3006">
            <v>0.22</v>
          </cell>
          <cell r="K3006">
            <v>45453</v>
          </cell>
        </row>
        <row r="3007">
          <cell r="A3007" t="str">
            <v>8EM 07:00</v>
          </cell>
          <cell r="B3007">
            <v>0.1179</v>
          </cell>
          <cell r="C3007">
            <v>0.23241999999999999</v>
          </cell>
          <cell r="D3007">
            <v>45.758380000000002</v>
          </cell>
          <cell r="E3007">
            <v>0.2</v>
          </cell>
          <cell r="F3007">
            <v>10.33</v>
          </cell>
          <cell r="K3007">
            <v>45453</v>
          </cell>
        </row>
        <row r="3008">
          <cell r="A3008" t="str">
            <v>9EM 07:00</v>
          </cell>
          <cell r="B3008">
            <v>0.10102999999999999</v>
          </cell>
          <cell r="C3008">
            <v>0.22058</v>
          </cell>
          <cell r="D3008">
            <v>52.84328</v>
          </cell>
          <cell r="E3008">
            <v>0.2</v>
          </cell>
          <cell r="K3008">
            <v>45453</v>
          </cell>
        </row>
        <row r="3009">
          <cell r="A3009" t="str">
            <v>1EM/2 07:00</v>
          </cell>
          <cell r="B3009">
            <v>2.0245000000000002</v>
          </cell>
          <cell r="C3009">
            <v>0.55574999999999997</v>
          </cell>
          <cell r="D3009">
            <v>44.739919999999998</v>
          </cell>
          <cell r="E3009">
            <v>0.33</v>
          </cell>
          <cell r="F3009">
            <v>10.66</v>
          </cell>
          <cell r="K3009">
            <v>45453</v>
          </cell>
        </row>
        <row r="3010">
          <cell r="A3010" t="str">
            <v>2EM/2 07:00</v>
          </cell>
          <cell r="B3010">
            <v>2.3540100000000002</v>
          </cell>
          <cell r="C3010">
            <v>0.68271999999999999</v>
          </cell>
          <cell r="D3010">
            <v>51.894010000000002</v>
          </cell>
          <cell r="E3010">
            <v>0.31</v>
          </cell>
          <cell r="F3010"/>
          <cell r="K3010">
            <v>45453</v>
          </cell>
        </row>
        <row r="3011">
          <cell r="A3011" t="str">
            <v>3EM/2 07:00</v>
          </cell>
          <cell r="B3011">
            <v>1.2843599999999999</v>
          </cell>
          <cell r="C3011">
            <v>0.60343999999999998</v>
          </cell>
          <cell r="D3011">
            <v>55.751300000000001</v>
          </cell>
          <cell r="E3011">
            <v>0.3</v>
          </cell>
          <cell r="F3011"/>
          <cell r="K3011">
            <v>45453</v>
          </cell>
        </row>
        <row r="3012">
          <cell r="A3012" t="str">
            <v>4EM/2 07:00</v>
          </cell>
          <cell r="B3012">
            <v>0.63434000000000001</v>
          </cell>
          <cell r="C3012">
            <v>0.49853999999999998</v>
          </cell>
          <cell r="D3012">
            <v>54.851019999999998</v>
          </cell>
          <cell r="E3012">
            <v>0.27</v>
          </cell>
          <cell r="F3012"/>
          <cell r="K3012">
            <v>45453</v>
          </cell>
        </row>
        <row r="3013">
          <cell r="A3013" t="str">
            <v>5EM/2 07:00</v>
          </cell>
          <cell r="B3013">
            <v>0.32422000000000001</v>
          </cell>
          <cell r="C3013">
            <v>0.39039000000000001</v>
          </cell>
          <cell r="D3013">
            <v>53.163910000000001</v>
          </cell>
          <cell r="E3013">
            <v>0.25</v>
          </cell>
          <cell r="F3013"/>
          <cell r="K3013">
            <v>45453</v>
          </cell>
        </row>
        <row r="3014">
          <cell r="A3014" t="str">
            <v>6EM/2 07:00</v>
          </cell>
          <cell r="B3014">
            <v>0.23835000000000001</v>
          </cell>
          <cell r="C3014">
            <v>0.33696999999999999</v>
          </cell>
          <cell r="D3014">
            <v>52.62726</v>
          </cell>
          <cell r="E3014">
            <v>0.23</v>
          </cell>
          <cell r="F3014"/>
          <cell r="K3014">
            <v>45453</v>
          </cell>
        </row>
        <row r="3015">
          <cell r="A3015" t="str">
            <v>7EM/2 07:00</v>
          </cell>
          <cell r="B3015">
            <v>0.14842</v>
          </cell>
          <cell r="C3015">
            <v>0.33509</v>
          </cell>
          <cell r="D3015">
            <v>49.717489999999998</v>
          </cell>
          <cell r="E3015">
            <v>0.23</v>
          </cell>
          <cell r="F3015"/>
          <cell r="K3015">
            <v>45453</v>
          </cell>
        </row>
        <row r="3016">
          <cell r="A3016" t="str">
            <v>8EM/2 07:00</v>
          </cell>
          <cell r="B3016">
            <v>0.14795</v>
          </cell>
          <cell r="C3016">
            <v>0.30306</v>
          </cell>
          <cell r="D3016">
            <v>40.830210000000001</v>
          </cell>
          <cell r="E3016">
            <v>0.22</v>
          </cell>
          <cell r="F3016">
            <v>10.17</v>
          </cell>
          <cell r="K3016">
            <v>45453</v>
          </cell>
        </row>
        <row r="3017">
          <cell r="A3017" t="str">
            <v>9EM/2 07:00</v>
          </cell>
          <cell r="B3017">
            <v>0.13636999999999999</v>
          </cell>
          <cell r="C3017">
            <v>0.29247000000000001</v>
          </cell>
          <cell r="D3017">
            <v>53.578479999999999</v>
          </cell>
          <cell r="E3017">
            <v>0.22</v>
          </cell>
          <cell r="F3017"/>
          <cell r="K3017">
            <v>45453</v>
          </cell>
        </row>
        <row r="3018">
          <cell r="A3018" t="str">
            <v>St 07:00</v>
          </cell>
          <cell r="B3018">
            <v>4.9712500000000004</v>
          </cell>
          <cell r="C3018">
            <v>1.97221</v>
          </cell>
          <cell r="D3018">
            <v>1.98298</v>
          </cell>
          <cell r="K3018">
            <v>45453</v>
          </cell>
        </row>
        <row r="3019">
          <cell r="A3019" t="str">
            <v>NaOH/3</v>
          </cell>
          <cell r="G3019">
            <v>20</v>
          </cell>
          <cell r="K3019">
            <v>45453</v>
          </cell>
        </row>
        <row r="3020">
          <cell r="A3020" t="str">
            <v>15/1 10-1</v>
          </cell>
          <cell r="B3020">
            <v>29.05941</v>
          </cell>
          <cell r="C3020">
            <v>0.77205000000000001</v>
          </cell>
          <cell r="H3020">
            <v>43104.09</v>
          </cell>
          <cell r="K3020">
            <v>45453</v>
          </cell>
        </row>
        <row r="3021">
          <cell r="A3021" t="str">
            <v>15/1 10-2</v>
          </cell>
          <cell r="B3021">
            <v>8.4210700000000003</v>
          </cell>
          <cell r="C3021">
            <v>0</v>
          </cell>
          <cell r="K3021">
            <v>45453</v>
          </cell>
        </row>
        <row r="3022">
          <cell r="A3022" t="str">
            <v>15/1 11-1</v>
          </cell>
          <cell r="B3022">
            <v>27.055019999999999</v>
          </cell>
          <cell r="C3022">
            <v>0.31778000000000001</v>
          </cell>
          <cell r="H3022">
            <v>43107.57</v>
          </cell>
          <cell r="K3022">
            <v>45453</v>
          </cell>
        </row>
        <row r="3023">
          <cell r="A3023" t="str">
            <v>15/1 11-2</v>
          </cell>
          <cell r="B3023">
            <v>6.2248099999999997</v>
          </cell>
          <cell r="C3023">
            <v>0</v>
          </cell>
          <cell r="K3023">
            <v>45453</v>
          </cell>
        </row>
        <row r="3024">
          <cell r="A3024" t="str">
            <v>15/2 7-1</v>
          </cell>
          <cell r="B3024">
            <v>53.117980000000003</v>
          </cell>
          <cell r="C3024">
            <v>6.8225199999999999</v>
          </cell>
          <cell r="H3024">
            <v>71712.929999999993</v>
          </cell>
          <cell r="K3024">
            <v>45453</v>
          </cell>
        </row>
        <row r="3025">
          <cell r="A3025" t="str">
            <v>15/2 7-2</v>
          </cell>
          <cell r="B3025">
            <v>22.84797</v>
          </cell>
          <cell r="C3025">
            <v>2.4789500000000002</v>
          </cell>
          <cell r="K3025">
            <v>45453</v>
          </cell>
        </row>
        <row r="3026">
          <cell r="A3026" t="str">
            <v>15/2 8-1</v>
          </cell>
          <cell r="B3026">
            <v>51.199330000000003</v>
          </cell>
          <cell r="C3026">
            <v>5.2893499999999998</v>
          </cell>
          <cell r="H3026">
            <v>71716.52</v>
          </cell>
          <cell r="K3026">
            <v>45453</v>
          </cell>
        </row>
        <row r="3027">
          <cell r="A3027" t="str">
            <v>15/2 8-2</v>
          </cell>
          <cell r="B3027">
            <v>23.628779999999999</v>
          </cell>
          <cell r="C3027">
            <v>3.7012</v>
          </cell>
          <cell r="K3027">
            <v>45453</v>
          </cell>
        </row>
        <row r="3028">
          <cell r="A3028" t="str">
            <v>401 09:00</v>
          </cell>
          <cell r="B3028">
            <v>0.58106000000000002</v>
          </cell>
          <cell r="E3028">
            <v>7.0000000000000007E-2</v>
          </cell>
          <cell r="F3028">
            <v>10.51</v>
          </cell>
          <cell r="K3028">
            <v>45453</v>
          </cell>
        </row>
        <row r="3029">
          <cell r="A3029" t="str">
            <v>1EM 09:00</v>
          </cell>
          <cell r="E3029">
            <v>0.22</v>
          </cell>
          <cell r="F3029">
            <v>10.62</v>
          </cell>
          <cell r="K3029">
            <v>45453</v>
          </cell>
        </row>
        <row r="3030">
          <cell r="A3030" t="str">
            <v>1EM/2 09:00</v>
          </cell>
          <cell r="B3030"/>
          <cell r="C3030"/>
          <cell r="D3030"/>
          <cell r="E3030">
            <v>0.27</v>
          </cell>
          <cell r="F3030">
            <v>10.49</v>
          </cell>
          <cell r="K3030">
            <v>45453</v>
          </cell>
        </row>
        <row r="3031">
          <cell r="A3031" t="str">
            <v>Проба</v>
          </cell>
          <cell r="B3031" t="str">
            <v>Au</v>
          </cell>
          <cell r="C3031" t="str">
            <v>Ag</v>
          </cell>
          <cell r="D3031" t="str">
            <v>Fe</v>
          </cell>
          <cell r="E3031" t="str">
            <v>Cu</v>
          </cell>
          <cell r="F3031"/>
          <cell r="K3031">
            <v>45453</v>
          </cell>
        </row>
        <row r="3032">
          <cell r="A3032"/>
          <cell r="B3032" t="str">
            <v>мг/л</v>
          </cell>
          <cell r="C3032"/>
          <cell r="D3032"/>
          <cell r="E3032" t="str">
            <v>г/л</v>
          </cell>
          <cell r="F3032"/>
          <cell r="K3032">
            <v>45453</v>
          </cell>
        </row>
        <row r="3033">
          <cell r="A3033" t="str">
            <v>ОТК_10.06.2024</v>
          </cell>
          <cell r="B3033">
            <v>782.02300000000002</v>
          </cell>
          <cell r="C3033">
            <v>19.143830000000001</v>
          </cell>
          <cell r="D3033">
            <v>255.72499999999999</v>
          </cell>
          <cell r="E3033">
            <v>74.209100000000007</v>
          </cell>
          <cell r="F3033"/>
          <cell r="K3033">
            <v>45453</v>
          </cell>
        </row>
        <row r="3034">
          <cell r="A3034" t="str">
            <v>NaOH/1</v>
          </cell>
          <cell r="C3034"/>
          <cell r="D3034"/>
          <cell r="G3034">
            <v>18</v>
          </cell>
          <cell r="K3034">
            <v>45453</v>
          </cell>
        </row>
        <row r="3035">
          <cell r="A3035" t="str">
            <v>15/1 12-1</v>
          </cell>
          <cell r="B3035">
            <v>20.50808</v>
          </cell>
          <cell r="C3035">
            <v>0.37785999999999997</v>
          </cell>
          <cell r="H3035">
            <v>43110.9</v>
          </cell>
          <cell r="J3035" t="str">
            <v>09:00</v>
          </cell>
          <cell r="K3035">
            <v>45453</v>
          </cell>
        </row>
        <row r="3036">
          <cell r="A3036" t="str">
            <v>15/1 12-2</v>
          </cell>
          <cell r="B3036">
            <v>5.5784900000000004</v>
          </cell>
          <cell r="C3036">
            <v>0</v>
          </cell>
          <cell r="K3036">
            <v>45453</v>
          </cell>
        </row>
        <row r="3037">
          <cell r="A3037" t="str">
            <v>15/2 9-1</v>
          </cell>
          <cell r="B3037">
            <v>46.29466</v>
          </cell>
          <cell r="C3037">
            <v>3.9342899999999998</v>
          </cell>
          <cell r="H3037">
            <v>71719.91</v>
          </cell>
          <cell r="K3037">
            <v>45453</v>
          </cell>
        </row>
        <row r="3038">
          <cell r="A3038" t="str">
            <v>15/2 9-2</v>
          </cell>
          <cell r="B3038">
            <v>21.081410000000002</v>
          </cell>
          <cell r="C3038">
            <v>1.633</v>
          </cell>
          <cell r="K3038">
            <v>45453</v>
          </cell>
        </row>
        <row r="3039">
          <cell r="A3039" t="str">
            <v>15/2 10-1</v>
          </cell>
          <cell r="B3039">
            <v>45.448639999999997</v>
          </cell>
          <cell r="C3039">
            <v>3.1366399999999999</v>
          </cell>
          <cell r="H3039">
            <v>71723.429999999993</v>
          </cell>
          <cell r="K3039">
            <v>45453</v>
          </cell>
        </row>
        <row r="3040">
          <cell r="A3040" t="str">
            <v>15/2 10-2</v>
          </cell>
          <cell r="B3040">
            <v>25.70364</v>
          </cell>
          <cell r="C3040">
            <v>1.7679100000000001</v>
          </cell>
          <cell r="K3040">
            <v>45453</v>
          </cell>
        </row>
        <row r="3041">
          <cell r="A3041" t="str">
            <v>16/3 0-0</v>
          </cell>
          <cell r="H3041">
            <v>67795.350000000006</v>
          </cell>
          <cell r="I3041" t="str">
            <v>07:50</v>
          </cell>
          <cell r="J3041" t="str">
            <v>09:00</v>
          </cell>
          <cell r="K3041">
            <v>45453</v>
          </cell>
        </row>
        <row r="3042">
          <cell r="A3042" t="str">
            <v>16/3 1-1</v>
          </cell>
          <cell r="B3042">
            <v>52.350700000000003</v>
          </cell>
          <cell r="C3042">
            <v>11.23518</v>
          </cell>
          <cell r="H3042">
            <v>67798.820000000007</v>
          </cell>
          <cell r="K3042">
            <v>45453</v>
          </cell>
        </row>
        <row r="3043">
          <cell r="A3043" t="str">
            <v>16/3 1-2</v>
          </cell>
          <cell r="B3043">
            <v>43.611490000000003</v>
          </cell>
          <cell r="C3043">
            <v>3.4691399999999999</v>
          </cell>
          <cell r="K3043">
            <v>45453</v>
          </cell>
        </row>
        <row r="3044">
          <cell r="A3044" t="str">
            <v>401 11:00</v>
          </cell>
          <cell r="B3044">
            <v>0.56313000000000002</v>
          </cell>
          <cell r="E3044">
            <v>7.0000000000000007E-2</v>
          </cell>
          <cell r="F3044">
            <v>10.69</v>
          </cell>
          <cell r="K3044">
            <v>45453</v>
          </cell>
        </row>
        <row r="3045">
          <cell r="A3045" t="str">
            <v>Qa 11:00</v>
          </cell>
          <cell r="B3045">
            <v>3.9908800000000002</v>
          </cell>
          <cell r="K3045">
            <v>45453</v>
          </cell>
        </row>
        <row r="3046">
          <cell r="A3046" t="str">
            <v>1EM 11:00</v>
          </cell>
          <cell r="B3046">
            <v>1.81186</v>
          </cell>
          <cell r="E3046">
            <v>0.22</v>
          </cell>
          <cell r="F3046">
            <v>10.64</v>
          </cell>
          <cell r="K3046">
            <v>45453</v>
          </cell>
        </row>
        <row r="3047">
          <cell r="A3047" t="str">
            <v>2EM 11:00</v>
          </cell>
          <cell r="B3047">
            <v>0.90705999999999998</v>
          </cell>
          <cell r="E3047">
            <v>0.24</v>
          </cell>
          <cell r="K3047">
            <v>45453</v>
          </cell>
        </row>
        <row r="3048">
          <cell r="A3048" t="str">
            <v>3EM 11:00</v>
          </cell>
          <cell r="B3048">
            <v>0.56942000000000004</v>
          </cell>
          <cell r="E3048">
            <v>0.23</v>
          </cell>
          <cell r="K3048">
            <v>45453</v>
          </cell>
        </row>
        <row r="3049">
          <cell r="A3049" t="str">
            <v>4EM 11:00</v>
          </cell>
          <cell r="B3049">
            <v>0.35980000000000001</v>
          </cell>
          <cell r="E3049">
            <v>0.21</v>
          </cell>
          <cell r="K3049">
            <v>45453</v>
          </cell>
        </row>
        <row r="3050">
          <cell r="A3050" t="str">
            <v>5EM 11:00</v>
          </cell>
          <cell r="B3050">
            <v>0.21729000000000001</v>
          </cell>
          <cell r="E3050">
            <v>0.2</v>
          </cell>
          <cell r="K3050">
            <v>45453</v>
          </cell>
        </row>
        <row r="3051">
          <cell r="A3051" t="str">
            <v>6EM 11:00</v>
          </cell>
          <cell r="B3051">
            <v>0.14377999999999999</v>
          </cell>
          <cell r="E3051">
            <v>0.19</v>
          </cell>
          <cell r="K3051">
            <v>45453</v>
          </cell>
        </row>
        <row r="3052">
          <cell r="A3052" t="str">
            <v>7EM 11:00</v>
          </cell>
          <cell r="B3052">
            <v>0.13225999999999999</v>
          </cell>
          <cell r="E3052">
            <v>0.17</v>
          </cell>
          <cell r="K3052">
            <v>45453</v>
          </cell>
        </row>
        <row r="3053">
          <cell r="A3053" t="str">
            <v>8EM 11:00</v>
          </cell>
          <cell r="B3053">
            <v>8.4519999999999998E-2</v>
          </cell>
          <cell r="E3053">
            <v>0.16</v>
          </cell>
          <cell r="F3053">
            <v>10.31</v>
          </cell>
          <cell r="K3053">
            <v>45453</v>
          </cell>
        </row>
        <row r="3054">
          <cell r="A3054" t="str">
            <v>9EM 11:00</v>
          </cell>
          <cell r="B3054">
            <v>6.2460000000000002E-2</v>
          </cell>
          <cell r="E3054">
            <v>0.16</v>
          </cell>
          <cell r="K3054">
            <v>45453</v>
          </cell>
        </row>
        <row r="3055">
          <cell r="A3055" t="str">
            <v>1EM/2 11:00</v>
          </cell>
          <cell r="B3055">
            <v>1.8869499999999999</v>
          </cell>
          <cell r="C3055"/>
          <cell r="D3055"/>
          <cell r="E3055">
            <v>0.26</v>
          </cell>
          <cell r="F3055">
            <v>10.53</v>
          </cell>
          <cell r="K3055">
            <v>45453</v>
          </cell>
        </row>
        <row r="3056">
          <cell r="A3056" t="str">
            <v>2EM/2 11:00</v>
          </cell>
          <cell r="B3056">
            <v>2.1796000000000002</v>
          </cell>
          <cell r="C3056"/>
          <cell r="D3056"/>
          <cell r="E3056">
            <v>0.26</v>
          </cell>
          <cell r="F3056"/>
          <cell r="K3056">
            <v>45453</v>
          </cell>
        </row>
        <row r="3057">
          <cell r="A3057" t="str">
            <v>3EM/2 11:00</v>
          </cell>
          <cell r="B3057">
            <v>1.1968099999999999</v>
          </cell>
          <cell r="C3057"/>
          <cell r="D3057"/>
          <cell r="E3057">
            <v>0.24</v>
          </cell>
          <cell r="F3057"/>
          <cell r="K3057">
            <v>45453</v>
          </cell>
        </row>
        <row r="3058">
          <cell r="A3058" t="str">
            <v>4EM/2 11:00</v>
          </cell>
          <cell r="B3058">
            <v>0.69947000000000004</v>
          </cell>
          <cell r="C3058"/>
          <cell r="D3058"/>
          <cell r="E3058">
            <v>0.23</v>
          </cell>
          <cell r="F3058"/>
          <cell r="K3058">
            <v>45453</v>
          </cell>
        </row>
        <row r="3059">
          <cell r="A3059" t="str">
            <v>5EM/2 11:00</v>
          </cell>
          <cell r="B3059">
            <v>0.29278999999999999</v>
          </cell>
          <cell r="C3059"/>
          <cell r="D3059"/>
          <cell r="E3059">
            <v>0.21</v>
          </cell>
          <cell r="F3059"/>
          <cell r="K3059">
            <v>45453</v>
          </cell>
        </row>
        <row r="3060">
          <cell r="A3060" t="str">
            <v>6EM/2 11:00</v>
          </cell>
          <cell r="B3060">
            <v>0.18947</v>
          </cell>
          <cell r="C3060"/>
          <cell r="D3060"/>
          <cell r="E3060">
            <v>0.19</v>
          </cell>
          <cell r="F3060"/>
          <cell r="K3060">
            <v>45453</v>
          </cell>
        </row>
        <row r="3061">
          <cell r="A3061" t="str">
            <v>7EM/2 11:00</v>
          </cell>
          <cell r="B3061">
            <v>0.16446</v>
          </cell>
          <cell r="C3061"/>
          <cell r="D3061"/>
          <cell r="E3061">
            <v>0.19</v>
          </cell>
          <cell r="F3061"/>
          <cell r="K3061">
            <v>45453</v>
          </cell>
        </row>
        <row r="3062">
          <cell r="A3062" t="str">
            <v>8EM/2 11:00</v>
          </cell>
          <cell r="B3062">
            <v>0.13486999999999999</v>
          </cell>
          <cell r="C3062"/>
          <cell r="D3062"/>
          <cell r="E3062">
            <v>0.18</v>
          </cell>
          <cell r="F3062">
            <v>9.98</v>
          </cell>
          <cell r="K3062">
            <v>45453</v>
          </cell>
        </row>
        <row r="3063">
          <cell r="A3063" t="str">
            <v>9EM/2 11:00</v>
          </cell>
          <cell r="B3063">
            <v>0.1227</v>
          </cell>
          <cell r="C3063"/>
          <cell r="D3063"/>
          <cell r="E3063">
            <v>0.18</v>
          </cell>
          <cell r="F3063"/>
          <cell r="K3063">
            <v>45453</v>
          </cell>
        </row>
        <row r="3064">
          <cell r="A3064" t="str">
            <v>St 11:00</v>
          </cell>
          <cell r="B3064">
            <v>4.9973299999999998</v>
          </cell>
          <cell r="K3064">
            <v>45453</v>
          </cell>
        </row>
        <row r="3065">
          <cell r="A3065" t="str">
            <v>10.06.2024 night</v>
          </cell>
          <cell r="B3065"/>
          <cell r="C3065"/>
          <cell r="D3065"/>
          <cell r="K3065">
            <v>45453</v>
          </cell>
        </row>
        <row r="3066">
          <cell r="A3066" t="str">
            <v>№</v>
          </cell>
          <cell r="B3066" t="str">
            <v>Концентрация раствора, мг/л</v>
          </cell>
          <cell r="C3066" t="str">
            <v>Активность, %</v>
          </cell>
          <cell r="D3066" t="str">
            <v>Экспозиция, ч</v>
          </cell>
          <cell r="K3066">
            <v>45453</v>
          </cell>
        </row>
        <row r="3067">
          <cell r="A3067"/>
          <cell r="B3067"/>
          <cell r="C3067"/>
          <cell r="D3067"/>
          <cell r="K3067">
            <v>45453</v>
          </cell>
        </row>
        <row r="3068">
          <cell r="A3068"/>
          <cell r="B3068"/>
          <cell r="C3068"/>
          <cell r="D3068"/>
          <cell r="K3068">
            <v>45453</v>
          </cell>
        </row>
        <row r="3069">
          <cell r="A3069" t="str">
            <v xml:space="preserve">До угля </v>
          </cell>
          <cell r="B3069">
            <v>3.49743</v>
          </cell>
          <cell r="C3069" t="str">
            <v>-</v>
          </cell>
          <cell r="D3069">
            <v>4</v>
          </cell>
          <cell r="K3069">
            <v>45453</v>
          </cell>
        </row>
        <row r="3070">
          <cell r="A3070" t="str">
            <v>in</v>
          </cell>
          <cell r="B3070">
            <v>2.2123300000000001</v>
          </cell>
          <cell r="C3070">
            <v>36.744123542143797</v>
          </cell>
          <cell r="D3070"/>
          <cell r="K3070">
            <v>45453</v>
          </cell>
        </row>
        <row r="3071">
          <cell r="A3071" t="str">
            <v>out</v>
          </cell>
          <cell r="B3071">
            <v>2.0849299999999999</v>
          </cell>
          <cell r="C3071">
            <v>40.386798306184829</v>
          </cell>
          <cell r="D3071"/>
          <cell r="K3071">
            <v>45453</v>
          </cell>
        </row>
        <row r="3072">
          <cell r="A3072" t="str">
            <v>Эталон</v>
          </cell>
          <cell r="B3072">
            <v>0</v>
          </cell>
          <cell r="C3072">
            <v>100</v>
          </cell>
          <cell r="D3072"/>
          <cell r="E3072"/>
          <cell r="K3072">
            <v>45453</v>
          </cell>
        </row>
        <row r="3073">
          <cell r="A3073" t="str">
            <v>Проба</v>
          </cell>
          <cell r="B3073" t="str">
            <v>Au</v>
          </cell>
          <cell r="C3073" t="str">
            <v>Cu</v>
          </cell>
          <cell r="D3073" t="str">
            <v>Ag</v>
          </cell>
          <cell r="E3073" t="str">
            <v>Fe</v>
          </cell>
          <cell r="F3073"/>
          <cell r="K3073">
            <v>45453</v>
          </cell>
        </row>
        <row r="3074">
          <cell r="A3074"/>
          <cell r="B3074" t="str">
            <v>г/л</v>
          </cell>
          <cell r="C3074"/>
          <cell r="D3074" t="str">
            <v>мг/л</v>
          </cell>
          <cell r="E3074"/>
          <cell r="F3074"/>
          <cell r="K3074">
            <v>45453</v>
          </cell>
        </row>
        <row r="3075">
          <cell r="A3075" t="str">
            <v>3K</v>
          </cell>
          <cell r="B3075">
            <v>15.563499999999999</v>
          </cell>
          <cell r="C3075">
            <v>44.727599999999995</v>
          </cell>
          <cell r="D3075">
            <v>12.631180000000001</v>
          </cell>
          <cell r="E3075">
            <v>997.57299999999998</v>
          </cell>
          <cell r="F3075"/>
          <cell r="G3075"/>
          <cell r="K3075">
            <v>45453</v>
          </cell>
        </row>
        <row r="3076">
          <cell r="A3076" t="str">
            <v>2B</v>
          </cell>
          <cell r="B3076">
            <v>13.476899999999999</v>
          </cell>
          <cell r="C3076">
            <v>215.005</v>
          </cell>
          <cell r="D3076">
            <v>19.07517</v>
          </cell>
          <cell r="E3076">
            <v>77.465770000000006</v>
          </cell>
          <cell r="F3076"/>
          <cell r="G3076"/>
          <cell r="K3076">
            <v>45453</v>
          </cell>
        </row>
        <row r="3077">
          <cell r="A3077" t="str">
            <v>15/2 11-1</v>
          </cell>
          <cell r="B3077">
            <v>36.299950000000003</v>
          </cell>
          <cell r="C3077">
            <v>1.6239600000000001</v>
          </cell>
          <cell r="D3077"/>
          <cell r="E3077"/>
          <cell r="H3077">
            <v>71726.899999999994</v>
          </cell>
          <cell r="K3077">
            <v>45453</v>
          </cell>
        </row>
        <row r="3078">
          <cell r="A3078" t="str">
            <v>15/2 11-2</v>
          </cell>
          <cell r="B3078">
            <v>17.663930000000001</v>
          </cell>
          <cell r="C3078">
            <v>0.49056</v>
          </cell>
          <cell r="D3078"/>
          <cell r="E3078"/>
          <cell r="K3078">
            <v>45453</v>
          </cell>
        </row>
        <row r="3079">
          <cell r="A3079" t="str">
            <v>15/2 12-1</v>
          </cell>
          <cell r="B3079">
            <v>40.3506</v>
          </cell>
          <cell r="C3079">
            <v>1.8067200000000001</v>
          </cell>
          <cell r="H3079">
            <v>71730.259999999995</v>
          </cell>
          <cell r="J3079" t="str">
            <v>12:00</v>
          </cell>
          <cell r="K3079">
            <v>45453</v>
          </cell>
        </row>
        <row r="3080">
          <cell r="A3080" t="str">
            <v>15/2 12-2</v>
          </cell>
          <cell r="B3080">
            <v>16.716729999999998</v>
          </cell>
          <cell r="C3080">
            <v>0.88068999999999997</v>
          </cell>
          <cell r="K3080">
            <v>45453</v>
          </cell>
        </row>
        <row r="3081">
          <cell r="A3081" t="str">
            <v>16/3 2-1</v>
          </cell>
          <cell r="B3081">
            <v>70.207620000000006</v>
          </cell>
          <cell r="C3081">
            <v>10.234859999999999</v>
          </cell>
          <cell r="H3081">
            <v>67802.36</v>
          </cell>
          <cell r="K3081">
            <v>45453</v>
          </cell>
        </row>
        <row r="3082">
          <cell r="A3082" t="str">
            <v>16/3 2-2</v>
          </cell>
          <cell r="B3082">
            <v>47.822409999999998</v>
          </cell>
          <cell r="C3082">
            <v>3.12195</v>
          </cell>
          <cell r="K3082">
            <v>45453</v>
          </cell>
        </row>
        <row r="3083">
          <cell r="A3083" t="str">
            <v>16/3 3-1</v>
          </cell>
          <cell r="B3083">
            <v>91.93486</v>
          </cell>
          <cell r="C3083">
            <v>10.026590000000001</v>
          </cell>
          <cell r="H3083">
            <v>67805.83</v>
          </cell>
          <cell r="K3083">
            <v>45453</v>
          </cell>
        </row>
        <row r="3084">
          <cell r="A3084" t="str">
            <v>16/3 3-2</v>
          </cell>
          <cell r="B3084">
            <v>38.27769</v>
          </cell>
          <cell r="C3084">
            <v>2.35622</v>
          </cell>
          <cell r="K3084">
            <v>45453</v>
          </cell>
        </row>
        <row r="3085">
          <cell r="A3085" t="str">
            <v>401 13:00</v>
          </cell>
          <cell r="B3085">
            <v>0.63858999999999999</v>
          </cell>
          <cell r="E3085">
            <v>0.08</v>
          </cell>
          <cell r="F3085">
            <v>10.81</v>
          </cell>
          <cell r="K3085">
            <v>45453</v>
          </cell>
        </row>
        <row r="3086">
          <cell r="A3086" t="str">
            <v>1EM 13:00</v>
          </cell>
          <cell r="E3086">
            <v>0.27</v>
          </cell>
          <cell r="F3086">
            <v>10.83</v>
          </cell>
          <cell r="K3086">
            <v>45453</v>
          </cell>
        </row>
        <row r="3087">
          <cell r="A3087" t="str">
            <v>1EM/2 13:00</v>
          </cell>
          <cell r="B3087"/>
          <cell r="C3087"/>
          <cell r="D3087"/>
          <cell r="E3087">
            <v>0.28000000000000003</v>
          </cell>
          <cell r="F3087">
            <v>10.76</v>
          </cell>
          <cell r="K3087">
            <v>45453</v>
          </cell>
        </row>
        <row r="3088">
          <cell r="A3088" t="str">
            <v>Blank</v>
          </cell>
          <cell r="B3088"/>
          <cell r="C3088">
            <v>0</v>
          </cell>
          <cell r="D3088">
            <v>0</v>
          </cell>
          <cell r="K3088">
            <v>45453</v>
          </cell>
        </row>
        <row r="3089">
          <cell r="A3089" t="str">
            <v>GBM912-6</v>
          </cell>
          <cell r="B3089"/>
          <cell r="C3089">
            <v>2.9866999999999999</v>
          </cell>
          <cell r="D3089">
            <v>273.03899999999999</v>
          </cell>
          <cell r="K3089">
            <v>45453</v>
          </cell>
        </row>
        <row r="3090">
          <cell r="A3090" t="str">
            <v>ТП-24-7725</v>
          </cell>
          <cell r="B3090"/>
          <cell r="C3090">
            <v>0.51397999999999999</v>
          </cell>
          <cell r="D3090">
            <v>69.332719999999995</v>
          </cell>
          <cell r="K3090">
            <v>45453</v>
          </cell>
        </row>
        <row r="3091">
          <cell r="A3091" t="str">
            <v>ТП-24-7726</v>
          </cell>
          <cell r="B3091"/>
          <cell r="C3091">
            <v>0.37459999999999999</v>
          </cell>
          <cell r="D3091">
            <v>69.048900000000003</v>
          </cell>
          <cell r="K3091">
            <v>45453</v>
          </cell>
        </row>
        <row r="3092">
          <cell r="A3092" t="str">
            <v>ТП-24-7727</v>
          </cell>
          <cell r="B3092"/>
          <cell r="C3092">
            <v>0.43752999999999997</v>
          </cell>
          <cell r="D3092">
            <v>71.34693</v>
          </cell>
          <cell r="K3092">
            <v>45453</v>
          </cell>
        </row>
        <row r="3093">
          <cell r="A3093" t="str">
            <v>ТП-24-7728</v>
          </cell>
          <cell r="B3093"/>
          <cell r="C3093">
            <v>0.60241999999999996</v>
          </cell>
          <cell r="D3093">
            <v>133.19895</v>
          </cell>
          <cell r="K3093">
            <v>45453</v>
          </cell>
        </row>
        <row r="3094">
          <cell r="A3094" t="str">
            <v>ТП-24-7729</v>
          </cell>
          <cell r="B3094"/>
          <cell r="C3094">
            <v>0.56498999999999999</v>
          </cell>
          <cell r="D3094">
            <v>137.489</v>
          </cell>
          <cell r="K3094">
            <v>45453</v>
          </cell>
        </row>
        <row r="3095">
          <cell r="A3095" t="str">
            <v>ТП-24-7730</v>
          </cell>
          <cell r="B3095"/>
          <cell r="C3095">
            <v>0.62327999999999995</v>
          </cell>
          <cell r="D3095">
            <v>129.95500000000001</v>
          </cell>
          <cell r="K3095">
            <v>45453</v>
          </cell>
        </row>
        <row r="3096">
          <cell r="A3096" t="str">
            <v>ТП-24-7731</v>
          </cell>
          <cell r="B3096"/>
          <cell r="C3096">
            <v>0.43028</v>
          </cell>
          <cell r="D3096">
            <v>88.695080000000004</v>
          </cell>
          <cell r="K3096">
            <v>45453</v>
          </cell>
        </row>
        <row r="3097">
          <cell r="A3097" t="str">
            <v>ТП-24-7732</v>
          </cell>
          <cell r="B3097"/>
          <cell r="C3097">
            <v>0.51178000000000001</v>
          </cell>
          <cell r="D3097">
            <v>89.607380000000006</v>
          </cell>
          <cell r="K3097">
            <v>45453</v>
          </cell>
        </row>
        <row r="3098">
          <cell r="A3098" t="str">
            <v>ТП-24-7733</v>
          </cell>
          <cell r="B3098"/>
          <cell r="C3098">
            <v>0.3342</v>
          </cell>
          <cell r="D3098">
            <v>84.935509999999994</v>
          </cell>
          <cell r="K3098">
            <v>45453</v>
          </cell>
        </row>
        <row r="3099">
          <cell r="A3099" t="str">
            <v>ТП-24-7734</v>
          </cell>
          <cell r="B3099"/>
          <cell r="C3099">
            <v>0.42596000000000001</v>
          </cell>
          <cell r="D3099">
            <v>74.321160000000006</v>
          </cell>
          <cell r="K3099">
            <v>45453</v>
          </cell>
        </row>
        <row r="3100">
          <cell r="A3100" t="str">
            <v>ТП-24-7735</v>
          </cell>
          <cell r="B3100"/>
          <cell r="C3100">
            <v>14.26599</v>
          </cell>
          <cell r="D3100">
            <v>195.322</v>
          </cell>
          <cell r="K3100">
            <v>45453</v>
          </cell>
        </row>
        <row r="3101">
          <cell r="A3101" t="str">
            <v>ТП-24-7736</v>
          </cell>
          <cell r="B3101"/>
          <cell r="C3101">
            <v>9.3924400000000006</v>
          </cell>
          <cell r="D3101">
            <v>193.929</v>
          </cell>
          <cell r="K3101">
            <v>45453</v>
          </cell>
        </row>
        <row r="3102">
          <cell r="A3102" t="str">
            <v>NaOH/2</v>
          </cell>
          <cell r="G3102">
            <v>20</v>
          </cell>
          <cell r="K3102">
            <v>45453</v>
          </cell>
        </row>
        <row r="3103">
          <cell r="A3103" t="str">
            <v>16/1 0-0</v>
          </cell>
          <cell r="H3103">
            <v>43119.08</v>
          </cell>
          <cell r="I3103" t="str">
            <v>10:45</v>
          </cell>
          <cell r="J3103" t="str">
            <v>12:00</v>
          </cell>
          <cell r="K3103">
            <v>45453</v>
          </cell>
        </row>
        <row r="3104">
          <cell r="A3104" t="str">
            <v>16/1 1-1</v>
          </cell>
          <cell r="B3104">
            <v>38.65213</v>
          </cell>
          <cell r="C3104">
            <v>14.43154</v>
          </cell>
          <cell r="H3104">
            <v>43122.6</v>
          </cell>
          <cell r="K3104">
            <v>45453</v>
          </cell>
        </row>
        <row r="3105">
          <cell r="A3105" t="str">
            <v>16/1 1-2</v>
          </cell>
          <cell r="B3105">
            <v>35.524299999999997</v>
          </cell>
          <cell r="C3105">
            <v>9.2646499999999996</v>
          </cell>
          <cell r="K3105">
            <v>45453</v>
          </cell>
        </row>
        <row r="3106">
          <cell r="A3106" t="str">
            <v>16/1 2-1</v>
          </cell>
          <cell r="B3106">
            <v>55.606189999999998</v>
          </cell>
          <cell r="C3106">
            <v>13.366300000000001</v>
          </cell>
          <cell r="H3106">
            <v>43126.07</v>
          </cell>
          <cell r="K3106">
            <v>45453</v>
          </cell>
        </row>
        <row r="3107">
          <cell r="A3107" t="str">
            <v>16/1 2-2</v>
          </cell>
          <cell r="B3107">
            <v>33.622880000000002</v>
          </cell>
          <cell r="C3107">
            <v>7.8037700000000001</v>
          </cell>
          <cell r="K3107">
            <v>45453</v>
          </cell>
        </row>
        <row r="3108">
          <cell r="A3108" t="str">
            <v>16/3 4-1</v>
          </cell>
          <cell r="B3108">
            <v>57.62135</v>
          </cell>
          <cell r="C3108">
            <v>5.0521700000000003</v>
          </cell>
          <cell r="H3108">
            <v>67809.350000000006</v>
          </cell>
          <cell r="K3108">
            <v>45453</v>
          </cell>
        </row>
        <row r="3109">
          <cell r="A3109" t="str">
            <v>16/3 4-2</v>
          </cell>
          <cell r="B3109">
            <v>28.911809999999999</v>
          </cell>
          <cell r="C3109">
            <v>2.1901600000000001</v>
          </cell>
          <cell r="K3109">
            <v>45453</v>
          </cell>
        </row>
        <row r="3110">
          <cell r="A3110" t="str">
            <v>16/3 5-1</v>
          </cell>
          <cell r="B3110">
            <v>59.313400000000001</v>
          </cell>
          <cell r="C3110">
            <v>3.00569</v>
          </cell>
          <cell r="H3110">
            <v>67812.83</v>
          </cell>
          <cell r="K3110">
            <v>45453</v>
          </cell>
        </row>
        <row r="3111">
          <cell r="A3111" t="str">
            <v>16/3 5-2</v>
          </cell>
          <cell r="B3111">
            <v>24.870629999999998</v>
          </cell>
          <cell r="C3111">
            <v>1.1712899999999999</v>
          </cell>
          <cell r="K3111">
            <v>45453</v>
          </cell>
        </row>
        <row r="3112">
          <cell r="A3112" t="str">
            <v>401 15:00</v>
          </cell>
          <cell r="B3112">
            <v>0.56537000000000004</v>
          </cell>
          <cell r="E3112">
            <v>0.08</v>
          </cell>
          <cell r="F3112">
            <v>10.64</v>
          </cell>
          <cell r="K3112">
            <v>45453</v>
          </cell>
        </row>
        <row r="3113">
          <cell r="A3113" t="str">
            <v>Qa 15:00</v>
          </cell>
          <cell r="B3113">
            <v>3.98706</v>
          </cell>
          <cell r="K3113">
            <v>45453</v>
          </cell>
        </row>
        <row r="3114">
          <cell r="A3114" t="str">
            <v>1EM 15:00</v>
          </cell>
          <cell r="B3114">
            <v>1.9495499999999999</v>
          </cell>
          <cell r="E3114">
            <v>0.34</v>
          </cell>
          <cell r="F3114">
            <v>10.89</v>
          </cell>
          <cell r="K3114">
            <v>45453</v>
          </cell>
        </row>
        <row r="3115">
          <cell r="A3115" t="str">
            <v>2EM 15:00</v>
          </cell>
          <cell r="B3115">
            <v>0.95062000000000002</v>
          </cell>
          <cell r="E3115">
            <v>0.27</v>
          </cell>
          <cell r="K3115">
            <v>45453</v>
          </cell>
        </row>
        <row r="3116">
          <cell r="A3116" t="str">
            <v>3EM 15:00</v>
          </cell>
          <cell r="B3116">
            <v>0.58750999999999998</v>
          </cell>
          <cell r="E3116">
            <v>0.25</v>
          </cell>
          <cell r="K3116">
            <v>45453</v>
          </cell>
        </row>
        <row r="3117">
          <cell r="A3117" t="str">
            <v>4EM 15:00</v>
          </cell>
          <cell r="B3117">
            <v>0.35411999999999999</v>
          </cell>
          <cell r="E3117">
            <v>0.23</v>
          </cell>
          <cell r="K3117">
            <v>45453</v>
          </cell>
        </row>
        <row r="3118">
          <cell r="A3118" t="str">
            <v>5EM 15:00</v>
          </cell>
          <cell r="B3118">
            <v>0.22067000000000001</v>
          </cell>
          <cell r="E3118">
            <v>0.2</v>
          </cell>
          <cell r="K3118">
            <v>45453</v>
          </cell>
        </row>
        <row r="3119">
          <cell r="A3119" t="str">
            <v>6EM 15:00</v>
          </cell>
          <cell r="B3119">
            <v>0.10979999999999999</v>
          </cell>
          <cell r="E3119">
            <v>0.19</v>
          </cell>
          <cell r="K3119">
            <v>45453</v>
          </cell>
        </row>
        <row r="3120">
          <cell r="A3120" t="str">
            <v>7EM 15:00</v>
          </cell>
          <cell r="B3120">
            <v>0.10868999999999999</v>
          </cell>
          <cell r="E3120">
            <v>0.19</v>
          </cell>
          <cell r="K3120">
            <v>45453</v>
          </cell>
        </row>
        <row r="3121">
          <cell r="A3121" t="str">
            <v>8EM 15:00</v>
          </cell>
          <cell r="B3121">
            <v>8.0269999999999994E-2</v>
          </cell>
          <cell r="E3121">
            <v>0.18</v>
          </cell>
          <cell r="F3121">
            <v>10.37</v>
          </cell>
          <cell r="K3121">
            <v>45453</v>
          </cell>
        </row>
        <row r="3122">
          <cell r="A3122" t="str">
            <v>9EM 15:00</v>
          </cell>
          <cell r="B3122">
            <v>8.0199999999999994E-2</v>
          </cell>
          <cell r="E3122">
            <v>0.18</v>
          </cell>
          <cell r="K3122">
            <v>45453</v>
          </cell>
        </row>
        <row r="3123">
          <cell r="A3123" t="str">
            <v>1EM/2 15:00</v>
          </cell>
          <cell r="B3123">
            <v>1.9041600000000001</v>
          </cell>
          <cell r="C3123"/>
          <cell r="D3123"/>
          <cell r="E3123">
            <v>0.3</v>
          </cell>
          <cell r="F3123">
            <v>10.74</v>
          </cell>
          <cell r="K3123">
            <v>45453</v>
          </cell>
        </row>
        <row r="3124">
          <cell r="A3124" t="str">
            <v>2EM/2 15:00</v>
          </cell>
          <cell r="B3124">
            <v>2.1429200000000002</v>
          </cell>
          <cell r="C3124"/>
          <cell r="D3124"/>
          <cell r="E3124">
            <v>0.28000000000000003</v>
          </cell>
          <cell r="F3124"/>
          <cell r="K3124">
            <v>45453</v>
          </cell>
        </row>
        <row r="3125">
          <cell r="A3125" t="str">
            <v>3EM/2 15:00</v>
          </cell>
          <cell r="B3125">
            <v>1.3089900000000001</v>
          </cell>
          <cell r="C3125"/>
          <cell r="D3125"/>
          <cell r="E3125">
            <v>0.27</v>
          </cell>
          <cell r="F3125"/>
          <cell r="K3125">
            <v>45453</v>
          </cell>
        </row>
        <row r="3126">
          <cell r="A3126" t="str">
            <v>4EM/2 15:00</v>
          </cell>
          <cell r="B3126">
            <v>0.71340000000000003</v>
          </cell>
          <cell r="C3126"/>
          <cell r="D3126"/>
          <cell r="E3126">
            <v>0.26</v>
          </cell>
          <cell r="F3126"/>
          <cell r="K3126">
            <v>45453</v>
          </cell>
        </row>
        <row r="3127">
          <cell r="A3127" t="str">
            <v>5EM/2 15:00</v>
          </cell>
          <cell r="B3127">
            <v>0.28127000000000002</v>
          </cell>
          <cell r="C3127"/>
          <cell r="D3127"/>
          <cell r="E3127">
            <v>0.25</v>
          </cell>
          <cell r="F3127"/>
          <cell r="K3127">
            <v>45453</v>
          </cell>
        </row>
        <row r="3128">
          <cell r="A3128" t="str">
            <v>6EM/2 15:00</v>
          </cell>
          <cell r="B3128">
            <v>0.17118</v>
          </cell>
          <cell r="C3128"/>
          <cell r="D3128"/>
          <cell r="E3128">
            <v>0.23</v>
          </cell>
          <cell r="F3128"/>
          <cell r="K3128">
            <v>45453</v>
          </cell>
        </row>
        <row r="3129">
          <cell r="A3129" t="str">
            <v>7EM/2 15:00</v>
          </cell>
          <cell r="B3129">
            <v>0.1361</v>
          </cell>
          <cell r="C3129"/>
          <cell r="D3129"/>
          <cell r="E3129">
            <v>0.22</v>
          </cell>
          <cell r="F3129"/>
          <cell r="K3129">
            <v>45453</v>
          </cell>
        </row>
        <row r="3130">
          <cell r="A3130" t="str">
            <v>8EM/2 15:00</v>
          </cell>
          <cell r="B3130">
            <v>0.10795</v>
          </cell>
          <cell r="C3130"/>
          <cell r="D3130"/>
          <cell r="E3130">
            <v>0.2</v>
          </cell>
          <cell r="F3130">
            <v>10.24</v>
          </cell>
          <cell r="K3130">
            <v>45453</v>
          </cell>
        </row>
        <row r="3131">
          <cell r="A3131" t="str">
            <v>9EM/2 15:00</v>
          </cell>
          <cell r="B3131">
            <v>0.10489</v>
          </cell>
          <cell r="C3131"/>
          <cell r="D3131"/>
          <cell r="E3131">
            <v>0.2</v>
          </cell>
          <cell r="F3131"/>
          <cell r="K3131">
            <v>45453</v>
          </cell>
        </row>
        <row r="3132">
          <cell r="A3132" t="str">
            <v>St 15:00</v>
          </cell>
          <cell r="B3132">
            <v>5.0478500000000004</v>
          </cell>
          <cell r="K3132">
            <v>45453</v>
          </cell>
        </row>
        <row r="3133">
          <cell r="A3133" t="str">
            <v>ТП-24-7763</v>
          </cell>
          <cell r="B3133"/>
          <cell r="C3133"/>
          <cell r="D3133"/>
          <cell r="E3133">
            <v>4</v>
          </cell>
          <cell r="K3133">
            <v>45453</v>
          </cell>
        </row>
        <row r="3134">
          <cell r="A3134" t="str">
            <v>ТП-24-7764</v>
          </cell>
          <cell r="B3134">
            <v>0.75122</v>
          </cell>
          <cell r="D3134">
            <v>39.280340000000002</v>
          </cell>
          <cell r="K3134">
            <v>45453</v>
          </cell>
        </row>
        <row r="3135">
          <cell r="A3135" t="str">
            <v>ТП-24-7765</v>
          </cell>
          <cell r="B3135">
            <v>0.77171999999999996</v>
          </cell>
          <cell r="D3135">
            <v>52.108719999999998</v>
          </cell>
          <cell r="K3135">
            <v>45453</v>
          </cell>
        </row>
        <row r="3136">
          <cell r="A3136" t="str">
            <v>ТП-24-7766</v>
          </cell>
          <cell r="B3136">
            <v>3.5209999999999998E-2</v>
          </cell>
          <cell r="D3136">
            <v>53.257930000000002</v>
          </cell>
          <cell r="K3136">
            <v>45453</v>
          </cell>
        </row>
        <row r="3137">
          <cell r="A3137" t="str">
            <v>ТП-24-7767</v>
          </cell>
          <cell r="B3137">
            <v>0.10444000000000001</v>
          </cell>
          <cell r="D3137">
            <v>57.351210000000002</v>
          </cell>
          <cell r="K3137">
            <v>45453</v>
          </cell>
        </row>
        <row r="3138">
          <cell r="A3138" t="str">
            <v>401 17:00</v>
          </cell>
          <cell r="B3138">
            <v>0.55167999999999995</v>
          </cell>
          <cell r="E3138">
            <v>7.0000000000000007E-2</v>
          </cell>
          <cell r="F3138">
            <v>10.64</v>
          </cell>
          <cell r="K3138">
            <v>45453</v>
          </cell>
        </row>
        <row r="3139">
          <cell r="A3139" t="str">
            <v>1EM 17:00</v>
          </cell>
          <cell r="E3139">
            <v>0.34</v>
          </cell>
          <cell r="F3139">
            <v>10.78</v>
          </cell>
          <cell r="K3139">
            <v>45453</v>
          </cell>
        </row>
        <row r="3140">
          <cell r="A3140" t="str">
            <v>1EM/2 17:00</v>
          </cell>
          <cell r="B3140"/>
          <cell r="C3140"/>
          <cell r="D3140"/>
          <cell r="E3140">
            <v>0.32</v>
          </cell>
          <cell r="F3140">
            <v>10.71</v>
          </cell>
          <cell r="K3140">
            <v>45453</v>
          </cell>
        </row>
        <row r="3141">
          <cell r="A3141" t="str">
            <v>16/1 3-1</v>
          </cell>
          <cell r="B3141">
            <v>87.28349</v>
          </cell>
          <cell r="C3141">
            <v>12.453110000000001</v>
          </cell>
          <cell r="H3141">
            <v>43129.69</v>
          </cell>
          <cell r="K3141">
            <v>45453</v>
          </cell>
        </row>
        <row r="3142">
          <cell r="A3142" t="str">
            <v>16/1 3-2</v>
          </cell>
          <cell r="B3142">
            <v>44.279780000000002</v>
          </cell>
          <cell r="C3142">
            <v>7.4472899999999997</v>
          </cell>
          <cell r="K3142">
            <v>45453</v>
          </cell>
        </row>
        <row r="3143">
          <cell r="A3143" t="str">
            <v>16/1 4-1</v>
          </cell>
          <cell r="B3143">
            <v>86.076989999999995</v>
          </cell>
          <cell r="C3143">
            <v>10.18477</v>
          </cell>
          <cell r="H3143">
            <v>43133.01</v>
          </cell>
          <cell r="K3143">
            <v>45453</v>
          </cell>
        </row>
        <row r="3144">
          <cell r="A3144" t="str">
            <v>16/1 4-2</v>
          </cell>
          <cell r="B3144">
            <v>34.940750000000001</v>
          </cell>
          <cell r="C3144">
            <v>3.9339599999999999</v>
          </cell>
          <cell r="K3144">
            <v>45453</v>
          </cell>
        </row>
        <row r="3145">
          <cell r="A3145" t="str">
            <v>16/2 0-0</v>
          </cell>
          <cell r="H3145">
            <v>71738.5</v>
          </cell>
          <cell r="I3145" t="str">
            <v>13:40</v>
          </cell>
          <cell r="J3145" t="str">
            <v>15:00</v>
          </cell>
          <cell r="K3145">
            <v>45453</v>
          </cell>
        </row>
        <row r="3146">
          <cell r="A3146" t="str">
            <v>16/2 1-1</v>
          </cell>
          <cell r="B3146">
            <v>72.920190000000005</v>
          </cell>
          <cell r="C3146">
            <v>30.437529999999999</v>
          </cell>
          <cell r="H3146">
            <v>71741.990000000005</v>
          </cell>
          <cell r="K3146">
            <v>45453</v>
          </cell>
        </row>
        <row r="3147">
          <cell r="A3147" t="str">
            <v>16/2 1-2</v>
          </cell>
          <cell r="B3147">
            <v>57.930700000000002</v>
          </cell>
          <cell r="C3147">
            <v>23.572949999999999</v>
          </cell>
          <cell r="K3147">
            <v>45453</v>
          </cell>
        </row>
        <row r="3148">
          <cell r="A3148" t="str">
            <v>16/3 6-1</v>
          </cell>
          <cell r="B3148">
            <v>53.270339999999997</v>
          </cell>
          <cell r="C3148">
            <v>1.5806500000000001</v>
          </cell>
          <cell r="H3148">
            <v>67816.38</v>
          </cell>
          <cell r="K3148">
            <v>45453</v>
          </cell>
        </row>
        <row r="3149">
          <cell r="A3149" t="str">
            <v>16/3 6-2</v>
          </cell>
          <cell r="B3149">
            <v>21.722059999999999</v>
          </cell>
          <cell r="C3149">
            <v>1.1655599999999999</v>
          </cell>
          <cell r="K3149">
            <v>45453</v>
          </cell>
        </row>
        <row r="3150">
          <cell r="A3150" t="str">
            <v>16/3 7-1</v>
          </cell>
          <cell r="B3150">
            <v>48.112000000000002</v>
          </cell>
          <cell r="C3150">
            <v>0.85870000000000002</v>
          </cell>
          <cell r="H3150">
            <v>67819.83</v>
          </cell>
          <cell r="K3150">
            <v>45453</v>
          </cell>
        </row>
        <row r="3151">
          <cell r="A3151" t="str">
            <v>16/3 7-2</v>
          </cell>
          <cell r="B3151">
            <v>19.236319999999999</v>
          </cell>
          <cell r="C3151">
            <v>0.72887000000000002</v>
          </cell>
          <cell r="K3151">
            <v>45453</v>
          </cell>
        </row>
        <row r="3152">
          <cell r="A3152" t="str">
            <v>Night</v>
          </cell>
          <cell r="B3152"/>
          <cell r="C3152" t="str">
            <v xml:space="preserve"> </v>
          </cell>
          <cell r="D3152" t="str">
            <v xml:space="preserve"> </v>
          </cell>
          <cell r="E3152"/>
          <cell r="F3152">
            <v>45454</v>
          </cell>
          <cell r="G3152" t="str">
            <v xml:space="preserve"> 1 Смена</v>
          </cell>
          <cell r="H3152"/>
          <cell r="I3152"/>
          <cell r="J3152"/>
          <cell r="K3152">
            <v>45454</v>
          </cell>
        </row>
        <row r="3153">
          <cell r="A3153" t="str">
            <v>16/1 5-1</v>
          </cell>
          <cell r="B3153">
            <v>78.284940000000006</v>
          </cell>
          <cell r="C3153">
            <v>6.0541499999999999</v>
          </cell>
          <cell r="H3153">
            <v>43136.31</v>
          </cell>
          <cell r="K3153">
            <v>45454</v>
          </cell>
        </row>
        <row r="3154">
          <cell r="A3154" t="str">
            <v>16/1 5-2</v>
          </cell>
          <cell r="B3154">
            <v>29.170670000000001</v>
          </cell>
          <cell r="C3154">
            <v>4.3231900000000003</v>
          </cell>
          <cell r="K3154">
            <v>45454</v>
          </cell>
        </row>
        <row r="3155">
          <cell r="A3155" t="str">
            <v>16/1 6-1</v>
          </cell>
          <cell r="B3155">
            <v>64.082650000000001</v>
          </cell>
          <cell r="C3155">
            <v>3.9822799999999998</v>
          </cell>
          <cell r="H3155">
            <v>43139.7</v>
          </cell>
          <cell r="K3155">
            <v>45454</v>
          </cell>
        </row>
        <row r="3156">
          <cell r="A3156" t="str">
            <v>16/1 6-2</v>
          </cell>
          <cell r="B3156">
            <v>22.277519999999999</v>
          </cell>
          <cell r="C3156">
            <v>3.3608199999999999</v>
          </cell>
          <cell r="K3156">
            <v>45454</v>
          </cell>
        </row>
        <row r="3157">
          <cell r="A3157" t="str">
            <v>16/2 2-1</v>
          </cell>
          <cell r="B3157">
            <v>87.294809999999998</v>
          </cell>
          <cell r="C3157">
            <v>32.179839999999999</v>
          </cell>
          <cell r="H3157">
            <v>71745.52</v>
          </cell>
          <cell r="K3157">
            <v>45454</v>
          </cell>
        </row>
        <row r="3158">
          <cell r="A3158" t="str">
            <v>16/2 2-2</v>
          </cell>
          <cell r="B3158">
            <v>52.551079999999999</v>
          </cell>
          <cell r="C3158">
            <v>19.218340000000001</v>
          </cell>
          <cell r="K3158">
            <v>45454</v>
          </cell>
        </row>
        <row r="3159">
          <cell r="A3159" t="str">
            <v>16/2 3-1</v>
          </cell>
          <cell r="B3159">
            <v>76.871610000000004</v>
          </cell>
          <cell r="C3159">
            <v>23.211790000000001</v>
          </cell>
          <cell r="H3159">
            <v>71749.13</v>
          </cell>
          <cell r="K3159">
            <v>45454</v>
          </cell>
        </row>
        <row r="3160">
          <cell r="A3160" t="str">
            <v>16/2 3-2</v>
          </cell>
          <cell r="B3160">
            <v>48.870040000000003</v>
          </cell>
          <cell r="C3160">
            <v>15.940020000000001</v>
          </cell>
          <cell r="K3160">
            <v>45454</v>
          </cell>
        </row>
        <row r="3161">
          <cell r="A3161" t="str">
            <v>16/3 8-1</v>
          </cell>
          <cell r="B3161">
            <v>42.317259999999997</v>
          </cell>
          <cell r="C3161">
            <v>0.54935</v>
          </cell>
          <cell r="H3161">
            <v>67823.28</v>
          </cell>
          <cell r="K3161">
            <v>45454</v>
          </cell>
        </row>
        <row r="3162">
          <cell r="A3162" t="str">
            <v>16/3 8-2</v>
          </cell>
          <cell r="B3162">
            <v>14.16615</v>
          </cell>
          <cell r="C3162">
            <v>0.42852000000000001</v>
          </cell>
          <cell r="K3162">
            <v>45454</v>
          </cell>
        </row>
        <row r="3163">
          <cell r="A3163" t="str">
            <v>16/3 9-1</v>
          </cell>
          <cell r="B3163">
            <v>38.600940000000001</v>
          </cell>
          <cell r="C3163">
            <v>0.49931999999999999</v>
          </cell>
          <cell r="H3163">
            <v>67826.759999999995</v>
          </cell>
          <cell r="K3163">
            <v>45454</v>
          </cell>
        </row>
        <row r="3164">
          <cell r="A3164" t="str">
            <v>16/3 9-2</v>
          </cell>
          <cell r="B3164">
            <v>11.67595</v>
          </cell>
          <cell r="C3164">
            <v>0.25477</v>
          </cell>
          <cell r="K3164">
            <v>45454</v>
          </cell>
        </row>
        <row r="3165">
          <cell r="A3165" t="str">
            <v>401 19:00</v>
          </cell>
          <cell r="B3165">
            <v>0.55811999999999995</v>
          </cell>
          <cell r="C3165"/>
          <cell r="D3165"/>
          <cell r="E3165">
            <v>0.09</v>
          </cell>
          <cell r="F3165">
            <v>10.32</v>
          </cell>
          <cell r="K3165">
            <v>45454</v>
          </cell>
        </row>
        <row r="3166">
          <cell r="A3166" t="str">
            <v>Qa 19:00</v>
          </cell>
          <cell r="B3166">
            <v>3.9883999999999999</v>
          </cell>
          <cell r="C3166">
            <v>1.00221</v>
          </cell>
          <cell r="D3166">
            <v>0.98816000000000004</v>
          </cell>
          <cell r="K3166">
            <v>45454</v>
          </cell>
        </row>
        <row r="3167">
          <cell r="A3167" t="str">
            <v>1EM 19:00</v>
          </cell>
          <cell r="B3167">
            <v>1.9990699999999999</v>
          </cell>
          <cell r="C3167">
            <v>0.54627000000000003</v>
          </cell>
          <cell r="D3167">
            <v>50.198300000000003</v>
          </cell>
          <cell r="E3167">
            <v>0.37</v>
          </cell>
          <cell r="F3167">
            <v>10.62</v>
          </cell>
          <cell r="K3167">
            <v>45454</v>
          </cell>
        </row>
        <row r="3168">
          <cell r="A3168" t="str">
            <v>2EM 19:00</v>
          </cell>
          <cell r="B3168">
            <v>1.18954</v>
          </cell>
          <cell r="C3168">
            <v>0.47516000000000003</v>
          </cell>
          <cell r="D3168">
            <v>56.683419999999998</v>
          </cell>
          <cell r="E3168">
            <v>0.32</v>
          </cell>
          <cell r="K3168">
            <v>45454</v>
          </cell>
        </row>
        <row r="3169">
          <cell r="A3169" t="str">
            <v>3EM 19:00</v>
          </cell>
          <cell r="B3169">
            <v>0.69621</v>
          </cell>
          <cell r="C3169">
            <v>0.43613000000000002</v>
          </cell>
          <cell r="D3169">
            <v>56.447110000000002</v>
          </cell>
          <cell r="E3169">
            <v>0.27</v>
          </cell>
          <cell r="K3169">
            <v>45454</v>
          </cell>
        </row>
        <row r="3170">
          <cell r="A3170" t="str">
            <v>4EM 19:00</v>
          </cell>
          <cell r="B3170">
            <v>0.39123999999999998</v>
          </cell>
          <cell r="C3170">
            <v>0.34007999999999999</v>
          </cell>
          <cell r="D3170">
            <v>51.49709</v>
          </cell>
          <cell r="E3170">
            <v>0.26</v>
          </cell>
          <cell r="K3170">
            <v>45454</v>
          </cell>
        </row>
        <row r="3171">
          <cell r="A3171" t="str">
            <v>5EM 19:00</v>
          </cell>
          <cell r="B3171">
            <v>0.18068999999999999</v>
          </cell>
          <cell r="C3171">
            <v>0.24226</v>
          </cell>
          <cell r="D3171">
            <v>45.91048</v>
          </cell>
          <cell r="E3171">
            <v>0.25</v>
          </cell>
          <cell r="K3171">
            <v>45454</v>
          </cell>
        </row>
        <row r="3172">
          <cell r="A3172" t="str">
            <v>6EM 19:00</v>
          </cell>
          <cell r="B3172">
            <v>0.11551</v>
          </cell>
          <cell r="C3172">
            <v>0.19797999999999999</v>
          </cell>
          <cell r="D3172">
            <v>57.31729</v>
          </cell>
          <cell r="E3172">
            <v>0.24</v>
          </cell>
          <cell r="K3172">
            <v>45454</v>
          </cell>
        </row>
        <row r="3173">
          <cell r="A3173" t="str">
            <v>7EM 19:00</v>
          </cell>
          <cell r="B3173">
            <v>8.6669999999999997E-2</v>
          </cell>
          <cell r="C3173">
            <v>0.18210999999999999</v>
          </cell>
          <cell r="D3173">
            <v>58.35342</v>
          </cell>
          <cell r="E3173">
            <v>0.22</v>
          </cell>
          <cell r="K3173">
            <v>45454</v>
          </cell>
        </row>
        <row r="3174">
          <cell r="A3174" t="str">
            <v>8EM 19:00</v>
          </cell>
          <cell r="B3174">
            <v>7.0150000000000004E-2</v>
          </cell>
          <cell r="C3174">
            <v>0.16950999999999999</v>
          </cell>
          <cell r="D3174">
            <v>58.343910000000001</v>
          </cell>
          <cell r="E3174">
            <v>0.22</v>
          </cell>
          <cell r="F3174">
            <v>10.67</v>
          </cell>
          <cell r="K3174">
            <v>45454</v>
          </cell>
        </row>
        <row r="3175">
          <cell r="A3175" t="str">
            <v>9EM 19:00</v>
          </cell>
          <cell r="B3175">
            <v>5.3999999999999999E-2</v>
          </cell>
          <cell r="C3175">
            <v>0.16006000000000001</v>
          </cell>
          <cell r="D3175">
            <v>48.89602</v>
          </cell>
          <cell r="E3175">
            <v>0.21</v>
          </cell>
          <cell r="K3175">
            <v>45454</v>
          </cell>
        </row>
        <row r="3176">
          <cell r="A3176" t="str">
            <v>1EM/2 19:00</v>
          </cell>
          <cell r="B3176">
            <v>1.9496100000000001</v>
          </cell>
          <cell r="C3176">
            <v>0.56018000000000001</v>
          </cell>
          <cell r="D3176">
            <v>50.464640000000003</v>
          </cell>
          <cell r="E3176">
            <v>0.36</v>
          </cell>
          <cell r="F3176">
            <v>10.6</v>
          </cell>
          <cell r="K3176">
            <v>45454</v>
          </cell>
        </row>
        <row r="3177">
          <cell r="A3177" t="str">
            <v>2EM/2 19:00</v>
          </cell>
          <cell r="B3177">
            <v>2.3056199999999998</v>
          </cell>
          <cell r="C3177">
            <v>0.67325999999999997</v>
          </cell>
          <cell r="D3177">
            <v>50.359639999999999</v>
          </cell>
          <cell r="E3177">
            <v>0.3</v>
          </cell>
          <cell r="F3177"/>
          <cell r="K3177">
            <v>45454</v>
          </cell>
        </row>
        <row r="3178">
          <cell r="A3178" t="str">
            <v>3EM/2 19:00</v>
          </cell>
          <cell r="B3178">
            <v>1.2617</v>
          </cell>
          <cell r="C3178">
            <v>0.51776</v>
          </cell>
          <cell r="D3178">
            <v>52.601750000000003</v>
          </cell>
          <cell r="E3178">
            <v>0.27</v>
          </cell>
          <cell r="F3178"/>
          <cell r="K3178">
            <v>45454</v>
          </cell>
        </row>
        <row r="3179">
          <cell r="A3179" t="str">
            <v>4EM/2 19:00</v>
          </cell>
          <cell r="B3179">
            <v>0.77510999999999997</v>
          </cell>
          <cell r="C3179">
            <v>0.47099000000000002</v>
          </cell>
          <cell r="D3179">
            <v>48.073009999999996</v>
          </cell>
          <cell r="E3179">
            <v>0.25</v>
          </cell>
          <cell r="F3179"/>
          <cell r="K3179">
            <v>45454</v>
          </cell>
        </row>
        <row r="3180">
          <cell r="A3180" t="str">
            <v>5EM/2 19:00</v>
          </cell>
          <cell r="B3180">
            <v>0.41844999999999999</v>
          </cell>
          <cell r="C3180">
            <v>0.35088999999999998</v>
          </cell>
          <cell r="D3180">
            <v>54.907910000000001</v>
          </cell>
          <cell r="E3180">
            <v>0.24</v>
          </cell>
          <cell r="F3180"/>
          <cell r="K3180">
            <v>45454</v>
          </cell>
        </row>
        <row r="3181">
          <cell r="A3181" t="str">
            <v>6EM/2 19:00</v>
          </cell>
          <cell r="B3181">
            <v>0.20627999999999999</v>
          </cell>
          <cell r="C3181">
            <v>0.27992</v>
          </cell>
          <cell r="D3181">
            <v>47.305660000000003</v>
          </cell>
          <cell r="E3181">
            <v>0.22</v>
          </cell>
          <cell r="F3181"/>
          <cell r="K3181">
            <v>45454</v>
          </cell>
        </row>
        <row r="3182">
          <cell r="A3182" t="str">
            <v>7EM/2 19:00</v>
          </cell>
          <cell r="B3182">
            <v>0.12479</v>
          </cell>
          <cell r="C3182">
            <v>0.23824000000000001</v>
          </cell>
          <cell r="D3182">
            <v>49.779969999999999</v>
          </cell>
          <cell r="E3182">
            <v>0.21</v>
          </cell>
          <cell r="F3182"/>
          <cell r="K3182">
            <v>45454</v>
          </cell>
        </row>
        <row r="3183">
          <cell r="A3183" t="str">
            <v>8EM/2 19:00</v>
          </cell>
          <cell r="B3183">
            <v>0.10967</v>
          </cell>
          <cell r="C3183">
            <v>0.22364999999999999</v>
          </cell>
          <cell r="D3183">
            <v>49.018500000000003</v>
          </cell>
          <cell r="E3183">
            <v>0.2</v>
          </cell>
          <cell r="F3183">
            <v>10.55</v>
          </cell>
          <cell r="K3183">
            <v>45454</v>
          </cell>
        </row>
        <row r="3184">
          <cell r="A3184" t="str">
            <v>9EM/2 19:00</v>
          </cell>
          <cell r="B3184">
            <v>0.10174999999999999</v>
          </cell>
          <cell r="C3184">
            <v>0.21667</v>
          </cell>
          <cell r="D3184">
            <v>48.97871</v>
          </cell>
          <cell r="E3184">
            <v>0.19</v>
          </cell>
          <cell r="F3184"/>
          <cell r="K3184">
            <v>45454</v>
          </cell>
        </row>
        <row r="3185">
          <cell r="A3185" t="str">
            <v>St 19:00</v>
          </cell>
          <cell r="B3185">
            <v>5.0021699999999996</v>
          </cell>
          <cell r="C3185">
            <v>2.0085999999999999</v>
          </cell>
          <cell r="D3185">
            <v>1.9671000000000001</v>
          </cell>
          <cell r="K3185">
            <v>45454</v>
          </cell>
        </row>
        <row r="3186">
          <cell r="A3186" t="str">
            <v>16/1 7-1</v>
          </cell>
          <cell r="B3186">
            <v>59.275480000000002</v>
          </cell>
          <cell r="C3186">
            <v>4.6476800000000003</v>
          </cell>
          <cell r="H3186">
            <v>43142.93</v>
          </cell>
          <cell r="K3186">
            <v>45454</v>
          </cell>
        </row>
        <row r="3187">
          <cell r="A3187" t="str">
            <v>16/1 7-2</v>
          </cell>
          <cell r="B3187">
            <v>21.788879999999999</v>
          </cell>
          <cell r="C3187">
            <v>1.4214500000000001</v>
          </cell>
          <cell r="K3187">
            <v>45454</v>
          </cell>
        </row>
        <row r="3188">
          <cell r="A3188" t="str">
            <v>16/1 8-1</v>
          </cell>
          <cell r="B3188">
            <v>47.036340000000003</v>
          </cell>
          <cell r="C3188">
            <v>3.6337199999999998</v>
          </cell>
          <cell r="H3188">
            <v>43146.2</v>
          </cell>
          <cell r="K3188">
            <v>45454</v>
          </cell>
        </row>
        <row r="3189">
          <cell r="A3189" t="str">
            <v>16/1 8-2</v>
          </cell>
          <cell r="B3189">
            <v>15.23626</v>
          </cell>
          <cell r="C3189">
            <v>1.1347700000000001</v>
          </cell>
          <cell r="K3189">
            <v>45454</v>
          </cell>
        </row>
        <row r="3190">
          <cell r="A3190" t="str">
            <v>16/2 4-1</v>
          </cell>
          <cell r="B3190">
            <v>74.100970000000004</v>
          </cell>
          <cell r="C3190">
            <v>19.6907</v>
          </cell>
          <cell r="H3190">
            <v>71752.509999999995</v>
          </cell>
          <cell r="K3190">
            <v>45454</v>
          </cell>
        </row>
        <row r="3191">
          <cell r="A3191" t="str">
            <v>16/2 4-2</v>
          </cell>
          <cell r="B3191">
            <v>40.301630000000003</v>
          </cell>
          <cell r="C3191">
            <v>10.547829999999999</v>
          </cell>
          <cell r="K3191">
            <v>45454</v>
          </cell>
        </row>
        <row r="3192">
          <cell r="A3192" t="str">
            <v>16/2 5-1</v>
          </cell>
          <cell r="B3192">
            <v>62.840589999999999</v>
          </cell>
          <cell r="C3192">
            <v>13.16001</v>
          </cell>
          <cell r="H3192">
            <v>71755.94</v>
          </cell>
          <cell r="K3192">
            <v>45454</v>
          </cell>
        </row>
        <row r="3193">
          <cell r="A3193" t="str">
            <v>16/2 5-2</v>
          </cell>
          <cell r="B3193">
            <v>33.433669999999999</v>
          </cell>
          <cell r="C3193">
            <v>7.5268100000000002</v>
          </cell>
          <cell r="K3193">
            <v>45454</v>
          </cell>
        </row>
        <row r="3194">
          <cell r="A3194" t="str">
            <v>16/3 10-1</v>
          </cell>
          <cell r="B3194">
            <v>28.40672</v>
          </cell>
          <cell r="C3194">
            <v>0.58550999999999997</v>
          </cell>
          <cell r="H3194">
            <v>67830.11</v>
          </cell>
          <cell r="K3194">
            <v>45454</v>
          </cell>
        </row>
        <row r="3195">
          <cell r="A3195" t="str">
            <v>16/3 10-2</v>
          </cell>
          <cell r="B3195">
            <v>8.8589099999999998</v>
          </cell>
          <cell r="C3195">
            <v>9.9669999999999995E-2</v>
          </cell>
          <cell r="K3195">
            <v>45454</v>
          </cell>
        </row>
        <row r="3196">
          <cell r="A3196" t="str">
            <v>16/3 11-1</v>
          </cell>
          <cell r="B3196">
            <v>25.040610000000001</v>
          </cell>
          <cell r="C3196">
            <v>0.40255999999999997</v>
          </cell>
          <cell r="H3196">
            <v>67833.509999999995</v>
          </cell>
          <cell r="K3196">
            <v>45454</v>
          </cell>
        </row>
        <row r="3197">
          <cell r="A3197" t="str">
            <v>16/3 11-2</v>
          </cell>
          <cell r="B3197">
            <v>8.7447599999999994</v>
          </cell>
          <cell r="C3197">
            <v>0</v>
          </cell>
          <cell r="K3197">
            <v>45454</v>
          </cell>
        </row>
        <row r="3198">
          <cell r="A3198" t="str">
            <v>401 21:00</v>
          </cell>
          <cell r="B3198">
            <v>0.54174999999999995</v>
          </cell>
          <cell r="C3198"/>
          <cell r="D3198"/>
          <cell r="E3198">
            <v>0.09</v>
          </cell>
          <cell r="F3198">
            <v>10.84</v>
          </cell>
          <cell r="K3198">
            <v>45454</v>
          </cell>
        </row>
        <row r="3199">
          <cell r="A3199" t="str">
            <v>1EM 21:00</v>
          </cell>
          <cell r="E3199">
            <v>0.36</v>
          </cell>
          <cell r="F3199">
            <v>10.47</v>
          </cell>
          <cell r="K3199">
            <v>45454</v>
          </cell>
        </row>
        <row r="3200">
          <cell r="A3200" t="str">
            <v>1EM/2 21:00</v>
          </cell>
          <cell r="B3200"/>
          <cell r="C3200"/>
          <cell r="D3200"/>
          <cell r="E3200">
            <v>0.32</v>
          </cell>
          <cell r="F3200">
            <v>10.47</v>
          </cell>
          <cell r="K3200">
            <v>45454</v>
          </cell>
        </row>
        <row r="3201">
          <cell r="A3201" t="str">
            <v>16/1 9-1</v>
          </cell>
          <cell r="B3201">
            <v>38.36788</v>
          </cell>
          <cell r="C3201">
            <v>1.6159399999999999</v>
          </cell>
          <cell r="H3201">
            <v>43149.3</v>
          </cell>
          <cell r="K3201">
            <v>45454</v>
          </cell>
        </row>
        <row r="3202">
          <cell r="A3202" t="str">
            <v>16/1 9-2</v>
          </cell>
          <cell r="B3202">
            <v>12.798019999999999</v>
          </cell>
          <cell r="C3202">
            <v>0</v>
          </cell>
          <cell r="K3202">
            <v>45454</v>
          </cell>
        </row>
        <row r="3203">
          <cell r="A3203" t="str">
            <v>16/1 10-1</v>
          </cell>
          <cell r="B3203">
            <v>36.338810000000002</v>
          </cell>
          <cell r="C3203">
            <v>0.85809999999999997</v>
          </cell>
          <cell r="H3203">
            <v>43152.480000000003</v>
          </cell>
          <cell r="K3203">
            <v>45454</v>
          </cell>
        </row>
        <row r="3204">
          <cell r="A3204" t="str">
            <v>16/1 10-2</v>
          </cell>
          <cell r="B3204">
            <v>8.1736799999999992</v>
          </cell>
          <cell r="C3204">
            <v>0.27284999999999998</v>
          </cell>
          <cell r="K3204">
            <v>45454</v>
          </cell>
        </row>
        <row r="3205">
          <cell r="A3205" t="str">
            <v>16/2 6-1</v>
          </cell>
          <cell r="B3205">
            <v>59.553710000000002</v>
          </cell>
          <cell r="C3205">
            <v>9.9873799999999999</v>
          </cell>
          <cell r="H3205">
            <v>71759.259999999995</v>
          </cell>
          <cell r="K3205">
            <v>45454</v>
          </cell>
        </row>
        <row r="3206">
          <cell r="A3206" t="str">
            <v>16/2 6-2</v>
          </cell>
          <cell r="B3206">
            <v>25.054359999999999</v>
          </cell>
          <cell r="C3206">
            <v>4.6364299999999998</v>
          </cell>
          <cell r="K3206">
            <v>45454</v>
          </cell>
        </row>
        <row r="3207">
          <cell r="A3207" t="str">
            <v>16/2 7-1</v>
          </cell>
          <cell r="B3207">
            <v>58.039819999999999</v>
          </cell>
          <cell r="C3207">
            <v>7.5898300000000001</v>
          </cell>
          <cell r="H3207">
            <v>71762.740000000005</v>
          </cell>
          <cell r="K3207">
            <v>45454</v>
          </cell>
        </row>
        <row r="3208">
          <cell r="A3208" t="str">
            <v>16/2 7-2</v>
          </cell>
          <cell r="B3208">
            <v>25.118839999999999</v>
          </cell>
          <cell r="C3208">
            <v>3.2955399999999999</v>
          </cell>
          <cell r="K3208">
            <v>45454</v>
          </cell>
        </row>
        <row r="3209">
          <cell r="A3209" t="str">
            <v>16/3 12-1</v>
          </cell>
          <cell r="B3209">
            <v>19.69706</v>
          </cell>
          <cell r="C3209">
            <v>0.64263999999999999</v>
          </cell>
          <cell r="H3209">
            <v>67836.75</v>
          </cell>
          <cell r="K3209">
            <v>45454</v>
          </cell>
        </row>
        <row r="3210">
          <cell r="A3210" t="str">
            <v>16/3 12-2</v>
          </cell>
          <cell r="B3210">
            <v>7.0147000000000004</v>
          </cell>
          <cell r="C3210">
            <v>0.19450999999999999</v>
          </cell>
          <cell r="K3210">
            <v>45454</v>
          </cell>
        </row>
        <row r="3211">
          <cell r="A3211" t="str">
            <v>401 23:00</v>
          </cell>
          <cell r="B3211">
            <v>0.54457</v>
          </cell>
          <cell r="C3211"/>
          <cell r="D3211"/>
          <cell r="E3211">
            <v>0.08</v>
          </cell>
          <cell r="F3211">
            <v>10.49</v>
          </cell>
          <cell r="K3211">
            <v>45454</v>
          </cell>
        </row>
        <row r="3212">
          <cell r="A3212" t="str">
            <v>Blank</v>
          </cell>
          <cell r="B3212"/>
          <cell r="C3212">
            <v>0</v>
          </cell>
          <cell r="D3212">
            <v>0</v>
          </cell>
          <cell r="K3212">
            <v>45454</v>
          </cell>
        </row>
        <row r="3213">
          <cell r="A3213" t="str">
            <v>GBM912-6</v>
          </cell>
          <cell r="B3213"/>
          <cell r="C3213">
            <v>2.9489209999999999</v>
          </cell>
          <cell r="D3213">
            <v>272.863</v>
          </cell>
          <cell r="K3213">
            <v>45454</v>
          </cell>
        </row>
        <row r="3214">
          <cell r="A3214" t="str">
            <v>ТП-24-7749</v>
          </cell>
          <cell r="B3214"/>
          <cell r="C3214">
            <v>0.89544999999999997</v>
          </cell>
          <cell r="D3214">
            <v>48.285640000000001</v>
          </cell>
          <cell r="K3214">
            <v>45454</v>
          </cell>
        </row>
        <row r="3215">
          <cell r="A3215" t="str">
            <v>ТП-24-7750</v>
          </cell>
          <cell r="B3215"/>
          <cell r="C3215">
            <v>0.901003</v>
          </cell>
          <cell r="D3215">
            <v>50.532299999999999</v>
          </cell>
          <cell r="K3215">
            <v>45454</v>
          </cell>
        </row>
        <row r="3216">
          <cell r="A3216" t="str">
            <v>ТП-24-7751</v>
          </cell>
          <cell r="B3216"/>
          <cell r="C3216">
            <v>0.96113300000000002</v>
          </cell>
          <cell r="D3216">
            <v>53.47092</v>
          </cell>
          <cell r="K3216">
            <v>45454</v>
          </cell>
        </row>
        <row r="3217">
          <cell r="A3217" t="str">
            <v>ТП-24-7752</v>
          </cell>
          <cell r="B3217"/>
          <cell r="C3217">
            <v>0.57746900000000001</v>
          </cell>
          <cell r="D3217">
            <v>48.817619999999998</v>
          </cell>
          <cell r="K3217">
            <v>45454</v>
          </cell>
        </row>
        <row r="3218">
          <cell r="A3218" t="str">
            <v>ТП-24-7753</v>
          </cell>
          <cell r="B3218"/>
          <cell r="C3218">
            <v>0.55298000000000003</v>
          </cell>
          <cell r="D3218">
            <v>47.983939999999997</v>
          </cell>
          <cell r="K3218">
            <v>45454</v>
          </cell>
        </row>
        <row r="3219">
          <cell r="A3219" t="str">
            <v>ТП-24-7754</v>
          </cell>
          <cell r="B3219"/>
          <cell r="C3219">
            <v>0.54891500000000004</v>
          </cell>
          <cell r="D3219">
            <v>51.81541</v>
          </cell>
          <cell r="K3219">
            <v>45454</v>
          </cell>
        </row>
        <row r="3220">
          <cell r="A3220" t="str">
            <v>ТП-24-7755</v>
          </cell>
          <cell r="B3220"/>
          <cell r="C3220">
            <v>1.00692</v>
          </cell>
          <cell r="D3220">
            <v>51.511000000000003</v>
          </cell>
          <cell r="K3220">
            <v>45454</v>
          </cell>
        </row>
        <row r="3221">
          <cell r="A3221" t="str">
            <v>ТП-24-7756</v>
          </cell>
          <cell r="B3221"/>
          <cell r="C3221">
            <v>0.94589000000000001</v>
          </cell>
          <cell r="D3221">
            <v>54.77223</v>
          </cell>
          <cell r="K3221">
            <v>45454</v>
          </cell>
        </row>
        <row r="3222">
          <cell r="A3222" t="str">
            <v>ТП-24-7757</v>
          </cell>
          <cell r="B3222"/>
          <cell r="C3222">
            <v>0.99531000000000003</v>
          </cell>
          <cell r="D3222">
            <v>52.899549999999998</v>
          </cell>
          <cell r="K3222">
            <v>45454</v>
          </cell>
        </row>
        <row r="3223">
          <cell r="A3223" t="str">
            <v>ТП-24-7768</v>
          </cell>
          <cell r="B3223"/>
          <cell r="C3223">
            <v>0.92979999999999996</v>
          </cell>
          <cell r="D3223">
            <v>45.41621</v>
          </cell>
          <cell r="K3223">
            <v>45454</v>
          </cell>
        </row>
        <row r="3224">
          <cell r="A3224" t="str">
            <v>ТП-24-7769</v>
          </cell>
          <cell r="B3224"/>
          <cell r="C3224">
            <v>0.83055999999999996</v>
          </cell>
          <cell r="D3224">
            <v>41.017310000000002</v>
          </cell>
          <cell r="K3224">
            <v>45454</v>
          </cell>
        </row>
        <row r="3225">
          <cell r="A3225" t="str">
            <v>ТП-24-7770</v>
          </cell>
          <cell r="B3225"/>
          <cell r="C3225">
            <v>0.95740000000000003</v>
          </cell>
          <cell r="D3225">
            <v>47.076070000000001</v>
          </cell>
          <cell r="K3225">
            <v>45454</v>
          </cell>
        </row>
        <row r="3226">
          <cell r="A3226" t="str">
            <v>Qa 23:00</v>
          </cell>
          <cell r="B3226">
            <v>3.9776199999999999</v>
          </cell>
          <cell r="K3226">
            <v>45454</v>
          </cell>
        </row>
        <row r="3227">
          <cell r="A3227" t="str">
            <v>1EM 23:00</v>
          </cell>
          <cell r="B3227">
            <v>1.9532499999999999</v>
          </cell>
          <cell r="E3227">
            <v>0.34</v>
          </cell>
          <cell r="F3227">
            <v>10.64</v>
          </cell>
          <cell r="K3227">
            <v>45454</v>
          </cell>
        </row>
        <row r="3228">
          <cell r="A3228" t="str">
            <v>2EM 23:00</v>
          </cell>
          <cell r="B3228">
            <v>1.1539900000000001</v>
          </cell>
          <cell r="E3228">
            <v>0.32</v>
          </cell>
          <cell r="K3228">
            <v>45454</v>
          </cell>
        </row>
        <row r="3229">
          <cell r="A3229" t="str">
            <v>3EM 23:00</v>
          </cell>
          <cell r="B3229">
            <v>0.63666</v>
          </cell>
          <cell r="E3229">
            <v>0.3</v>
          </cell>
          <cell r="K3229">
            <v>45454</v>
          </cell>
        </row>
        <row r="3230">
          <cell r="A3230" t="str">
            <v>4EM 23:00</v>
          </cell>
          <cell r="B3230">
            <v>0.35974</v>
          </cell>
          <cell r="E3230">
            <v>0.27</v>
          </cell>
          <cell r="K3230">
            <v>45454</v>
          </cell>
        </row>
        <row r="3231">
          <cell r="A3231" t="str">
            <v>5EM 23:00</v>
          </cell>
          <cell r="B3231">
            <v>0.18637999999999999</v>
          </cell>
          <cell r="E3231">
            <v>0.25</v>
          </cell>
          <cell r="K3231">
            <v>45454</v>
          </cell>
        </row>
        <row r="3232">
          <cell r="A3232" t="str">
            <v>6EM 23:00</v>
          </cell>
          <cell r="B3232">
            <v>0.11347</v>
          </cell>
          <cell r="E3232">
            <v>0.23</v>
          </cell>
          <cell r="K3232">
            <v>45454</v>
          </cell>
        </row>
        <row r="3233">
          <cell r="A3233" t="str">
            <v>7EM 23:00</v>
          </cell>
          <cell r="B3233">
            <v>0.10401000000000001</v>
          </cell>
          <cell r="E3233">
            <v>0.22</v>
          </cell>
          <cell r="K3233">
            <v>45454</v>
          </cell>
        </row>
        <row r="3234">
          <cell r="A3234" t="str">
            <v>8EM 23:00</v>
          </cell>
          <cell r="B3234">
            <v>8.1390000000000004E-2</v>
          </cell>
          <cell r="E3234">
            <v>0.21</v>
          </cell>
          <cell r="F3234">
            <v>10.58</v>
          </cell>
          <cell r="K3234">
            <v>45454</v>
          </cell>
        </row>
        <row r="3235">
          <cell r="A3235" t="str">
            <v>9EM 23:00</v>
          </cell>
          <cell r="B3235">
            <v>6.3839999999999994E-2</v>
          </cell>
          <cell r="E3235">
            <v>0.21</v>
          </cell>
          <cell r="K3235">
            <v>45454</v>
          </cell>
        </row>
        <row r="3236">
          <cell r="A3236" t="str">
            <v>1EM/2 23:00</v>
          </cell>
          <cell r="B3236">
            <v>1.8155600000000001</v>
          </cell>
          <cell r="C3236"/>
          <cell r="D3236"/>
          <cell r="E3236">
            <v>0.31</v>
          </cell>
          <cell r="F3236">
            <v>10.68</v>
          </cell>
          <cell r="K3236">
            <v>45454</v>
          </cell>
        </row>
        <row r="3237">
          <cell r="A3237" t="str">
            <v>2EM/2 23:00</v>
          </cell>
          <cell r="B3237">
            <v>2.2053400000000001</v>
          </cell>
          <cell r="C3237"/>
          <cell r="D3237"/>
          <cell r="E3237">
            <v>0.3</v>
          </cell>
          <cell r="F3237"/>
          <cell r="K3237">
            <v>45454</v>
          </cell>
        </row>
        <row r="3238">
          <cell r="A3238" t="str">
            <v>3EM/2 23:00</v>
          </cell>
          <cell r="B3238">
            <v>1.2411000000000001</v>
          </cell>
          <cell r="C3238"/>
          <cell r="D3238"/>
          <cell r="E3238">
            <v>0.3</v>
          </cell>
          <cell r="F3238"/>
          <cell r="K3238">
            <v>45454</v>
          </cell>
        </row>
        <row r="3239">
          <cell r="A3239" t="str">
            <v>4EM/2 23:00</v>
          </cell>
          <cell r="B3239">
            <v>0.71438999999999997</v>
          </cell>
          <cell r="C3239"/>
          <cell r="D3239"/>
          <cell r="E3239">
            <v>0.27</v>
          </cell>
          <cell r="F3239"/>
          <cell r="K3239">
            <v>45454</v>
          </cell>
        </row>
        <row r="3240">
          <cell r="A3240" t="str">
            <v>5EM/2 23:00</v>
          </cell>
          <cell r="B3240">
            <v>0.41570000000000001</v>
          </cell>
          <cell r="C3240"/>
          <cell r="D3240"/>
          <cell r="E3240">
            <v>0.26</v>
          </cell>
          <cell r="F3240"/>
          <cell r="K3240">
            <v>45454</v>
          </cell>
        </row>
        <row r="3241">
          <cell r="A3241" t="str">
            <v>6EM/2 23:00</v>
          </cell>
          <cell r="B3241">
            <v>0.21278</v>
          </cell>
          <cell r="C3241"/>
          <cell r="D3241"/>
          <cell r="E3241">
            <v>0.25</v>
          </cell>
          <cell r="F3241"/>
          <cell r="K3241">
            <v>45454</v>
          </cell>
        </row>
        <row r="3242">
          <cell r="A3242" t="str">
            <v>7EM/2 23:00</v>
          </cell>
          <cell r="B3242">
            <v>0.14671999999999999</v>
          </cell>
          <cell r="C3242"/>
          <cell r="D3242"/>
          <cell r="E3242">
            <v>0.24</v>
          </cell>
          <cell r="F3242"/>
          <cell r="K3242">
            <v>45454</v>
          </cell>
        </row>
        <row r="3243">
          <cell r="A3243" t="str">
            <v>8EM/2 23:00</v>
          </cell>
          <cell r="B3243">
            <v>0.11586</v>
          </cell>
          <cell r="C3243"/>
          <cell r="D3243"/>
          <cell r="E3243">
            <v>0.22</v>
          </cell>
          <cell r="F3243">
            <v>10.55</v>
          </cell>
          <cell r="K3243">
            <v>45454</v>
          </cell>
        </row>
        <row r="3244">
          <cell r="A3244" t="str">
            <v>9EM/2 23:00</v>
          </cell>
          <cell r="B3244">
            <v>0.10469000000000001</v>
          </cell>
          <cell r="C3244"/>
          <cell r="D3244"/>
          <cell r="E3244">
            <v>0.22</v>
          </cell>
          <cell r="F3244"/>
          <cell r="K3244">
            <v>45454</v>
          </cell>
        </row>
        <row r="3245">
          <cell r="A3245" t="str">
            <v>St 23:00</v>
          </cell>
          <cell r="B3245">
            <v>5.0034200000000002</v>
          </cell>
          <cell r="C3245"/>
          <cell r="D3245"/>
          <cell r="E3245"/>
          <cell r="F3245"/>
          <cell r="K3245">
            <v>45454</v>
          </cell>
        </row>
        <row r="3246">
          <cell r="A3246" t="str">
            <v>NaOH/3</v>
          </cell>
          <cell r="G3246">
            <v>22</v>
          </cell>
          <cell r="K3246">
            <v>45454</v>
          </cell>
        </row>
        <row r="3247">
          <cell r="A3247" t="str">
            <v>16/1 11-1</v>
          </cell>
          <cell r="B3247">
            <v>30.438179999999999</v>
          </cell>
          <cell r="C3247">
            <v>1.08046</v>
          </cell>
          <cell r="H3247">
            <v>43155.48</v>
          </cell>
          <cell r="K3247">
            <v>45454</v>
          </cell>
        </row>
        <row r="3248">
          <cell r="A3248" t="str">
            <v>16/1 11-2</v>
          </cell>
          <cell r="B3248">
            <v>10.45593</v>
          </cell>
          <cell r="C3248">
            <v>0</v>
          </cell>
          <cell r="K3248">
            <v>45454</v>
          </cell>
        </row>
        <row r="3249">
          <cell r="A3249" t="str">
            <v>16/1 12-1</v>
          </cell>
          <cell r="B3249">
            <v>25.942990000000002</v>
          </cell>
          <cell r="C3249">
            <v>1.2726299999999999</v>
          </cell>
          <cell r="H3249">
            <v>43158.91</v>
          </cell>
          <cell r="K3249">
            <v>45454</v>
          </cell>
        </row>
        <row r="3250">
          <cell r="A3250" t="str">
            <v>16/1 12-2</v>
          </cell>
          <cell r="B3250">
            <v>8.68886</v>
          </cell>
          <cell r="C3250">
            <v>0.15060000000000001</v>
          </cell>
          <cell r="K3250">
            <v>45454</v>
          </cell>
        </row>
        <row r="3251">
          <cell r="A3251" t="str">
            <v>16/2 8-1</v>
          </cell>
          <cell r="B3251">
            <v>53.861429999999999</v>
          </cell>
          <cell r="C3251">
            <v>5.5579999999999998</v>
          </cell>
          <cell r="H3251">
            <v>71765.899999999994</v>
          </cell>
          <cell r="K3251">
            <v>45454</v>
          </cell>
        </row>
        <row r="3252">
          <cell r="A3252" t="str">
            <v>16/2 8-2</v>
          </cell>
          <cell r="B3252">
            <v>21.77861</v>
          </cell>
          <cell r="C3252">
            <v>2.5312700000000001</v>
          </cell>
          <cell r="K3252">
            <v>45454</v>
          </cell>
        </row>
        <row r="3253">
          <cell r="A3253" t="str">
            <v>16/2 9-1</v>
          </cell>
          <cell r="B3253">
            <v>50.642270000000003</v>
          </cell>
          <cell r="C3253">
            <v>3.82836</v>
          </cell>
          <cell r="H3253">
            <v>71769.53</v>
          </cell>
          <cell r="K3253">
            <v>45454</v>
          </cell>
        </row>
        <row r="3254">
          <cell r="A3254" t="str">
            <v>16/2 9-2</v>
          </cell>
          <cell r="B3254">
            <v>19.353200000000001</v>
          </cell>
          <cell r="C3254">
            <v>1.7262999999999999</v>
          </cell>
          <cell r="K3254">
            <v>45454</v>
          </cell>
        </row>
        <row r="3255">
          <cell r="A3255" t="str">
            <v>401 01:00</v>
          </cell>
          <cell r="B3255">
            <v>0.57157999999999998</v>
          </cell>
          <cell r="C3255"/>
          <cell r="D3255"/>
          <cell r="E3255">
            <v>0.09</v>
          </cell>
          <cell r="F3255">
            <v>10.55</v>
          </cell>
          <cell r="K3255">
            <v>45454</v>
          </cell>
        </row>
        <row r="3256">
          <cell r="A3256" t="str">
            <v>1EM 01:00</v>
          </cell>
          <cell r="E3256">
            <v>0.26</v>
          </cell>
          <cell r="F3256">
            <v>10.55</v>
          </cell>
          <cell r="K3256">
            <v>45454</v>
          </cell>
        </row>
        <row r="3257">
          <cell r="A3257" t="str">
            <v>1EM/2 01:00</v>
          </cell>
          <cell r="B3257"/>
          <cell r="C3257"/>
          <cell r="D3257"/>
          <cell r="E3257">
            <v>0.3</v>
          </cell>
          <cell r="F3257">
            <v>10.58</v>
          </cell>
          <cell r="K3257">
            <v>45454</v>
          </cell>
        </row>
        <row r="3258">
          <cell r="A3258" t="str">
            <v>NaOH/1</v>
          </cell>
          <cell r="G3258">
            <v>24</v>
          </cell>
          <cell r="K3258">
            <v>45454</v>
          </cell>
        </row>
        <row r="3259">
          <cell r="A3259" t="str">
            <v>16/2 10-1</v>
          </cell>
          <cell r="B3259">
            <v>41.219729999999998</v>
          </cell>
          <cell r="C3259">
            <v>1.3682099999999999</v>
          </cell>
          <cell r="H3259">
            <v>71772.929999999993</v>
          </cell>
          <cell r="K3259">
            <v>45454</v>
          </cell>
        </row>
        <row r="3260">
          <cell r="A3260" t="str">
            <v>16/2 10-2</v>
          </cell>
          <cell r="B3260">
            <v>14.188219999999999</v>
          </cell>
          <cell r="C3260">
            <v>0.65351000000000004</v>
          </cell>
          <cell r="K3260">
            <v>45454</v>
          </cell>
        </row>
        <row r="3261">
          <cell r="A3261" t="str">
            <v>16/2 11-1</v>
          </cell>
          <cell r="B3261">
            <v>38.776470000000003</v>
          </cell>
          <cell r="C3261">
            <v>1.3148200000000001</v>
          </cell>
          <cell r="H3261">
            <v>71776.02</v>
          </cell>
          <cell r="K3261">
            <v>45454</v>
          </cell>
        </row>
        <row r="3262">
          <cell r="A3262" t="str">
            <v>16/2 11-2</v>
          </cell>
          <cell r="B3262">
            <v>12.62796</v>
          </cell>
          <cell r="C3262">
            <v>0.33173000000000002</v>
          </cell>
          <cell r="K3262">
            <v>45454</v>
          </cell>
        </row>
        <row r="3263">
          <cell r="A3263" t="str">
            <v>17/3 0-0</v>
          </cell>
          <cell r="H3263">
            <v>67843.66</v>
          </cell>
          <cell r="I3263" t="str">
            <v>22:30</v>
          </cell>
          <cell r="J3263" t="str">
            <v>00:00</v>
          </cell>
          <cell r="K3263">
            <v>45454</v>
          </cell>
        </row>
        <row r="3264">
          <cell r="A3264" t="str">
            <v>17/3 1-1</v>
          </cell>
          <cell r="B3264">
            <v>57.933819999999997</v>
          </cell>
          <cell r="C3264">
            <v>19.456859999999999</v>
          </cell>
          <cell r="H3264">
            <v>67847.14</v>
          </cell>
          <cell r="K3264">
            <v>45454</v>
          </cell>
        </row>
        <row r="3265">
          <cell r="A3265" t="str">
            <v>17/3 1-2</v>
          </cell>
          <cell r="B3265">
            <v>46.235639999999997</v>
          </cell>
          <cell r="C3265">
            <v>9.7334599999999991</v>
          </cell>
          <cell r="K3265">
            <v>45454</v>
          </cell>
        </row>
        <row r="3266">
          <cell r="A3266" t="str">
            <v>17/3 2-1</v>
          </cell>
          <cell r="B3266">
            <v>85.952269999999999</v>
          </cell>
          <cell r="C3266">
            <v>22.554220000000001</v>
          </cell>
          <cell r="H3266">
            <v>67850.42</v>
          </cell>
          <cell r="K3266">
            <v>45454</v>
          </cell>
        </row>
        <row r="3267">
          <cell r="A3267" t="str">
            <v>17/3 2-2</v>
          </cell>
          <cell r="B3267">
            <v>51.974379999999996</v>
          </cell>
          <cell r="C3267">
            <v>10.29876</v>
          </cell>
          <cell r="K3267">
            <v>45454</v>
          </cell>
        </row>
        <row r="3268">
          <cell r="A3268" t="str">
            <v>401 03:00</v>
          </cell>
          <cell r="B3268">
            <v>0.52595000000000003</v>
          </cell>
          <cell r="C3268"/>
          <cell r="D3268"/>
          <cell r="E3268">
            <v>0.09</v>
          </cell>
          <cell r="F3268">
            <v>9.92</v>
          </cell>
          <cell r="K3268">
            <v>45454</v>
          </cell>
        </row>
        <row r="3269">
          <cell r="A3269" t="str">
            <v>Qa 03:00</v>
          </cell>
          <cell r="B3269">
            <v>4.0132899999999996</v>
          </cell>
          <cell r="K3269">
            <v>45454</v>
          </cell>
        </row>
        <row r="3270">
          <cell r="A3270" t="str">
            <v>1EM 03:00</v>
          </cell>
          <cell r="B3270">
            <v>1.62287</v>
          </cell>
          <cell r="E3270">
            <v>0.24</v>
          </cell>
          <cell r="F3270">
            <v>10.44</v>
          </cell>
          <cell r="K3270">
            <v>45454</v>
          </cell>
        </row>
        <row r="3271">
          <cell r="A3271" t="str">
            <v>2EM 03:00</v>
          </cell>
          <cell r="B3271">
            <v>1.09927</v>
          </cell>
          <cell r="E3271">
            <v>0.28999999999999998</v>
          </cell>
          <cell r="K3271">
            <v>45454</v>
          </cell>
        </row>
        <row r="3272">
          <cell r="A3272" t="str">
            <v>3EM 03:00</v>
          </cell>
          <cell r="B3272">
            <v>0.53449999999999998</v>
          </cell>
          <cell r="E3272">
            <v>0.28999999999999998</v>
          </cell>
          <cell r="K3272">
            <v>45454</v>
          </cell>
        </row>
        <row r="3273">
          <cell r="A3273" t="str">
            <v>4EM 03:00</v>
          </cell>
          <cell r="B3273">
            <v>0.30182999999999999</v>
          </cell>
          <cell r="E3273">
            <v>0.28000000000000003</v>
          </cell>
          <cell r="K3273">
            <v>45454</v>
          </cell>
        </row>
        <row r="3274">
          <cell r="A3274" t="str">
            <v>5EM 03:00</v>
          </cell>
          <cell r="B3274">
            <v>0.18049999999999999</v>
          </cell>
          <cell r="E3274">
            <v>0.26</v>
          </cell>
          <cell r="K3274">
            <v>45454</v>
          </cell>
        </row>
        <row r="3275">
          <cell r="A3275" t="str">
            <v>6EM 03:00</v>
          </cell>
          <cell r="B3275">
            <v>0.12988</v>
          </cell>
          <cell r="E3275">
            <v>0.24</v>
          </cell>
          <cell r="K3275">
            <v>45454</v>
          </cell>
        </row>
        <row r="3276">
          <cell r="A3276" t="str">
            <v>7EM 03:00</v>
          </cell>
          <cell r="B3276">
            <v>8.8389999999999996E-2</v>
          </cell>
          <cell r="E3276">
            <v>0.22</v>
          </cell>
          <cell r="K3276">
            <v>45454</v>
          </cell>
        </row>
        <row r="3277">
          <cell r="A3277" t="str">
            <v>8EM 03:00</v>
          </cell>
          <cell r="B3277">
            <v>6.2239999999999997E-2</v>
          </cell>
          <cell r="E3277">
            <v>0.21</v>
          </cell>
          <cell r="F3277">
            <v>10.54</v>
          </cell>
          <cell r="K3277">
            <v>45454</v>
          </cell>
        </row>
        <row r="3278">
          <cell r="A3278" t="str">
            <v>9EM 03:00</v>
          </cell>
          <cell r="B3278">
            <v>6.123E-2</v>
          </cell>
          <cell r="E3278">
            <v>0.2</v>
          </cell>
          <cell r="K3278">
            <v>45454</v>
          </cell>
        </row>
        <row r="3279">
          <cell r="A3279" t="str">
            <v>1EM/2 03:00</v>
          </cell>
          <cell r="B3279">
            <v>1.7235400000000001</v>
          </cell>
          <cell r="C3279"/>
          <cell r="D3279"/>
          <cell r="E3279">
            <v>0.33</v>
          </cell>
          <cell r="F3279">
            <v>10.5</v>
          </cell>
          <cell r="K3279">
            <v>45454</v>
          </cell>
        </row>
        <row r="3280">
          <cell r="A3280" t="str">
            <v>2EM/2 03:00</v>
          </cell>
          <cell r="B3280">
            <v>2.0576599999999998</v>
          </cell>
          <cell r="C3280"/>
          <cell r="D3280"/>
          <cell r="E3280">
            <v>0.33</v>
          </cell>
          <cell r="F3280"/>
          <cell r="K3280">
            <v>45454</v>
          </cell>
        </row>
        <row r="3281">
          <cell r="A3281" t="str">
            <v>3EM/2 03:00</v>
          </cell>
          <cell r="B3281">
            <v>1.2573700000000001</v>
          </cell>
          <cell r="C3281"/>
          <cell r="D3281"/>
          <cell r="E3281">
            <v>0.27</v>
          </cell>
          <cell r="F3281"/>
          <cell r="K3281">
            <v>45454</v>
          </cell>
        </row>
        <row r="3282">
          <cell r="A3282" t="str">
            <v>4EM/2 03:00</v>
          </cell>
          <cell r="B3282">
            <v>0.69828000000000001</v>
          </cell>
          <cell r="C3282"/>
          <cell r="D3282"/>
          <cell r="E3282">
            <v>0.26</v>
          </cell>
          <cell r="F3282"/>
          <cell r="K3282">
            <v>45454</v>
          </cell>
        </row>
        <row r="3283">
          <cell r="A3283" t="str">
            <v>5EM/2 03:00</v>
          </cell>
          <cell r="B3283">
            <v>0.39434999999999998</v>
          </cell>
          <cell r="C3283"/>
          <cell r="D3283"/>
          <cell r="E3283">
            <v>0.25</v>
          </cell>
          <cell r="F3283"/>
          <cell r="K3283">
            <v>45454</v>
          </cell>
        </row>
        <row r="3284">
          <cell r="A3284" t="str">
            <v>6EM/2 03:00</v>
          </cell>
          <cell r="B3284">
            <v>0.17984</v>
          </cell>
          <cell r="C3284"/>
          <cell r="D3284"/>
          <cell r="E3284">
            <v>0.23</v>
          </cell>
          <cell r="F3284"/>
          <cell r="K3284">
            <v>45454</v>
          </cell>
        </row>
        <row r="3285">
          <cell r="A3285" t="str">
            <v>7EM/2 03:00</v>
          </cell>
          <cell r="B3285">
            <v>0.112</v>
          </cell>
          <cell r="C3285"/>
          <cell r="D3285"/>
          <cell r="E3285">
            <v>0.22</v>
          </cell>
          <cell r="F3285"/>
          <cell r="K3285">
            <v>45454</v>
          </cell>
        </row>
        <row r="3286">
          <cell r="A3286" t="str">
            <v>8EM/2 03:00</v>
          </cell>
          <cell r="B3286">
            <v>0.10227</v>
          </cell>
          <cell r="C3286"/>
          <cell r="D3286"/>
          <cell r="E3286">
            <v>0.22</v>
          </cell>
          <cell r="F3286">
            <v>10.19</v>
          </cell>
          <cell r="K3286">
            <v>45454</v>
          </cell>
        </row>
        <row r="3287">
          <cell r="A3287" t="str">
            <v>9EM/2 03:00</v>
          </cell>
          <cell r="B3287">
            <v>0.10265000000000001</v>
          </cell>
          <cell r="C3287"/>
          <cell r="D3287"/>
          <cell r="E3287">
            <v>0.22</v>
          </cell>
          <cell r="F3287"/>
          <cell r="K3287">
            <v>45454</v>
          </cell>
        </row>
        <row r="3288">
          <cell r="A3288" t="str">
            <v>St 03:00</v>
          </cell>
          <cell r="B3288">
            <v>4.9957200000000004</v>
          </cell>
          <cell r="K3288">
            <v>45454</v>
          </cell>
        </row>
        <row r="3289">
          <cell r="A3289" t="str">
            <v>ТП-24-7790</v>
          </cell>
          <cell r="B3289"/>
          <cell r="C3289"/>
          <cell r="D3289"/>
          <cell r="E3289">
            <v>5</v>
          </cell>
          <cell r="K3289">
            <v>45454</v>
          </cell>
        </row>
        <row r="3290">
          <cell r="A3290" t="str">
            <v>ТП-24-7791</v>
          </cell>
          <cell r="B3290">
            <v>0.81427000000000005</v>
          </cell>
          <cell r="C3290"/>
          <cell r="D3290">
            <v>44.244619999999998</v>
          </cell>
          <cell r="E3290"/>
          <cell r="K3290">
            <v>45454</v>
          </cell>
        </row>
        <row r="3291">
          <cell r="A3291" t="str">
            <v>ТП-24-7792</v>
          </cell>
          <cell r="B3291">
            <v>0.85719999999999996</v>
          </cell>
          <cell r="C3291"/>
          <cell r="D3291">
            <v>41.608469999999997</v>
          </cell>
          <cell r="E3291"/>
          <cell r="K3291">
            <v>45454</v>
          </cell>
        </row>
        <row r="3292">
          <cell r="A3292" t="str">
            <v>ТП-24-7793</v>
          </cell>
          <cell r="B3292">
            <v>6.8589999999999998E-2</v>
          </cell>
          <cell r="C3292"/>
          <cell r="D3292">
            <v>53.7288</v>
          </cell>
          <cell r="E3292"/>
          <cell r="K3292">
            <v>45454</v>
          </cell>
        </row>
        <row r="3293">
          <cell r="A3293" t="str">
            <v>ТП-24-7794</v>
          </cell>
          <cell r="B3293">
            <v>0.10509</v>
          </cell>
          <cell r="C3293"/>
          <cell r="D3293">
            <v>55.852220000000003</v>
          </cell>
          <cell r="E3293"/>
          <cell r="K3293">
            <v>45454</v>
          </cell>
        </row>
        <row r="3294">
          <cell r="A3294" t="str">
            <v>401 05:00</v>
          </cell>
          <cell r="B3294">
            <v>0.52010000000000001</v>
          </cell>
          <cell r="C3294"/>
          <cell r="D3294"/>
          <cell r="E3294">
            <v>0.08</v>
          </cell>
          <cell r="F3294">
            <v>9.74</v>
          </cell>
          <cell r="K3294">
            <v>45454</v>
          </cell>
        </row>
        <row r="3295">
          <cell r="A3295" t="str">
            <v>1EM 05:00</v>
          </cell>
          <cell r="E3295">
            <v>0.24</v>
          </cell>
          <cell r="F3295">
            <v>9.93</v>
          </cell>
          <cell r="K3295">
            <v>45454</v>
          </cell>
        </row>
        <row r="3296">
          <cell r="A3296" t="str">
            <v>1EM/2 05:00</v>
          </cell>
          <cell r="B3296"/>
          <cell r="C3296"/>
          <cell r="D3296"/>
          <cell r="E3296">
            <v>0.37</v>
          </cell>
          <cell r="F3296">
            <v>10.130000000000001</v>
          </cell>
          <cell r="K3296">
            <v>45454</v>
          </cell>
        </row>
        <row r="3297">
          <cell r="A3297" t="str">
            <v>17/1 0-0</v>
          </cell>
          <cell r="H3297">
            <v>43166.74</v>
          </cell>
          <cell r="I3297" t="str">
            <v>01:30</v>
          </cell>
          <cell r="J3297" t="str">
            <v>03:00</v>
          </cell>
          <cell r="K3297">
            <v>45454</v>
          </cell>
        </row>
        <row r="3298">
          <cell r="A3298" t="str">
            <v>17/1 1-1</v>
          </cell>
          <cell r="B3298">
            <v>44.82255</v>
          </cell>
          <cell r="C3298">
            <v>16.541170000000001</v>
          </cell>
          <cell r="H3298">
            <v>43169.919999999998</v>
          </cell>
          <cell r="K3298">
            <v>45454</v>
          </cell>
        </row>
        <row r="3299">
          <cell r="A3299" t="str">
            <v>17/1 1-2</v>
          </cell>
          <cell r="B3299">
            <v>44.78642</v>
          </cell>
          <cell r="C3299">
            <v>12.253159999999999</v>
          </cell>
          <cell r="K3299">
            <v>45454</v>
          </cell>
        </row>
        <row r="3300">
          <cell r="A3300" t="str">
            <v>16/2 12-1</v>
          </cell>
          <cell r="B3300">
            <v>36.236150000000002</v>
          </cell>
          <cell r="C3300">
            <v>1.05755</v>
          </cell>
          <cell r="H3300">
            <v>71779.31</v>
          </cell>
          <cell r="K3300">
            <v>45454</v>
          </cell>
        </row>
        <row r="3301">
          <cell r="A3301" t="str">
            <v>16/2 12-2</v>
          </cell>
          <cell r="B3301">
            <v>12.920970000000001</v>
          </cell>
          <cell r="C3301">
            <v>0.52061999999999997</v>
          </cell>
          <cell r="K3301">
            <v>45454</v>
          </cell>
        </row>
        <row r="3302">
          <cell r="A3302" t="str">
            <v>17/3 3-1</v>
          </cell>
          <cell r="B3302">
            <v>84.924220000000005</v>
          </cell>
          <cell r="C3302">
            <v>16.212420000000002</v>
          </cell>
          <cell r="H3302">
            <v>67854.100000000006</v>
          </cell>
          <cell r="K3302">
            <v>45454</v>
          </cell>
        </row>
        <row r="3303">
          <cell r="A3303" t="str">
            <v>17/3 3-2</v>
          </cell>
          <cell r="B3303">
            <v>47.946559999999998</v>
          </cell>
          <cell r="C3303">
            <v>8.1879200000000001</v>
          </cell>
          <cell r="K3303">
            <v>45454</v>
          </cell>
        </row>
        <row r="3304">
          <cell r="A3304" t="str">
            <v>17/3 4-1</v>
          </cell>
          <cell r="B3304">
            <v>79.774349999999998</v>
          </cell>
          <cell r="C3304">
            <v>12.403650000000001</v>
          </cell>
          <cell r="H3304">
            <v>67857.33</v>
          </cell>
          <cell r="K3304">
            <v>45454</v>
          </cell>
        </row>
        <row r="3305">
          <cell r="A3305" t="str">
            <v>17/3 4-2</v>
          </cell>
          <cell r="B3305">
            <v>44.355510000000002</v>
          </cell>
          <cell r="C3305">
            <v>5.8593799999999998</v>
          </cell>
          <cell r="K3305">
            <v>45454</v>
          </cell>
        </row>
        <row r="3306">
          <cell r="A3306" t="str">
            <v>NaOH/2</v>
          </cell>
          <cell r="G3306">
            <v>22</v>
          </cell>
          <cell r="K3306">
            <v>45454</v>
          </cell>
        </row>
        <row r="3307">
          <cell r="A3307" t="str">
            <v>Day</v>
          </cell>
          <cell r="B3307"/>
          <cell r="C3307" t="str">
            <v xml:space="preserve"> </v>
          </cell>
          <cell r="D3307" t="str">
            <v xml:space="preserve"> </v>
          </cell>
          <cell r="E3307"/>
          <cell r="F3307">
            <v>45454</v>
          </cell>
          <cell r="G3307" t="str">
            <v xml:space="preserve"> 2 Смена</v>
          </cell>
          <cell r="H3307"/>
          <cell r="I3307"/>
          <cell r="J3307"/>
          <cell r="K3307">
            <v>45454</v>
          </cell>
        </row>
        <row r="3308">
          <cell r="A3308" t="str">
            <v>17/1 2-1</v>
          </cell>
          <cell r="B3308">
            <v>62.040860000000002</v>
          </cell>
          <cell r="C3308">
            <v>14.759589999999999</v>
          </cell>
          <cell r="H3308">
            <v>43173.47</v>
          </cell>
          <cell r="K3308">
            <v>45454</v>
          </cell>
        </row>
        <row r="3309">
          <cell r="A3309" t="str">
            <v>17/1 2-2</v>
          </cell>
          <cell r="B3309">
            <v>45.230350000000001</v>
          </cell>
          <cell r="C3309">
            <v>7.8839899999999998</v>
          </cell>
          <cell r="K3309">
            <v>45454</v>
          </cell>
        </row>
        <row r="3310">
          <cell r="A3310" t="str">
            <v>17/1 3-1</v>
          </cell>
          <cell r="B3310">
            <v>85.847740000000002</v>
          </cell>
          <cell r="C3310">
            <v>15.64331</v>
          </cell>
          <cell r="H3310">
            <v>43176.85</v>
          </cell>
          <cell r="K3310">
            <v>45454</v>
          </cell>
        </row>
        <row r="3311">
          <cell r="A3311" t="str">
            <v>17/1 3-2</v>
          </cell>
          <cell r="B3311">
            <v>41.614849999999997</v>
          </cell>
          <cell r="C3311">
            <v>6.6573900000000004</v>
          </cell>
          <cell r="K3311">
            <v>45454</v>
          </cell>
        </row>
        <row r="3312">
          <cell r="A3312" t="str">
            <v>17/3 5-1</v>
          </cell>
          <cell r="B3312">
            <v>72.512699999999995</v>
          </cell>
          <cell r="C3312">
            <v>7.5125500000000001</v>
          </cell>
          <cell r="H3312">
            <v>67860.77</v>
          </cell>
          <cell r="K3312">
            <v>45454</v>
          </cell>
        </row>
        <row r="3313">
          <cell r="A3313" t="str">
            <v>17/3 5-2</v>
          </cell>
          <cell r="B3313">
            <v>42.008110000000002</v>
          </cell>
          <cell r="C3313">
            <v>4.5596899999999998</v>
          </cell>
          <cell r="K3313">
            <v>45454</v>
          </cell>
        </row>
        <row r="3314">
          <cell r="A3314" t="str">
            <v>17/3 6-1</v>
          </cell>
          <cell r="B3314">
            <v>69.92071</v>
          </cell>
          <cell r="C3314">
            <v>4.7392500000000002</v>
          </cell>
          <cell r="H3314">
            <v>67864.039999999994</v>
          </cell>
          <cell r="K3314">
            <v>45454</v>
          </cell>
        </row>
        <row r="3315">
          <cell r="A3315" t="str">
            <v>17/3 6-2</v>
          </cell>
          <cell r="B3315">
            <v>35.592219999999998</v>
          </cell>
          <cell r="C3315">
            <v>1.8467800000000001</v>
          </cell>
          <cell r="K3315">
            <v>45454</v>
          </cell>
        </row>
        <row r="3316">
          <cell r="A3316" t="str">
            <v>401 07:00</v>
          </cell>
          <cell r="B3316">
            <v>0.52253000000000005</v>
          </cell>
          <cell r="E3316">
            <v>0.08</v>
          </cell>
          <cell r="F3316">
            <v>9.67</v>
          </cell>
          <cell r="K3316">
            <v>45454</v>
          </cell>
        </row>
        <row r="3317">
          <cell r="A3317" t="str">
            <v>Qa 07:00</v>
          </cell>
          <cell r="B3317">
            <v>4.04556</v>
          </cell>
          <cell r="C3317">
            <v>0.96133000000000002</v>
          </cell>
          <cell r="D3317">
            <v>1.0237400000000001</v>
          </cell>
          <cell r="K3317">
            <v>45454</v>
          </cell>
        </row>
        <row r="3318">
          <cell r="A3318" t="str">
            <v>1EM 07:00</v>
          </cell>
          <cell r="B3318">
            <v>1.7719199999999999</v>
          </cell>
          <cell r="C3318">
            <v>0.45101999999999998</v>
          </cell>
          <cell r="D3318">
            <v>42.713439999999999</v>
          </cell>
          <cell r="E3318">
            <v>0.25</v>
          </cell>
          <cell r="F3318">
            <v>9.98</v>
          </cell>
          <cell r="K3318">
            <v>45454</v>
          </cell>
        </row>
        <row r="3319">
          <cell r="A3319" t="str">
            <v>2EM 07:00</v>
          </cell>
          <cell r="B3319">
            <v>1.0310299999999999</v>
          </cell>
          <cell r="C3319">
            <v>0.39262000000000002</v>
          </cell>
          <cell r="D3319">
            <v>41.777610000000003</v>
          </cell>
          <cell r="E3319">
            <v>0.23</v>
          </cell>
          <cell r="K3319">
            <v>45454</v>
          </cell>
        </row>
        <row r="3320">
          <cell r="A3320" t="str">
            <v>3EM 07:00</v>
          </cell>
          <cell r="B3320">
            <v>0.55220000000000002</v>
          </cell>
          <cell r="C3320">
            <v>0.32837</v>
          </cell>
          <cell r="D3320">
            <v>47.742310000000003</v>
          </cell>
          <cell r="E3320">
            <v>0.23</v>
          </cell>
          <cell r="K3320">
            <v>45454</v>
          </cell>
        </row>
        <row r="3321">
          <cell r="A3321" t="str">
            <v>4EM 07:00</v>
          </cell>
          <cell r="B3321">
            <v>0.28420000000000001</v>
          </cell>
          <cell r="C3321">
            <v>0.27977000000000002</v>
          </cell>
          <cell r="D3321">
            <v>48.869329999999998</v>
          </cell>
          <cell r="E3321">
            <v>0.21</v>
          </cell>
          <cell r="K3321">
            <v>45454</v>
          </cell>
        </row>
        <row r="3322">
          <cell r="A3322" t="str">
            <v>5EM 07:00</v>
          </cell>
          <cell r="B3322">
            <v>0.19386999999999999</v>
          </cell>
          <cell r="C3322">
            <v>0.22266</v>
          </cell>
          <cell r="D3322">
            <v>43.755870000000002</v>
          </cell>
          <cell r="E3322">
            <v>0.19</v>
          </cell>
          <cell r="K3322">
            <v>45454</v>
          </cell>
        </row>
        <row r="3323">
          <cell r="A3323" t="str">
            <v>6EM 07:00</v>
          </cell>
          <cell r="B3323">
            <v>0.11275</v>
          </cell>
          <cell r="C3323">
            <v>0.17696000000000001</v>
          </cell>
          <cell r="D3323">
            <v>48.259</v>
          </cell>
          <cell r="E3323">
            <v>0.19</v>
          </cell>
          <cell r="K3323">
            <v>45454</v>
          </cell>
        </row>
        <row r="3324">
          <cell r="A3324" t="str">
            <v>7EM 07:00</v>
          </cell>
          <cell r="B3324">
            <v>9.214E-2</v>
          </cell>
          <cell r="C3324">
            <v>0.16073999999999999</v>
          </cell>
          <cell r="D3324">
            <v>43.47616</v>
          </cell>
          <cell r="E3324">
            <v>0.18</v>
          </cell>
          <cell r="K3324">
            <v>45454</v>
          </cell>
        </row>
        <row r="3325">
          <cell r="A3325" t="str">
            <v>8EM 07:00</v>
          </cell>
          <cell r="B3325">
            <v>6.3810000000000006E-2</v>
          </cell>
          <cell r="C3325">
            <v>0.14502000000000001</v>
          </cell>
          <cell r="D3325">
            <v>44.683680000000003</v>
          </cell>
          <cell r="E3325">
            <v>0.17</v>
          </cell>
          <cell r="F3325">
            <v>10.37</v>
          </cell>
          <cell r="K3325">
            <v>45454</v>
          </cell>
        </row>
        <row r="3326">
          <cell r="A3326" t="str">
            <v>9EM 07:00</v>
          </cell>
          <cell r="B3326">
            <v>5.2299999999999999E-2</v>
          </cell>
          <cell r="C3326">
            <v>0.13325999999999999</v>
          </cell>
          <cell r="D3326">
            <v>51.439129999999999</v>
          </cell>
          <cell r="E3326">
            <v>0.17</v>
          </cell>
          <cell r="K3326">
            <v>45454</v>
          </cell>
        </row>
        <row r="3327">
          <cell r="A3327" t="str">
            <v>1EM/2 07:00</v>
          </cell>
          <cell r="B3327">
            <v>1.7913300000000001</v>
          </cell>
          <cell r="C3327">
            <v>0.46668999999999999</v>
          </cell>
          <cell r="D3327">
            <v>43.438380000000002</v>
          </cell>
          <cell r="E3327">
            <v>0.3</v>
          </cell>
          <cell r="F3327">
            <v>10.07</v>
          </cell>
          <cell r="K3327">
            <v>45454</v>
          </cell>
        </row>
        <row r="3328">
          <cell r="A3328" t="str">
            <v>2EM/2 07:00</v>
          </cell>
          <cell r="B3328">
            <v>2.0319099999999999</v>
          </cell>
          <cell r="C3328">
            <v>0.47882000000000002</v>
          </cell>
          <cell r="D3328">
            <v>46.208159999999999</v>
          </cell>
          <cell r="E3328">
            <v>0.32</v>
          </cell>
          <cell r="F3328"/>
          <cell r="K3328">
            <v>45454</v>
          </cell>
        </row>
        <row r="3329">
          <cell r="A3329" t="str">
            <v>3EM/2 07:00</v>
          </cell>
          <cell r="B3329">
            <v>1.34589</v>
          </cell>
          <cell r="C3329">
            <v>0.44868999999999998</v>
          </cell>
          <cell r="D3329">
            <v>40.372970000000002</v>
          </cell>
          <cell r="E3329">
            <v>0.3</v>
          </cell>
          <cell r="F3329"/>
          <cell r="K3329">
            <v>45454</v>
          </cell>
        </row>
        <row r="3330">
          <cell r="A3330" t="str">
            <v>4EM/2 07:00</v>
          </cell>
          <cell r="B3330">
            <v>0.64615999999999996</v>
          </cell>
          <cell r="C3330">
            <v>0.34817999999999999</v>
          </cell>
          <cell r="D3330">
            <v>41.765189999999997</v>
          </cell>
          <cell r="E3330">
            <v>0.28000000000000003</v>
          </cell>
          <cell r="F3330"/>
          <cell r="K3330">
            <v>45454</v>
          </cell>
        </row>
        <row r="3331">
          <cell r="A3331" t="str">
            <v>5EM/2 07:00</v>
          </cell>
          <cell r="B3331">
            <v>0.29296</v>
          </cell>
          <cell r="C3331">
            <v>0.25780999999999998</v>
          </cell>
          <cell r="D3331">
            <v>41.371949999999998</v>
          </cell>
          <cell r="E3331">
            <v>0.25</v>
          </cell>
          <cell r="F3331"/>
          <cell r="K3331">
            <v>45454</v>
          </cell>
        </row>
        <row r="3332">
          <cell r="A3332" t="str">
            <v>6EM/2 07:00</v>
          </cell>
          <cell r="B3332">
            <v>0.16112000000000001</v>
          </cell>
          <cell r="C3332">
            <v>0.20288999999999999</v>
          </cell>
          <cell r="D3332">
            <v>47.90748</v>
          </cell>
          <cell r="E3332">
            <v>0.25</v>
          </cell>
          <cell r="F3332"/>
          <cell r="K3332">
            <v>45454</v>
          </cell>
        </row>
        <row r="3333">
          <cell r="A3333" t="str">
            <v>7EM/2 07:00</v>
          </cell>
          <cell r="B3333">
            <v>0.13954</v>
          </cell>
          <cell r="C3333">
            <v>0.19819999999999999</v>
          </cell>
          <cell r="D3333">
            <v>46.654040000000002</v>
          </cell>
          <cell r="E3333">
            <v>0.24</v>
          </cell>
          <cell r="F3333"/>
          <cell r="K3333">
            <v>45454</v>
          </cell>
        </row>
        <row r="3334">
          <cell r="A3334" t="str">
            <v>8EM/2 07:00</v>
          </cell>
          <cell r="B3334">
            <v>0.11745</v>
          </cell>
          <cell r="C3334">
            <v>0.19148999999999999</v>
          </cell>
          <cell r="D3334">
            <v>46.814109999999999</v>
          </cell>
          <cell r="E3334">
            <v>0.23</v>
          </cell>
          <cell r="F3334">
            <v>10.3</v>
          </cell>
          <cell r="K3334">
            <v>45454</v>
          </cell>
        </row>
        <row r="3335">
          <cell r="A3335" t="str">
            <v>9EM/2 07:00</v>
          </cell>
          <cell r="B3335">
            <v>0.10508000000000001</v>
          </cell>
          <cell r="C3335">
            <v>0.17802999999999999</v>
          </cell>
          <cell r="D3335">
            <v>47.051160000000003</v>
          </cell>
          <cell r="E3335">
            <v>0.23</v>
          </cell>
          <cell r="F3335"/>
          <cell r="K3335">
            <v>45454</v>
          </cell>
        </row>
        <row r="3336">
          <cell r="A3336" t="str">
            <v>St 07:00</v>
          </cell>
          <cell r="B3336">
            <v>4.9767900000000003</v>
          </cell>
          <cell r="C3336">
            <v>1.9759</v>
          </cell>
          <cell r="D3336">
            <v>1.9931000000000001</v>
          </cell>
          <cell r="K3336">
            <v>45454</v>
          </cell>
        </row>
        <row r="3337">
          <cell r="A3337" t="str">
            <v>17/1 4-1</v>
          </cell>
          <cell r="B3337">
            <v>80.621269999999996</v>
          </cell>
          <cell r="C3337">
            <v>10.20875</v>
          </cell>
          <cell r="H3337">
            <v>43180.31</v>
          </cell>
          <cell r="K3337">
            <v>45454</v>
          </cell>
        </row>
        <row r="3338">
          <cell r="A3338" t="str">
            <v>17/1 4-2</v>
          </cell>
          <cell r="B3338">
            <v>32.484529999999999</v>
          </cell>
          <cell r="C3338">
            <v>3.6930900000000002</v>
          </cell>
          <cell r="K3338">
            <v>45454</v>
          </cell>
        </row>
        <row r="3339">
          <cell r="A3339" t="str">
            <v>17/1 5-1</v>
          </cell>
          <cell r="B3339">
            <v>55.744570000000003</v>
          </cell>
          <cell r="C3339">
            <v>5.2839600000000004</v>
          </cell>
          <cell r="H3339">
            <v>43183.839999999997</v>
          </cell>
          <cell r="K3339">
            <v>45454</v>
          </cell>
        </row>
        <row r="3340">
          <cell r="A3340" t="str">
            <v>17/1 5-2</v>
          </cell>
          <cell r="B3340">
            <v>22.357579999999999</v>
          </cell>
          <cell r="C3340">
            <v>2.0979299999999999</v>
          </cell>
          <cell r="K3340">
            <v>45454</v>
          </cell>
        </row>
        <row r="3341">
          <cell r="A3341" t="str">
            <v>17/2 0-0</v>
          </cell>
          <cell r="H3341">
            <v>71787.100000000006</v>
          </cell>
          <cell r="I3341" t="str">
            <v>04:35</v>
          </cell>
          <cell r="J3341" t="str">
            <v>06:00</v>
          </cell>
          <cell r="K3341">
            <v>45454</v>
          </cell>
        </row>
        <row r="3342">
          <cell r="A3342" t="str">
            <v>17/2 1-1</v>
          </cell>
          <cell r="B3342">
            <v>68.248739999999998</v>
          </cell>
          <cell r="C3342">
            <v>29.661570000000001</v>
          </cell>
          <cell r="H3342">
            <v>71790.649999999994</v>
          </cell>
          <cell r="K3342">
            <v>45454</v>
          </cell>
        </row>
        <row r="3343">
          <cell r="A3343" t="str">
            <v>17/2 1-2</v>
          </cell>
          <cell r="B3343">
            <v>52.299639999999997</v>
          </cell>
          <cell r="C3343">
            <v>22.640260000000001</v>
          </cell>
          <cell r="K3343">
            <v>45454</v>
          </cell>
        </row>
        <row r="3344">
          <cell r="A3344" t="str">
            <v>17/2 2-1</v>
          </cell>
          <cell r="B3344">
            <v>70.876810000000006</v>
          </cell>
          <cell r="C3344">
            <v>24.051120000000001</v>
          </cell>
          <cell r="H3344">
            <v>71794.23</v>
          </cell>
          <cell r="K3344">
            <v>45454</v>
          </cell>
        </row>
        <row r="3345">
          <cell r="A3345" t="str">
            <v>17/2 2-2</v>
          </cell>
          <cell r="B3345">
            <v>52.851509999999998</v>
          </cell>
          <cell r="C3345">
            <v>19.205349999999999</v>
          </cell>
          <cell r="K3345">
            <v>45454</v>
          </cell>
        </row>
        <row r="3346">
          <cell r="A3346" t="str">
            <v>17/3 7-1</v>
          </cell>
          <cell r="B3346">
            <v>61.315300000000001</v>
          </cell>
          <cell r="C3346">
            <v>1.70038</v>
          </cell>
          <cell r="H3346">
            <v>67867.48</v>
          </cell>
          <cell r="K3346">
            <v>45454</v>
          </cell>
        </row>
        <row r="3347">
          <cell r="A3347" t="str">
            <v>17/3 7-2</v>
          </cell>
          <cell r="B3347">
            <v>26.358519999999999</v>
          </cell>
          <cell r="C3347">
            <v>0.53617000000000004</v>
          </cell>
          <cell r="K3347">
            <v>45454</v>
          </cell>
        </row>
        <row r="3348">
          <cell r="A3348" t="str">
            <v>17/3 8-1</v>
          </cell>
          <cell r="B3348">
            <v>51.53049</v>
          </cell>
          <cell r="C3348">
            <v>1.53105</v>
          </cell>
          <cell r="H3348">
            <v>67870.89</v>
          </cell>
          <cell r="K3348">
            <v>45454</v>
          </cell>
        </row>
        <row r="3349">
          <cell r="A3349" t="str">
            <v>17/3 8-2</v>
          </cell>
          <cell r="B3349">
            <v>23.583279999999998</v>
          </cell>
          <cell r="C3349">
            <v>0.31525999999999998</v>
          </cell>
          <cell r="K3349">
            <v>45454</v>
          </cell>
        </row>
        <row r="3350">
          <cell r="A3350" t="str">
            <v>401 09:00</v>
          </cell>
          <cell r="B3350">
            <v>0.46505999999999997</v>
          </cell>
          <cell r="E3350">
            <v>7.0000000000000007E-2</v>
          </cell>
          <cell r="F3350">
            <v>9.7899999999999991</v>
          </cell>
          <cell r="K3350">
            <v>45454</v>
          </cell>
        </row>
        <row r="3351">
          <cell r="A3351" t="str">
            <v>1EM 09:00</v>
          </cell>
          <cell r="E3351">
            <v>0.26</v>
          </cell>
          <cell r="F3351">
            <v>10.27</v>
          </cell>
          <cell r="K3351">
            <v>45454</v>
          </cell>
        </row>
        <row r="3352">
          <cell r="A3352" t="str">
            <v>1EM/2 09:00</v>
          </cell>
          <cell r="B3352"/>
          <cell r="C3352"/>
          <cell r="D3352"/>
          <cell r="E3352">
            <v>0.28000000000000003</v>
          </cell>
          <cell r="F3352">
            <v>10.19</v>
          </cell>
          <cell r="K3352">
            <v>45454</v>
          </cell>
        </row>
        <row r="3353">
          <cell r="A3353" t="str">
            <v>17/1 6-1</v>
          </cell>
          <cell r="B3353">
            <v>48.505369999999999</v>
          </cell>
          <cell r="C3353">
            <v>3.1899899999999999</v>
          </cell>
          <cell r="H3353">
            <v>43187.25</v>
          </cell>
          <cell r="K3353">
            <v>45454</v>
          </cell>
        </row>
        <row r="3354">
          <cell r="A3354" t="str">
            <v>17/1 6-2</v>
          </cell>
          <cell r="B3354">
            <v>16.680540000000001</v>
          </cell>
          <cell r="C3354">
            <v>1.64408</v>
          </cell>
          <cell r="K3354">
            <v>45454</v>
          </cell>
        </row>
        <row r="3355">
          <cell r="A3355" t="str">
            <v>17/1 7-1</v>
          </cell>
          <cell r="B3355">
            <v>44.293050000000001</v>
          </cell>
          <cell r="C3355">
            <v>2.2538</v>
          </cell>
          <cell r="H3355">
            <v>43190.79</v>
          </cell>
          <cell r="K3355">
            <v>45454</v>
          </cell>
        </row>
        <row r="3356">
          <cell r="A3356" t="str">
            <v>17/1 7-2</v>
          </cell>
          <cell r="B3356">
            <v>14.211399999999999</v>
          </cell>
          <cell r="C3356">
            <v>0.72814999999999996</v>
          </cell>
          <cell r="K3356">
            <v>45454</v>
          </cell>
        </row>
        <row r="3357">
          <cell r="A3357" t="str">
            <v>17/2 3-1</v>
          </cell>
          <cell r="B3357">
            <v>68.392870000000002</v>
          </cell>
          <cell r="C3357">
            <v>21.547699999999999</v>
          </cell>
          <cell r="H3357">
            <v>71797.78</v>
          </cell>
          <cell r="K3357">
            <v>45454</v>
          </cell>
        </row>
        <row r="3358">
          <cell r="A3358" t="str">
            <v>17/2 3-2</v>
          </cell>
          <cell r="B3358">
            <v>39.073230000000002</v>
          </cell>
          <cell r="C3358">
            <v>12.0608</v>
          </cell>
          <cell r="K3358">
            <v>45454</v>
          </cell>
        </row>
        <row r="3359">
          <cell r="A3359" t="str">
            <v>17/2 4-1</v>
          </cell>
          <cell r="B3359">
            <v>62.300519999999999</v>
          </cell>
          <cell r="C3359">
            <v>16.307359999999999</v>
          </cell>
          <cell r="H3359">
            <v>71801.45</v>
          </cell>
          <cell r="K3359">
            <v>45454</v>
          </cell>
        </row>
        <row r="3360">
          <cell r="A3360" t="str">
            <v>17/2 4-2</v>
          </cell>
          <cell r="B3360">
            <v>39.73574</v>
          </cell>
          <cell r="C3360">
            <v>9.8299699999999994</v>
          </cell>
          <cell r="K3360">
            <v>45454</v>
          </cell>
        </row>
        <row r="3361">
          <cell r="A3361" t="str">
            <v>17/3 9-1</v>
          </cell>
          <cell r="B3361">
            <v>45.254379999999998</v>
          </cell>
          <cell r="C3361">
            <v>0.49985000000000002</v>
          </cell>
          <cell r="H3361">
            <v>67874.2</v>
          </cell>
          <cell r="K3361">
            <v>45454</v>
          </cell>
        </row>
        <row r="3362">
          <cell r="A3362" t="str">
            <v>17/3 9-2</v>
          </cell>
          <cell r="B3362">
            <v>23.065539999999999</v>
          </cell>
          <cell r="C3362">
            <v>0.44841999999999999</v>
          </cell>
          <cell r="K3362">
            <v>45454</v>
          </cell>
        </row>
        <row r="3363">
          <cell r="A3363" t="str">
            <v>17/3 10-1</v>
          </cell>
          <cell r="B3363">
            <v>35.894880000000001</v>
          </cell>
          <cell r="C3363">
            <v>0.50505</v>
          </cell>
          <cell r="H3363">
            <v>67877.600000000006</v>
          </cell>
          <cell r="K3363">
            <v>45454</v>
          </cell>
        </row>
        <row r="3364">
          <cell r="A3364" t="str">
            <v>17/3 10-2</v>
          </cell>
          <cell r="B3364">
            <v>16.119039999999998</v>
          </cell>
          <cell r="C3364">
            <v>0.22864999999999999</v>
          </cell>
          <cell r="K3364">
            <v>45454</v>
          </cell>
        </row>
        <row r="3365">
          <cell r="A3365" t="str">
            <v>401 11:00</v>
          </cell>
          <cell r="B3365">
            <v>0.47231000000000001</v>
          </cell>
          <cell r="E3365">
            <v>0.08</v>
          </cell>
          <cell r="F3365">
            <v>10.18</v>
          </cell>
          <cell r="K3365">
            <v>45454</v>
          </cell>
        </row>
        <row r="3366">
          <cell r="A3366" t="str">
            <v>11.06.2024 night</v>
          </cell>
          <cell r="B3366"/>
          <cell r="C3366"/>
          <cell r="D3366"/>
          <cell r="K3366">
            <v>45454</v>
          </cell>
        </row>
        <row r="3367">
          <cell r="A3367" t="str">
            <v>№</v>
          </cell>
          <cell r="B3367" t="str">
            <v>Концентрация раствора, мг/л</v>
          </cell>
          <cell r="C3367" t="str">
            <v>Активность, %</v>
          </cell>
          <cell r="D3367" t="str">
            <v>Экспозиция, ч</v>
          </cell>
          <cell r="K3367">
            <v>45454</v>
          </cell>
        </row>
        <row r="3368">
          <cell r="A3368"/>
          <cell r="B3368"/>
          <cell r="C3368"/>
          <cell r="D3368"/>
          <cell r="K3368">
            <v>45454</v>
          </cell>
        </row>
        <row r="3369">
          <cell r="A3369"/>
          <cell r="B3369"/>
          <cell r="C3369"/>
          <cell r="D3369"/>
          <cell r="K3369">
            <v>45454</v>
          </cell>
        </row>
        <row r="3370">
          <cell r="A3370" t="str">
            <v xml:space="preserve">До угля </v>
          </cell>
          <cell r="B3370">
            <v>3.5497200000000002</v>
          </cell>
          <cell r="C3370" t="str">
            <v>-</v>
          </cell>
          <cell r="D3370">
            <v>4</v>
          </cell>
          <cell r="K3370">
            <v>45454</v>
          </cell>
        </row>
        <row r="3371">
          <cell r="A3371" t="str">
            <v>in</v>
          </cell>
          <cell r="B3371">
            <v>2.7768199999999998</v>
          </cell>
          <cell r="C3371">
            <v>21.773548336206808</v>
          </cell>
          <cell r="D3371"/>
          <cell r="K3371">
            <v>45454</v>
          </cell>
        </row>
        <row r="3372">
          <cell r="A3372" t="str">
            <v>out</v>
          </cell>
          <cell r="B3372">
            <v>2.4748000000000001</v>
          </cell>
          <cell r="C3372">
            <v>30.281825045355692</v>
          </cell>
          <cell r="D3372"/>
          <cell r="K3372">
            <v>45454</v>
          </cell>
        </row>
        <row r="3373">
          <cell r="A3373" t="str">
            <v>Эталон</v>
          </cell>
          <cell r="B3373">
            <v>0</v>
          </cell>
          <cell r="C3373">
            <v>100</v>
          </cell>
          <cell r="D3373"/>
          <cell r="K3373">
            <v>45454</v>
          </cell>
        </row>
        <row r="3374">
          <cell r="A3374" t="str">
            <v>Qa 11:00</v>
          </cell>
          <cell r="B3374">
            <v>4.0120300000000002</v>
          </cell>
          <cell r="K3374">
            <v>45454</v>
          </cell>
        </row>
        <row r="3375">
          <cell r="A3375" t="str">
            <v>1EM 11:00</v>
          </cell>
          <cell r="B3375">
            <v>1.6881900000000001</v>
          </cell>
          <cell r="E3375">
            <v>0.31</v>
          </cell>
          <cell r="F3375">
            <v>10.64</v>
          </cell>
          <cell r="K3375">
            <v>45454</v>
          </cell>
        </row>
        <row r="3376">
          <cell r="A3376" t="str">
            <v>2EM 11:00</v>
          </cell>
          <cell r="B3376">
            <v>0.85872999999999999</v>
          </cell>
          <cell r="E3376">
            <v>0.27</v>
          </cell>
          <cell r="K3376">
            <v>45454</v>
          </cell>
        </row>
        <row r="3377">
          <cell r="A3377" t="str">
            <v>3EM 11:00</v>
          </cell>
          <cell r="B3377">
            <v>0.55054999999999998</v>
          </cell>
          <cell r="E3377">
            <v>0.25</v>
          </cell>
          <cell r="K3377">
            <v>45454</v>
          </cell>
        </row>
        <row r="3378">
          <cell r="A3378" t="str">
            <v>4EM 11:00</v>
          </cell>
          <cell r="B3378">
            <v>0.32155</v>
          </cell>
          <cell r="E3378">
            <v>0.22</v>
          </cell>
          <cell r="K3378">
            <v>45454</v>
          </cell>
        </row>
        <row r="3379">
          <cell r="A3379" t="str">
            <v>5EM 11:00</v>
          </cell>
          <cell r="B3379">
            <v>0.21517</v>
          </cell>
          <cell r="E3379">
            <v>0.2</v>
          </cell>
          <cell r="K3379">
            <v>45454</v>
          </cell>
        </row>
        <row r="3380">
          <cell r="A3380" t="str">
            <v>6EM 11:00</v>
          </cell>
          <cell r="B3380">
            <v>0.15559000000000001</v>
          </cell>
          <cell r="E3380">
            <v>0.2</v>
          </cell>
          <cell r="K3380">
            <v>45454</v>
          </cell>
        </row>
        <row r="3381">
          <cell r="A3381" t="str">
            <v>7EM 11:00</v>
          </cell>
          <cell r="B3381">
            <v>0.11162</v>
          </cell>
          <cell r="E3381">
            <v>0.19</v>
          </cell>
          <cell r="K3381">
            <v>45454</v>
          </cell>
        </row>
        <row r="3382">
          <cell r="A3382" t="str">
            <v>8EM 11:00</v>
          </cell>
          <cell r="B3382">
            <v>6.0089999999999998E-2</v>
          </cell>
          <cell r="E3382">
            <v>0.17</v>
          </cell>
          <cell r="F3382">
            <v>10.31</v>
          </cell>
          <cell r="K3382">
            <v>45454</v>
          </cell>
        </row>
        <row r="3383">
          <cell r="A3383" t="str">
            <v>9EM 11:00</v>
          </cell>
          <cell r="B3383">
            <v>4.6120000000000001E-2</v>
          </cell>
          <cell r="E3383">
            <v>0.17</v>
          </cell>
          <cell r="K3383">
            <v>45454</v>
          </cell>
        </row>
        <row r="3384">
          <cell r="A3384" t="str">
            <v>1EM/2 11:00</v>
          </cell>
          <cell r="B3384">
            <v>1.8004800000000001</v>
          </cell>
          <cell r="C3384"/>
          <cell r="D3384"/>
          <cell r="E3384">
            <v>0.27</v>
          </cell>
          <cell r="F3384">
            <v>10.57</v>
          </cell>
          <cell r="K3384">
            <v>45454</v>
          </cell>
        </row>
        <row r="3385">
          <cell r="A3385" t="str">
            <v>2EM/2 11:00</v>
          </cell>
          <cell r="B3385">
            <v>2.0196000000000001</v>
          </cell>
          <cell r="C3385"/>
          <cell r="D3385"/>
          <cell r="E3385">
            <v>0.28000000000000003</v>
          </cell>
          <cell r="F3385"/>
          <cell r="K3385">
            <v>45454</v>
          </cell>
        </row>
        <row r="3386">
          <cell r="A3386" t="str">
            <v>3EM/2 11:00</v>
          </cell>
          <cell r="B3386">
            <v>1.1492</v>
          </cell>
          <cell r="C3386"/>
          <cell r="D3386"/>
          <cell r="E3386">
            <v>0.26</v>
          </cell>
          <cell r="F3386"/>
          <cell r="K3386">
            <v>45454</v>
          </cell>
        </row>
        <row r="3387">
          <cell r="A3387" t="str">
            <v>4EM/2 11:00</v>
          </cell>
          <cell r="B3387">
            <v>0.61455000000000004</v>
          </cell>
          <cell r="C3387"/>
          <cell r="D3387"/>
          <cell r="E3387">
            <v>0.26</v>
          </cell>
          <cell r="F3387"/>
          <cell r="K3387">
            <v>45454</v>
          </cell>
        </row>
        <row r="3388">
          <cell r="A3388" t="str">
            <v>5EM/2 11:00</v>
          </cell>
          <cell r="B3388">
            <v>0.29824000000000001</v>
          </cell>
          <cell r="C3388"/>
          <cell r="D3388"/>
          <cell r="E3388">
            <v>0.23</v>
          </cell>
          <cell r="F3388"/>
          <cell r="K3388">
            <v>45454</v>
          </cell>
        </row>
        <row r="3389">
          <cell r="A3389" t="str">
            <v>6EM/2 11:00</v>
          </cell>
          <cell r="B3389">
            <v>0.18274000000000001</v>
          </cell>
          <cell r="C3389"/>
          <cell r="D3389"/>
          <cell r="E3389">
            <v>0.22</v>
          </cell>
          <cell r="F3389"/>
          <cell r="K3389">
            <v>45454</v>
          </cell>
        </row>
        <row r="3390">
          <cell r="A3390" t="str">
            <v>7EM/2 11:00</v>
          </cell>
          <cell r="B3390">
            <v>0.10001</v>
          </cell>
          <cell r="C3390"/>
          <cell r="D3390"/>
          <cell r="E3390">
            <v>0.2</v>
          </cell>
          <cell r="F3390"/>
          <cell r="K3390">
            <v>45454</v>
          </cell>
        </row>
        <row r="3391">
          <cell r="A3391" t="str">
            <v>8EM/2 11:00</v>
          </cell>
          <cell r="B3391">
            <v>9.7110000000000002E-2</v>
          </cell>
          <cell r="C3391"/>
          <cell r="D3391"/>
          <cell r="E3391">
            <v>0.18</v>
          </cell>
          <cell r="F3391">
            <v>10.24</v>
          </cell>
          <cell r="K3391">
            <v>45454</v>
          </cell>
        </row>
        <row r="3392">
          <cell r="A3392" t="str">
            <v>9EM/2 11:00</v>
          </cell>
          <cell r="B3392">
            <v>8.0299999999999996E-2</v>
          </cell>
          <cell r="C3392"/>
          <cell r="D3392"/>
          <cell r="E3392">
            <v>0.18</v>
          </cell>
          <cell r="F3392"/>
          <cell r="K3392">
            <v>45454</v>
          </cell>
        </row>
        <row r="3393">
          <cell r="A3393" t="str">
            <v>St 11:00</v>
          </cell>
          <cell r="B3393">
            <v>5.0003900000000003</v>
          </cell>
          <cell r="K3393">
            <v>45454</v>
          </cell>
        </row>
        <row r="3394">
          <cell r="A3394" t="str">
            <v>Blank</v>
          </cell>
          <cell r="B3394"/>
          <cell r="C3394">
            <v>0</v>
          </cell>
          <cell r="D3394">
            <v>0</v>
          </cell>
          <cell r="K3394">
            <v>45454</v>
          </cell>
        </row>
        <row r="3395">
          <cell r="A3395" t="str">
            <v>GBM912-6</v>
          </cell>
          <cell r="B3395"/>
          <cell r="C3395">
            <v>3.03348</v>
          </cell>
          <cell r="D3395">
            <v>272.38499999999999</v>
          </cell>
          <cell r="K3395">
            <v>45454</v>
          </cell>
        </row>
        <row r="3396">
          <cell r="A3396" t="str">
            <v>ТП-24-7773</v>
          </cell>
          <cell r="B3396"/>
          <cell r="C3396">
            <v>0.64212999999999998</v>
          </cell>
          <cell r="D3396">
            <v>127.807</v>
          </cell>
          <cell r="K3396">
            <v>45454</v>
          </cell>
        </row>
        <row r="3397">
          <cell r="A3397" t="str">
            <v>ТП-24-7774</v>
          </cell>
          <cell r="B3397"/>
          <cell r="C3397">
            <v>0.63349</v>
          </cell>
          <cell r="D3397">
            <v>104.669</v>
          </cell>
          <cell r="K3397">
            <v>45454</v>
          </cell>
        </row>
        <row r="3398">
          <cell r="A3398" t="str">
            <v>ТП-24-7775</v>
          </cell>
          <cell r="B3398"/>
          <cell r="C3398">
            <v>0.60507999999999995</v>
          </cell>
          <cell r="D3398">
            <v>109.71219000000001</v>
          </cell>
          <cell r="K3398">
            <v>45454</v>
          </cell>
        </row>
        <row r="3399">
          <cell r="A3399" t="str">
            <v>ТП-24-7776</v>
          </cell>
          <cell r="B3399"/>
          <cell r="C3399">
            <v>1.21763</v>
          </cell>
          <cell r="D3399">
            <v>79.255200000000002</v>
          </cell>
          <cell r="K3399">
            <v>45454</v>
          </cell>
        </row>
        <row r="3400">
          <cell r="A3400" t="str">
            <v>ТП-24-7777</v>
          </cell>
          <cell r="B3400"/>
          <cell r="C3400">
            <v>1.0643400000000001</v>
          </cell>
          <cell r="D3400">
            <v>80.326229999999995</v>
          </cell>
          <cell r="K3400">
            <v>45454</v>
          </cell>
        </row>
        <row r="3401">
          <cell r="A3401" t="str">
            <v>ТП-24-7778</v>
          </cell>
          <cell r="B3401"/>
          <cell r="C3401">
            <v>1.6875</v>
          </cell>
          <cell r="D3401">
            <v>87.114000000000004</v>
          </cell>
          <cell r="K3401">
            <v>45454</v>
          </cell>
        </row>
        <row r="3402">
          <cell r="A3402" t="str">
            <v>ТП-24-7779</v>
          </cell>
          <cell r="B3402"/>
          <cell r="C3402">
            <v>0.72516999999999998</v>
          </cell>
          <cell r="D3402">
            <v>80.111980000000003</v>
          </cell>
          <cell r="K3402">
            <v>45454</v>
          </cell>
        </row>
        <row r="3403">
          <cell r="A3403" t="str">
            <v>ТП-24-7780</v>
          </cell>
          <cell r="B3403"/>
          <cell r="C3403">
            <v>0.71428000000000003</v>
          </cell>
          <cell r="D3403">
            <v>79.776449999999997</v>
          </cell>
          <cell r="K3403">
            <v>45454</v>
          </cell>
        </row>
        <row r="3404">
          <cell r="A3404" t="str">
            <v>ТП-24-7781</v>
          </cell>
          <cell r="B3404"/>
          <cell r="C3404">
            <v>0.73285999999999996</v>
          </cell>
          <cell r="D3404">
            <v>77.313400000000001</v>
          </cell>
          <cell r="K3404">
            <v>45454</v>
          </cell>
        </row>
        <row r="3405">
          <cell r="A3405" t="str">
            <v>ТП-24-7782</v>
          </cell>
          <cell r="B3405"/>
          <cell r="C3405">
            <v>0.57955000000000001</v>
          </cell>
          <cell r="D3405">
            <v>76.99136</v>
          </cell>
          <cell r="K3405">
            <v>45454</v>
          </cell>
        </row>
        <row r="3406">
          <cell r="A3406" t="str">
            <v>ТП-24-7783</v>
          </cell>
          <cell r="B3406"/>
          <cell r="C3406">
            <v>0.49192999999999998</v>
          </cell>
          <cell r="D3406">
            <v>70.294889999999995</v>
          </cell>
          <cell r="K3406">
            <v>45454</v>
          </cell>
        </row>
        <row r="3407">
          <cell r="A3407" t="str">
            <v>ТП-24-7784</v>
          </cell>
          <cell r="B3407"/>
          <cell r="C3407">
            <v>0.55491999999999997</v>
          </cell>
          <cell r="D3407">
            <v>79.185419999999993</v>
          </cell>
          <cell r="K3407">
            <v>45454</v>
          </cell>
        </row>
        <row r="3408">
          <cell r="A3408" t="str">
            <v>17/1 8-1</v>
          </cell>
          <cell r="B3408">
            <v>35.42671</v>
          </cell>
          <cell r="C3408">
            <v>1.2253400000000001</v>
          </cell>
          <cell r="H3408">
            <v>43193.95</v>
          </cell>
          <cell r="K3408">
            <v>45454</v>
          </cell>
        </row>
        <row r="3409">
          <cell r="A3409" t="str">
            <v>17/1 8-2</v>
          </cell>
          <cell r="B3409">
            <v>11.39303</v>
          </cell>
          <cell r="C3409">
            <v>0.56993000000000005</v>
          </cell>
          <cell r="K3409">
            <v>45454</v>
          </cell>
        </row>
        <row r="3410">
          <cell r="A3410" t="str">
            <v>17/1 9-1</v>
          </cell>
          <cell r="B3410">
            <v>32.72916</v>
          </cell>
          <cell r="C3410">
            <v>0.74197999999999997</v>
          </cell>
          <cell r="H3410">
            <v>43197.03</v>
          </cell>
          <cell r="K3410">
            <v>45454</v>
          </cell>
        </row>
        <row r="3411">
          <cell r="A3411" t="str">
            <v>17/1 9-2</v>
          </cell>
          <cell r="B3411">
            <v>8.3672599999999999</v>
          </cell>
          <cell r="C3411">
            <v>0.67227999999999999</v>
          </cell>
          <cell r="K3411">
            <v>45454</v>
          </cell>
        </row>
        <row r="3412">
          <cell r="A3412" t="str">
            <v>17/2 5-1</v>
          </cell>
          <cell r="B3412">
            <v>56.875729999999997</v>
          </cell>
          <cell r="C3412">
            <v>11.965590000000001</v>
          </cell>
          <cell r="H3412">
            <v>71804.83</v>
          </cell>
          <cell r="K3412">
            <v>45454</v>
          </cell>
        </row>
        <row r="3413">
          <cell r="A3413" t="str">
            <v>17/2 5-2</v>
          </cell>
          <cell r="B3413">
            <v>32.582639999999998</v>
          </cell>
          <cell r="C3413">
            <v>6.8432500000000003</v>
          </cell>
          <cell r="K3413">
            <v>45454</v>
          </cell>
        </row>
        <row r="3414">
          <cell r="A3414" t="str">
            <v>17/2 6-1</v>
          </cell>
          <cell r="B3414">
            <v>56.43974</v>
          </cell>
          <cell r="C3414">
            <v>9.6747399999999999</v>
          </cell>
          <cell r="H3414">
            <v>71808.2</v>
          </cell>
          <cell r="K3414">
            <v>45454</v>
          </cell>
        </row>
        <row r="3415">
          <cell r="A3415" t="str">
            <v>17/2 6-2</v>
          </cell>
          <cell r="B3415">
            <v>23.944420000000001</v>
          </cell>
          <cell r="C3415">
            <v>3.7455500000000002</v>
          </cell>
          <cell r="K3415">
            <v>45454</v>
          </cell>
        </row>
        <row r="3416">
          <cell r="A3416" t="str">
            <v>17/3 11-1</v>
          </cell>
          <cell r="B3416">
            <v>37.440339999999999</v>
          </cell>
          <cell r="C3416">
            <v>0.28494999999999998</v>
          </cell>
          <cell r="H3416">
            <v>67880.66</v>
          </cell>
          <cell r="K3416">
            <v>45454</v>
          </cell>
        </row>
        <row r="3417">
          <cell r="A3417" t="str">
            <v>17/3 11-2</v>
          </cell>
          <cell r="B3417">
            <v>11.325329999999999</v>
          </cell>
          <cell r="C3417">
            <v>0.23909</v>
          </cell>
          <cell r="K3417">
            <v>45454</v>
          </cell>
        </row>
        <row r="3418">
          <cell r="A3418" t="str">
            <v>17/3 12-1</v>
          </cell>
          <cell r="B3418">
            <v>30.845279999999999</v>
          </cell>
          <cell r="C3418">
            <v>0.45738000000000001</v>
          </cell>
          <cell r="H3418">
            <v>67883.69</v>
          </cell>
          <cell r="J3418" t="str">
            <v>12:00</v>
          </cell>
          <cell r="K3418">
            <v>45454</v>
          </cell>
        </row>
        <row r="3419">
          <cell r="A3419" t="str">
            <v>17/3 12-2</v>
          </cell>
          <cell r="B3419">
            <v>11.18582</v>
          </cell>
          <cell r="C3419">
            <v>0.30917</v>
          </cell>
          <cell r="K3419">
            <v>45454</v>
          </cell>
        </row>
        <row r="3420">
          <cell r="A3420" t="str">
            <v>401 13:00</v>
          </cell>
          <cell r="B3420">
            <v>0.49275000000000002</v>
          </cell>
          <cell r="E3420">
            <v>0.08</v>
          </cell>
          <cell r="F3420">
            <v>10.27</v>
          </cell>
          <cell r="K3420">
            <v>45454</v>
          </cell>
        </row>
        <row r="3421">
          <cell r="A3421" t="str">
            <v>1EM 13:00</v>
          </cell>
          <cell r="E3421">
            <v>0.34</v>
          </cell>
          <cell r="F3421">
            <v>10.61</v>
          </cell>
          <cell r="K3421">
            <v>45454</v>
          </cell>
        </row>
        <row r="3422">
          <cell r="A3422" t="str">
            <v>1EM/2 13:00</v>
          </cell>
          <cell r="B3422"/>
          <cell r="C3422"/>
          <cell r="D3422"/>
          <cell r="E3422">
            <v>0.28000000000000003</v>
          </cell>
          <cell r="F3422">
            <v>10.57</v>
          </cell>
          <cell r="K3422">
            <v>45454</v>
          </cell>
        </row>
        <row r="3423">
          <cell r="A3423" t="str">
            <v>Проба</v>
          </cell>
          <cell r="B3423" t="str">
            <v>Au</v>
          </cell>
          <cell r="C3423" t="str">
            <v>Ag</v>
          </cell>
          <cell r="D3423" t="str">
            <v>Cu</v>
          </cell>
          <cell r="E3423" t="str">
            <v>Fe</v>
          </cell>
          <cell r="F3423"/>
          <cell r="K3423">
            <v>45454</v>
          </cell>
        </row>
        <row r="3424">
          <cell r="A3424"/>
          <cell r="B3424" t="str">
            <v>мг/л</v>
          </cell>
          <cell r="C3424"/>
          <cell r="D3424"/>
          <cell r="E3424"/>
          <cell r="F3424"/>
          <cell r="K3424">
            <v>45454</v>
          </cell>
        </row>
        <row r="3425">
          <cell r="A3425" t="str">
            <v>ОТК_11.06.2024</v>
          </cell>
          <cell r="B3425">
            <v>78.750439999999998</v>
          </cell>
          <cell r="C3425">
            <v>1.36849</v>
          </cell>
          <cell r="D3425">
            <v>573.68399999999997</v>
          </cell>
          <cell r="E3425">
            <v>37.797510000000003</v>
          </cell>
          <cell r="F3425"/>
          <cell r="K3425">
            <v>45454</v>
          </cell>
        </row>
        <row r="3426">
          <cell r="A3426" t="str">
            <v>NaOH/3</v>
          </cell>
          <cell r="C3426"/>
          <cell r="D3426"/>
          <cell r="E3426"/>
          <cell r="G3426">
            <v>21</v>
          </cell>
          <cell r="K3426">
            <v>45454</v>
          </cell>
        </row>
        <row r="3427">
          <cell r="A3427" t="str">
            <v>17/1 10-1</v>
          </cell>
          <cell r="B3427">
            <v>36.647709999999996</v>
          </cell>
          <cell r="C3427">
            <v>0.55161000000000004</v>
          </cell>
          <cell r="H3427">
            <v>43200.3</v>
          </cell>
          <cell r="K3427">
            <v>45454</v>
          </cell>
        </row>
        <row r="3428">
          <cell r="A3428" t="str">
            <v>17/1 10-2</v>
          </cell>
          <cell r="B3428">
            <v>16.473140000000001</v>
          </cell>
          <cell r="C3428">
            <v>0.52432000000000001</v>
          </cell>
          <cell r="K3428">
            <v>45454</v>
          </cell>
        </row>
        <row r="3429">
          <cell r="A3429" t="str">
            <v>17/1 11-1</v>
          </cell>
          <cell r="B3429">
            <v>30.17022</v>
          </cell>
          <cell r="C3429">
            <v>0.71309999999999996</v>
          </cell>
          <cell r="H3429">
            <v>43203.17</v>
          </cell>
          <cell r="K3429">
            <v>45454</v>
          </cell>
        </row>
        <row r="3430">
          <cell r="A3430" t="str">
            <v>17/1 11-2</v>
          </cell>
          <cell r="B3430">
            <v>9.2332699999999992</v>
          </cell>
          <cell r="C3430">
            <v>0.16889000000000001</v>
          </cell>
          <cell r="K3430">
            <v>45454</v>
          </cell>
        </row>
        <row r="3431">
          <cell r="A3431" t="str">
            <v>17/2 7-1</v>
          </cell>
          <cell r="B3431">
            <v>51.38456</v>
          </cell>
          <cell r="C3431">
            <v>7.1558099999999998</v>
          </cell>
          <cell r="H3431">
            <v>71811.86</v>
          </cell>
          <cell r="K3431">
            <v>45454</v>
          </cell>
        </row>
        <row r="3432">
          <cell r="A3432" t="str">
            <v>17/2 7-2</v>
          </cell>
          <cell r="B3432">
            <v>25.334230000000002</v>
          </cell>
          <cell r="C3432">
            <v>3.30341</v>
          </cell>
          <cell r="K3432">
            <v>45454</v>
          </cell>
        </row>
        <row r="3433">
          <cell r="A3433" t="str">
            <v>17/2 8-1</v>
          </cell>
          <cell r="B3433">
            <v>41.236280000000001</v>
          </cell>
          <cell r="C3433">
            <v>4.3719099999999997</v>
          </cell>
          <cell r="H3433">
            <v>71815.320000000007</v>
          </cell>
          <cell r="K3433">
            <v>45454</v>
          </cell>
        </row>
        <row r="3434">
          <cell r="A3434" t="str">
            <v>17/2 8-2</v>
          </cell>
          <cell r="B3434">
            <v>21.23265</v>
          </cell>
          <cell r="C3434">
            <v>2.06847</v>
          </cell>
          <cell r="K3434">
            <v>45454</v>
          </cell>
        </row>
        <row r="3435">
          <cell r="A3435" t="str">
            <v>401 15:00</v>
          </cell>
          <cell r="B3435">
            <v>0.56445999999999996</v>
          </cell>
          <cell r="E3435">
            <v>0.09</v>
          </cell>
          <cell r="F3435">
            <v>10.29</v>
          </cell>
          <cell r="K3435">
            <v>45454</v>
          </cell>
        </row>
        <row r="3436">
          <cell r="A3436" t="str">
            <v>Qa 15:00</v>
          </cell>
          <cell r="B3436">
            <v>3.9750399999999999</v>
          </cell>
          <cell r="K3436">
            <v>45454</v>
          </cell>
        </row>
        <row r="3437">
          <cell r="A3437" t="str">
            <v>1EM 15:00</v>
          </cell>
          <cell r="B3437">
            <v>1.74563</v>
          </cell>
          <cell r="E3437">
            <v>0.39</v>
          </cell>
          <cell r="F3437">
            <v>10.77</v>
          </cell>
          <cell r="K3437">
            <v>45454</v>
          </cell>
        </row>
        <row r="3438">
          <cell r="A3438" t="str">
            <v>2EM 15:00</v>
          </cell>
          <cell r="B3438">
            <v>0.81262000000000001</v>
          </cell>
          <cell r="E3438">
            <v>0.34</v>
          </cell>
          <cell r="K3438">
            <v>45454</v>
          </cell>
        </row>
        <row r="3439">
          <cell r="A3439" t="str">
            <v>3EM 15:00</v>
          </cell>
          <cell r="B3439">
            <v>0.56415000000000004</v>
          </cell>
          <cell r="E3439">
            <v>0.31</v>
          </cell>
          <cell r="K3439">
            <v>45454</v>
          </cell>
        </row>
        <row r="3440">
          <cell r="A3440" t="str">
            <v>4EM 15:00</v>
          </cell>
          <cell r="B3440">
            <v>0.35993999999999998</v>
          </cell>
          <cell r="E3440">
            <v>0.28000000000000003</v>
          </cell>
          <cell r="K3440">
            <v>45454</v>
          </cell>
        </row>
        <row r="3441">
          <cell r="A3441" t="str">
            <v>5EM 15:00</v>
          </cell>
          <cell r="B3441">
            <v>0.23910000000000001</v>
          </cell>
          <cell r="E3441">
            <v>0.25</v>
          </cell>
          <cell r="K3441">
            <v>45454</v>
          </cell>
        </row>
        <row r="3442">
          <cell r="A3442" t="str">
            <v>6EM 15:00</v>
          </cell>
          <cell r="B3442">
            <v>0.18231</v>
          </cell>
          <cell r="E3442">
            <v>0.25</v>
          </cell>
          <cell r="K3442">
            <v>45454</v>
          </cell>
        </row>
        <row r="3443">
          <cell r="A3443" t="str">
            <v>7EM 15:00</v>
          </cell>
          <cell r="B3443">
            <v>0.13037000000000001</v>
          </cell>
          <cell r="E3443">
            <v>0.24</v>
          </cell>
          <cell r="K3443">
            <v>45454</v>
          </cell>
        </row>
        <row r="3444">
          <cell r="A3444" t="str">
            <v>8EM 15:00</v>
          </cell>
          <cell r="B3444">
            <v>5.0020000000000002E-2</v>
          </cell>
          <cell r="E3444">
            <v>0.23</v>
          </cell>
          <cell r="F3444">
            <v>10.32</v>
          </cell>
          <cell r="K3444">
            <v>45454</v>
          </cell>
        </row>
        <row r="3445">
          <cell r="A3445" t="str">
            <v>9EM 15:00</v>
          </cell>
          <cell r="B3445">
            <v>4.548E-2</v>
          </cell>
          <cell r="E3445">
            <v>0.23</v>
          </cell>
          <cell r="K3445">
            <v>45454</v>
          </cell>
        </row>
        <row r="3446">
          <cell r="A3446" t="str">
            <v>1EM/2 15:00</v>
          </cell>
          <cell r="B3446">
            <v>1.7595799999999999</v>
          </cell>
          <cell r="C3446"/>
          <cell r="D3446"/>
          <cell r="E3446">
            <v>0.33</v>
          </cell>
          <cell r="F3446">
            <v>10.56</v>
          </cell>
          <cell r="K3446">
            <v>45454</v>
          </cell>
        </row>
        <row r="3447">
          <cell r="A3447" t="str">
            <v>2EM/2 15:00</v>
          </cell>
          <cell r="B3447">
            <v>1.98123</v>
          </cell>
          <cell r="C3447"/>
          <cell r="D3447"/>
          <cell r="E3447">
            <v>0.3</v>
          </cell>
          <cell r="F3447"/>
          <cell r="K3447">
            <v>45454</v>
          </cell>
        </row>
        <row r="3448">
          <cell r="A3448" t="str">
            <v>3EM/2 15:00</v>
          </cell>
          <cell r="B3448">
            <v>0.93267999999999995</v>
          </cell>
          <cell r="C3448"/>
          <cell r="D3448"/>
          <cell r="E3448">
            <v>0.28000000000000003</v>
          </cell>
          <cell r="F3448"/>
          <cell r="K3448">
            <v>45454</v>
          </cell>
        </row>
        <row r="3449">
          <cell r="A3449" t="str">
            <v>4EM/2 15:00</v>
          </cell>
          <cell r="B3449">
            <v>0.50722</v>
          </cell>
          <cell r="C3449"/>
          <cell r="D3449"/>
          <cell r="E3449">
            <v>0.27</v>
          </cell>
          <cell r="F3449"/>
          <cell r="K3449">
            <v>45454</v>
          </cell>
        </row>
        <row r="3450">
          <cell r="A3450" t="str">
            <v>5EM/2 15:00</v>
          </cell>
          <cell r="B3450">
            <v>0.23615</v>
          </cell>
          <cell r="C3450"/>
          <cell r="D3450"/>
          <cell r="E3450">
            <v>0.25</v>
          </cell>
          <cell r="F3450"/>
          <cell r="K3450">
            <v>45454</v>
          </cell>
        </row>
        <row r="3451">
          <cell r="A3451" t="str">
            <v>6EM/2 15:00</v>
          </cell>
          <cell r="B3451">
            <v>0.15764</v>
          </cell>
          <cell r="C3451"/>
          <cell r="D3451"/>
          <cell r="E3451">
            <v>0.24</v>
          </cell>
          <cell r="F3451"/>
          <cell r="K3451">
            <v>45454</v>
          </cell>
        </row>
        <row r="3452">
          <cell r="A3452" t="str">
            <v>7EM/2 15:00</v>
          </cell>
          <cell r="B3452">
            <v>0.1537</v>
          </cell>
          <cell r="C3452"/>
          <cell r="D3452"/>
          <cell r="E3452">
            <v>0.22</v>
          </cell>
          <cell r="F3452"/>
          <cell r="K3452">
            <v>45454</v>
          </cell>
        </row>
        <row r="3453">
          <cell r="A3453" t="str">
            <v>8EM/2 15:00</v>
          </cell>
          <cell r="B3453">
            <v>0.10255</v>
          </cell>
          <cell r="C3453"/>
          <cell r="D3453"/>
          <cell r="E3453">
            <v>0.21</v>
          </cell>
          <cell r="F3453">
            <v>10.19</v>
          </cell>
          <cell r="K3453">
            <v>45454</v>
          </cell>
        </row>
        <row r="3454">
          <cell r="A3454" t="str">
            <v>9EM/2 15:00</v>
          </cell>
          <cell r="B3454">
            <v>9.2490000000000003E-2</v>
          </cell>
          <cell r="C3454"/>
          <cell r="D3454"/>
          <cell r="E3454">
            <v>0.21</v>
          </cell>
          <cell r="F3454"/>
          <cell r="K3454">
            <v>45454</v>
          </cell>
        </row>
        <row r="3455">
          <cell r="A3455" t="str">
            <v>St 15:00</v>
          </cell>
          <cell r="B3455">
            <v>5.0495900000000002</v>
          </cell>
          <cell r="K3455">
            <v>45454</v>
          </cell>
        </row>
        <row r="3456">
          <cell r="A3456" t="str">
            <v>NaOH/1</v>
          </cell>
          <cell r="G3456">
            <v>19</v>
          </cell>
          <cell r="K3456">
            <v>45454</v>
          </cell>
        </row>
        <row r="3457">
          <cell r="A3457" t="str">
            <v>17/1 12-1</v>
          </cell>
          <cell r="B3457">
            <v>26.062760000000001</v>
          </cell>
          <cell r="C3457">
            <v>1.4677</v>
          </cell>
          <cell r="H3457">
            <v>43206.14</v>
          </cell>
          <cell r="J3457" t="str">
            <v>15:00</v>
          </cell>
          <cell r="K3457">
            <v>45454</v>
          </cell>
        </row>
        <row r="3458">
          <cell r="A3458" t="str">
            <v>17/1 12-2</v>
          </cell>
          <cell r="B3458">
            <v>8.3218700000000005</v>
          </cell>
          <cell r="C3458">
            <v>0</v>
          </cell>
          <cell r="K3458">
            <v>45454</v>
          </cell>
        </row>
        <row r="3459">
          <cell r="A3459" t="str">
            <v>17/2 9-1</v>
          </cell>
          <cell r="B3459">
            <v>37.253880000000002</v>
          </cell>
          <cell r="C3459">
            <v>3.1886700000000001</v>
          </cell>
          <cell r="H3459">
            <v>71818.89</v>
          </cell>
          <cell r="K3459">
            <v>45454</v>
          </cell>
        </row>
        <row r="3460">
          <cell r="A3460" t="str">
            <v>17/2 9-2</v>
          </cell>
          <cell r="B3460">
            <v>17.323740000000001</v>
          </cell>
          <cell r="C3460">
            <v>1.6311599999999999</v>
          </cell>
          <cell r="K3460">
            <v>45454</v>
          </cell>
        </row>
        <row r="3461">
          <cell r="A3461" t="str">
            <v>17/2 10-1</v>
          </cell>
          <cell r="B3461">
            <v>31.93768</v>
          </cell>
          <cell r="C3461">
            <v>2.0852200000000001</v>
          </cell>
          <cell r="H3461">
            <v>71822.42</v>
          </cell>
          <cell r="K3461">
            <v>45454</v>
          </cell>
        </row>
        <row r="3462">
          <cell r="A3462" t="str">
            <v>17/2 10-2</v>
          </cell>
          <cell r="B3462">
            <v>13.00225</v>
          </cell>
          <cell r="C3462">
            <v>1.10646</v>
          </cell>
          <cell r="K3462">
            <v>45454</v>
          </cell>
        </row>
        <row r="3463">
          <cell r="A3463" t="str">
            <v>18/3 0-0</v>
          </cell>
          <cell r="H3463">
            <v>67890.8</v>
          </cell>
          <cell r="I3463" t="str">
            <v>13:50</v>
          </cell>
          <cell r="J3463" t="str">
            <v>15:00</v>
          </cell>
          <cell r="K3463">
            <v>45454</v>
          </cell>
        </row>
        <row r="3464">
          <cell r="A3464" t="str">
            <v>18/3 1-1</v>
          </cell>
          <cell r="B3464">
            <v>73.622770000000003</v>
          </cell>
          <cell r="C3464">
            <v>24.391169999999999</v>
          </cell>
          <cell r="H3464">
            <v>67894.14</v>
          </cell>
          <cell r="K3464">
            <v>45454</v>
          </cell>
        </row>
        <row r="3465">
          <cell r="A3465" t="str">
            <v>18/3 1-2</v>
          </cell>
          <cell r="B3465">
            <v>45.515129999999999</v>
          </cell>
          <cell r="C3465">
            <v>12.366540000000001</v>
          </cell>
          <cell r="K3465">
            <v>45454</v>
          </cell>
        </row>
        <row r="3466">
          <cell r="A3466" t="str">
            <v>401 17:00</v>
          </cell>
          <cell r="B3466">
            <v>0.52700000000000002</v>
          </cell>
          <cell r="E3466">
            <v>0.09</v>
          </cell>
          <cell r="F3466">
            <v>9.9700000000000006</v>
          </cell>
          <cell r="K3466">
            <v>45454</v>
          </cell>
        </row>
        <row r="3467">
          <cell r="A3467" t="str">
            <v>1EM 17:00</v>
          </cell>
          <cell r="E3467">
            <v>0.34</v>
          </cell>
          <cell r="F3467">
            <v>10.52</v>
          </cell>
          <cell r="K3467">
            <v>45454</v>
          </cell>
        </row>
        <row r="3468">
          <cell r="A3468" t="str">
            <v>1EM/2 17:00</v>
          </cell>
          <cell r="B3468"/>
          <cell r="C3468"/>
          <cell r="D3468"/>
          <cell r="E3468">
            <v>0.32</v>
          </cell>
          <cell r="F3468">
            <v>10.43</v>
          </cell>
          <cell r="K3468">
            <v>45454</v>
          </cell>
        </row>
        <row r="3469">
          <cell r="A3469" t="str">
            <v>ТП-24-7811</v>
          </cell>
          <cell r="B3469"/>
          <cell r="C3469"/>
          <cell r="D3469"/>
          <cell r="E3469">
            <v>4</v>
          </cell>
          <cell r="K3469">
            <v>45454</v>
          </cell>
        </row>
        <row r="3470">
          <cell r="A3470" t="str">
            <v>ТП-24-7812</v>
          </cell>
          <cell r="B3470">
            <v>0.62583999999999995</v>
          </cell>
          <cell r="D3470">
            <v>31.506869999999999</v>
          </cell>
          <cell r="K3470">
            <v>45454</v>
          </cell>
        </row>
        <row r="3471">
          <cell r="A3471" t="str">
            <v>ТП-24-7813</v>
          </cell>
          <cell r="B3471">
            <v>0.70289999999999997</v>
          </cell>
          <cell r="D3471">
            <v>36.84601</v>
          </cell>
          <cell r="K3471">
            <v>45454</v>
          </cell>
        </row>
        <row r="3472">
          <cell r="A3472" t="str">
            <v>ТП-24-7814</v>
          </cell>
          <cell r="B3472">
            <v>4.1309999999999999E-2</v>
          </cell>
          <cell r="D3472">
            <v>49.708370000000002</v>
          </cell>
          <cell r="K3472">
            <v>45454</v>
          </cell>
        </row>
        <row r="3473">
          <cell r="A3473" t="str">
            <v>ТП-24-7815</v>
          </cell>
          <cell r="B3473">
            <v>9.7509999999999999E-2</v>
          </cell>
          <cell r="D3473">
            <v>52.663969999999999</v>
          </cell>
          <cell r="K3473">
            <v>45454</v>
          </cell>
        </row>
        <row r="3474">
          <cell r="A3474" t="str">
            <v>Night</v>
          </cell>
          <cell r="B3474"/>
          <cell r="C3474" t="str">
            <v xml:space="preserve"> </v>
          </cell>
          <cell r="D3474" t="str">
            <v xml:space="preserve"> </v>
          </cell>
          <cell r="E3474"/>
          <cell r="F3474">
            <v>45455</v>
          </cell>
          <cell r="G3474" t="str">
            <v xml:space="preserve"> 1 Смена</v>
          </cell>
          <cell r="H3474"/>
          <cell r="I3474"/>
          <cell r="J3474"/>
          <cell r="K3474">
            <v>45455</v>
          </cell>
        </row>
        <row r="3475">
          <cell r="A3475" t="str">
            <v>17/2 11-1</v>
          </cell>
          <cell r="B3475">
            <v>36.031590000000001</v>
          </cell>
          <cell r="C3475">
            <v>1.0153000000000001</v>
          </cell>
          <cell r="H3475">
            <v>71826</v>
          </cell>
          <cell r="K3475">
            <v>45455</v>
          </cell>
        </row>
        <row r="3476">
          <cell r="A3476" t="str">
            <v>17/2 11-2</v>
          </cell>
          <cell r="B3476">
            <v>11.65138</v>
          </cell>
          <cell r="C3476">
            <v>0.72389999999999999</v>
          </cell>
          <cell r="K3476">
            <v>45455</v>
          </cell>
        </row>
        <row r="3477">
          <cell r="A3477" t="str">
            <v>17/2 12-1</v>
          </cell>
          <cell r="B3477">
            <v>34.211280000000002</v>
          </cell>
          <cell r="C3477">
            <v>1.01149</v>
          </cell>
          <cell r="H3477">
            <v>71829.820000000007</v>
          </cell>
          <cell r="K3477">
            <v>45455</v>
          </cell>
        </row>
        <row r="3478">
          <cell r="A3478" t="str">
            <v>17/2 12-2</v>
          </cell>
          <cell r="B3478">
            <v>11.52688</v>
          </cell>
          <cell r="C3478">
            <v>0.52944999999999998</v>
          </cell>
          <cell r="K3478">
            <v>45455</v>
          </cell>
        </row>
        <row r="3479">
          <cell r="A3479" t="str">
            <v>18/3 2-1</v>
          </cell>
          <cell r="B3479">
            <v>110.122</v>
          </cell>
          <cell r="C3479">
            <v>25.948779999999999</v>
          </cell>
          <cell r="H3479">
            <v>67897.490000000005</v>
          </cell>
          <cell r="K3479">
            <v>45455</v>
          </cell>
        </row>
        <row r="3480">
          <cell r="A3480" t="str">
            <v>18/3 2-2</v>
          </cell>
          <cell r="B3480">
            <v>57.620159999999998</v>
          </cell>
          <cell r="C3480">
            <v>11.975949999999999</v>
          </cell>
          <cell r="K3480">
            <v>45455</v>
          </cell>
        </row>
        <row r="3481">
          <cell r="A3481" t="str">
            <v>18/3 3-1</v>
          </cell>
          <cell r="B3481">
            <v>92.986310000000003</v>
          </cell>
          <cell r="C3481">
            <v>17.578399999999998</v>
          </cell>
          <cell r="H3481">
            <v>67900.94</v>
          </cell>
          <cell r="K3481">
            <v>45455</v>
          </cell>
        </row>
        <row r="3482">
          <cell r="A3482" t="str">
            <v>18/3 3-2</v>
          </cell>
          <cell r="B3482">
            <v>42.619979999999998</v>
          </cell>
          <cell r="C3482">
            <v>7.0938800000000004</v>
          </cell>
          <cell r="K3482">
            <v>45455</v>
          </cell>
        </row>
        <row r="3483">
          <cell r="A3483" t="str">
            <v>401 19:00</v>
          </cell>
          <cell r="B3483">
            <v>0.56106999999999996</v>
          </cell>
          <cell r="C3483"/>
          <cell r="D3483"/>
          <cell r="E3483">
            <v>0.09</v>
          </cell>
          <cell r="F3483">
            <v>10.1</v>
          </cell>
          <cell r="K3483">
            <v>45455</v>
          </cell>
        </row>
        <row r="3484">
          <cell r="A3484" t="str">
            <v>Qa 19:00</v>
          </cell>
          <cell r="B3484">
            <v>3.9691900000000002</v>
          </cell>
          <cell r="C3484">
            <v>1.0043500000000001</v>
          </cell>
          <cell r="D3484">
            <v>0.99031999999999998</v>
          </cell>
          <cell r="K3484">
            <v>45455</v>
          </cell>
        </row>
        <row r="3485">
          <cell r="A3485" t="str">
            <v>1EM 19:00</v>
          </cell>
          <cell r="B3485">
            <v>1.9803500000000001</v>
          </cell>
          <cell r="C3485">
            <v>0.63815999999999995</v>
          </cell>
          <cell r="D3485">
            <v>48.53425</v>
          </cell>
          <cell r="E3485">
            <v>0.33</v>
          </cell>
          <cell r="F3485">
            <v>10.43</v>
          </cell>
          <cell r="K3485">
            <v>45455</v>
          </cell>
        </row>
        <row r="3486">
          <cell r="A3486" t="str">
            <v>2EM 19:00</v>
          </cell>
          <cell r="B3486">
            <v>1.03339</v>
          </cell>
          <cell r="C3486">
            <v>0.46982000000000002</v>
          </cell>
          <cell r="D3486">
            <v>50.150179999999999</v>
          </cell>
          <cell r="E3486">
            <v>0.31</v>
          </cell>
          <cell r="K3486">
            <v>45455</v>
          </cell>
        </row>
        <row r="3487">
          <cell r="A3487" t="str">
            <v>3EM 19:00</v>
          </cell>
          <cell r="B3487">
            <v>0.60785999999999996</v>
          </cell>
          <cell r="C3487">
            <v>0.35216999999999998</v>
          </cell>
          <cell r="D3487">
            <v>52.74691</v>
          </cell>
          <cell r="E3487">
            <v>0.3</v>
          </cell>
          <cell r="K3487">
            <v>45455</v>
          </cell>
        </row>
        <row r="3488">
          <cell r="A3488" t="str">
            <v>4EM 19:00</v>
          </cell>
          <cell r="B3488">
            <v>0.42049999999999998</v>
          </cell>
          <cell r="C3488">
            <v>0.29186000000000001</v>
          </cell>
          <cell r="D3488">
            <v>56.018509999999999</v>
          </cell>
          <cell r="E3488">
            <v>0.3</v>
          </cell>
          <cell r="K3488">
            <v>45455</v>
          </cell>
        </row>
        <row r="3489">
          <cell r="A3489" t="str">
            <v>5EM 19:00</v>
          </cell>
          <cell r="B3489">
            <v>0.2989</v>
          </cell>
          <cell r="C3489">
            <v>0.24462</v>
          </cell>
          <cell r="D3489">
            <v>51.044530000000002</v>
          </cell>
          <cell r="E3489">
            <v>0.27</v>
          </cell>
          <cell r="K3489">
            <v>45455</v>
          </cell>
        </row>
        <row r="3490">
          <cell r="A3490" t="str">
            <v>6EM 19:00</v>
          </cell>
          <cell r="B3490">
            <v>0.23136999999999999</v>
          </cell>
          <cell r="C3490">
            <v>0.21934000000000001</v>
          </cell>
          <cell r="D3490">
            <v>48.904249999999998</v>
          </cell>
          <cell r="E3490">
            <v>0.25</v>
          </cell>
          <cell r="K3490">
            <v>45455</v>
          </cell>
        </row>
        <row r="3491">
          <cell r="A3491" t="str">
            <v>7EM 19:00</v>
          </cell>
          <cell r="B3491">
            <v>0.16245000000000001</v>
          </cell>
          <cell r="C3491">
            <v>0.19625000000000001</v>
          </cell>
          <cell r="D3491">
            <v>52.506340000000002</v>
          </cell>
          <cell r="E3491">
            <v>0.24</v>
          </cell>
          <cell r="K3491">
            <v>45455</v>
          </cell>
        </row>
        <row r="3492">
          <cell r="A3492" t="str">
            <v>8EM 19:00</v>
          </cell>
          <cell r="B3492">
            <v>9.8129999999999995E-2</v>
          </cell>
          <cell r="C3492">
            <v>0.15489</v>
          </cell>
          <cell r="D3492">
            <v>49.594189999999998</v>
          </cell>
          <cell r="E3492">
            <v>0.22</v>
          </cell>
          <cell r="F3492">
            <v>10.4</v>
          </cell>
          <cell r="K3492">
            <v>45455</v>
          </cell>
        </row>
        <row r="3493">
          <cell r="A3493" t="str">
            <v>9EM 19:00</v>
          </cell>
          <cell r="B3493">
            <v>8.8770000000000002E-2</v>
          </cell>
          <cell r="C3493">
            <v>0.14593</v>
          </cell>
          <cell r="D3493">
            <v>52.367269999999998</v>
          </cell>
          <cell r="E3493">
            <v>0.21</v>
          </cell>
          <cell r="K3493">
            <v>45455</v>
          </cell>
        </row>
        <row r="3494">
          <cell r="A3494" t="str">
            <v>1EM/2 19:00</v>
          </cell>
          <cell r="B3494">
            <v>1.9015599999999999</v>
          </cell>
          <cell r="C3494">
            <v>0.56757999999999997</v>
          </cell>
          <cell r="D3494">
            <v>43.596530000000001</v>
          </cell>
          <cell r="E3494">
            <v>0.31</v>
          </cell>
          <cell r="F3494">
            <v>10.48</v>
          </cell>
          <cell r="K3494">
            <v>45455</v>
          </cell>
        </row>
        <row r="3495">
          <cell r="A3495" t="str">
            <v>2EM/2 19:00</v>
          </cell>
          <cell r="B3495">
            <v>2.1565300000000001</v>
          </cell>
          <cell r="C3495">
            <v>0.56966000000000006</v>
          </cell>
          <cell r="D3495">
            <v>51.14378</v>
          </cell>
          <cell r="E3495">
            <v>0.3</v>
          </cell>
          <cell r="F3495"/>
          <cell r="K3495">
            <v>45455</v>
          </cell>
        </row>
        <row r="3496">
          <cell r="A3496" t="str">
            <v>3EM/2 19:00</v>
          </cell>
          <cell r="B3496">
            <v>1.19062</v>
          </cell>
          <cell r="C3496">
            <v>0.44686999999999999</v>
          </cell>
          <cell r="D3496">
            <v>52.949039999999997</v>
          </cell>
          <cell r="E3496">
            <v>0.28999999999999998</v>
          </cell>
          <cell r="F3496"/>
          <cell r="K3496">
            <v>45455</v>
          </cell>
        </row>
        <row r="3497">
          <cell r="A3497" t="str">
            <v>4EM/2 19:00</v>
          </cell>
          <cell r="B3497">
            <v>0.55730000000000002</v>
          </cell>
          <cell r="C3497">
            <v>0.32823000000000002</v>
          </cell>
          <cell r="D3497">
            <v>50.837769999999999</v>
          </cell>
          <cell r="E3497">
            <v>0.26</v>
          </cell>
          <cell r="F3497"/>
          <cell r="K3497">
            <v>45455</v>
          </cell>
        </row>
        <row r="3498">
          <cell r="A3498" t="str">
            <v>5EM/2 19:00</v>
          </cell>
          <cell r="B3498">
            <v>0.28466000000000002</v>
          </cell>
          <cell r="C3498">
            <v>0.24118000000000001</v>
          </cell>
          <cell r="D3498">
            <v>51.396769999999997</v>
          </cell>
          <cell r="E3498">
            <v>0.24</v>
          </cell>
          <cell r="F3498"/>
          <cell r="K3498">
            <v>45455</v>
          </cell>
        </row>
        <row r="3499">
          <cell r="A3499" t="str">
            <v>6EM/2 19:00</v>
          </cell>
          <cell r="B3499">
            <v>0.12603</v>
          </cell>
          <cell r="C3499">
            <v>0.16935</v>
          </cell>
          <cell r="D3499">
            <v>50.551679999999998</v>
          </cell>
          <cell r="E3499">
            <v>0.22</v>
          </cell>
          <cell r="F3499"/>
          <cell r="K3499">
            <v>45455</v>
          </cell>
        </row>
        <row r="3500">
          <cell r="A3500" t="str">
            <v>7EM/2 19:00</v>
          </cell>
          <cell r="B3500">
            <v>0.12305000000000001</v>
          </cell>
          <cell r="C3500">
            <v>0.16592999999999999</v>
          </cell>
          <cell r="D3500">
            <v>48.199649999999998</v>
          </cell>
          <cell r="E3500">
            <v>0.21</v>
          </cell>
          <cell r="F3500"/>
          <cell r="K3500">
            <v>45455</v>
          </cell>
        </row>
        <row r="3501">
          <cell r="A3501" t="str">
            <v>8EM/2 19:00</v>
          </cell>
          <cell r="B3501">
            <v>0.10625999999999999</v>
          </cell>
          <cell r="C3501">
            <v>0.16511000000000001</v>
          </cell>
          <cell r="D3501">
            <v>48.172710000000002</v>
          </cell>
          <cell r="E3501">
            <v>0.21</v>
          </cell>
          <cell r="F3501">
            <v>10.54</v>
          </cell>
          <cell r="K3501">
            <v>45455</v>
          </cell>
        </row>
        <row r="3502">
          <cell r="A3502" t="str">
            <v>9EM/2 19:00</v>
          </cell>
          <cell r="B3502">
            <v>9.6500000000000002E-2</v>
          </cell>
          <cell r="C3502">
            <v>0.15881000000000001</v>
          </cell>
          <cell r="D3502">
            <v>48.98395</v>
          </cell>
          <cell r="E3502">
            <v>0.2</v>
          </cell>
          <cell r="F3502"/>
          <cell r="K3502">
            <v>45455</v>
          </cell>
        </row>
        <row r="3503">
          <cell r="A3503" t="str">
            <v>St 19:00</v>
          </cell>
          <cell r="B3503">
            <v>4.9967699999999997</v>
          </cell>
          <cell r="C3503">
            <v>2.0028100000000002</v>
          </cell>
          <cell r="D3503">
            <v>1.99925</v>
          </cell>
          <cell r="K3503">
            <v>45455</v>
          </cell>
        </row>
        <row r="3504">
          <cell r="A3504" t="str">
            <v>NaOH/2</v>
          </cell>
          <cell r="G3504">
            <v>24</v>
          </cell>
          <cell r="K3504">
            <v>45455</v>
          </cell>
        </row>
        <row r="3505">
          <cell r="A3505" t="str">
            <v>18/1 0-0</v>
          </cell>
          <cell r="H3505">
            <v>43213.17</v>
          </cell>
          <cell r="I3505" t="str">
            <v>16:30</v>
          </cell>
          <cell r="J3505" t="str">
            <v>18:00</v>
          </cell>
          <cell r="K3505">
            <v>45455</v>
          </cell>
        </row>
        <row r="3506">
          <cell r="A3506" t="str">
            <v>18/1 1-1</v>
          </cell>
          <cell r="B3506">
            <v>36.624130000000001</v>
          </cell>
          <cell r="C3506">
            <v>17.529869999999999</v>
          </cell>
          <cell r="H3506">
            <v>43216.28</v>
          </cell>
          <cell r="K3506">
            <v>45455</v>
          </cell>
        </row>
        <row r="3507">
          <cell r="A3507" t="str">
            <v>18/1 1-2</v>
          </cell>
          <cell r="B3507">
            <v>31.67953</v>
          </cell>
          <cell r="C3507">
            <v>10.268129999999999</v>
          </cell>
          <cell r="K3507">
            <v>45455</v>
          </cell>
        </row>
        <row r="3508">
          <cell r="A3508" t="str">
            <v>18/1 2-1</v>
          </cell>
          <cell r="B3508">
            <v>49.475230000000003</v>
          </cell>
          <cell r="C3508">
            <v>18.555260000000001</v>
          </cell>
          <cell r="H3508">
            <v>43219.86</v>
          </cell>
          <cell r="K3508">
            <v>45455</v>
          </cell>
        </row>
        <row r="3509">
          <cell r="A3509" t="str">
            <v>18/1 2-2</v>
          </cell>
          <cell r="B3509">
            <v>35.452840000000002</v>
          </cell>
          <cell r="C3509">
            <v>6.3324600000000002</v>
          </cell>
          <cell r="K3509">
            <v>45455</v>
          </cell>
        </row>
        <row r="3510">
          <cell r="A3510" t="str">
            <v>18/3 4-1</v>
          </cell>
          <cell r="B3510">
            <v>80.549610000000001</v>
          </cell>
          <cell r="C3510">
            <v>11.358370000000001</v>
          </cell>
          <cell r="H3510">
            <v>67904.03</v>
          </cell>
          <cell r="K3510">
            <v>45455</v>
          </cell>
        </row>
        <row r="3511">
          <cell r="A3511" t="str">
            <v>18/3 4-2</v>
          </cell>
          <cell r="B3511">
            <v>42.236229999999999</v>
          </cell>
          <cell r="C3511">
            <v>5.5345000000000004</v>
          </cell>
          <cell r="K3511">
            <v>45455</v>
          </cell>
        </row>
        <row r="3512">
          <cell r="A3512" t="str">
            <v>18/3 5-1</v>
          </cell>
          <cell r="B3512">
            <v>73.618740000000003</v>
          </cell>
          <cell r="C3512">
            <v>7.6161599999999998</v>
          </cell>
          <cell r="H3512">
            <v>67907.42</v>
          </cell>
          <cell r="K3512">
            <v>45455</v>
          </cell>
        </row>
        <row r="3513">
          <cell r="A3513" t="str">
            <v>18/3 5-2</v>
          </cell>
          <cell r="B3513">
            <v>28.583760000000002</v>
          </cell>
          <cell r="C3513">
            <v>3.79325</v>
          </cell>
          <cell r="K3513">
            <v>45455</v>
          </cell>
        </row>
        <row r="3514">
          <cell r="A3514" t="str">
            <v>401 21:00</v>
          </cell>
          <cell r="B3514">
            <v>0.56228999999999996</v>
          </cell>
          <cell r="C3514"/>
          <cell r="D3514"/>
          <cell r="E3514">
            <v>0.08</v>
          </cell>
          <cell r="F3514">
            <v>10.37</v>
          </cell>
          <cell r="K3514">
            <v>45455</v>
          </cell>
        </row>
        <row r="3515">
          <cell r="A3515" t="str">
            <v>1EM 21:00</v>
          </cell>
          <cell r="E3515">
            <v>0.27</v>
          </cell>
          <cell r="F3515">
            <v>10.35</v>
          </cell>
          <cell r="K3515">
            <v>45455</v>
          </cell>
        </row>
        <row r="3516">
          <cell r="A3516" t="str">
            <v>1EM/2 21:00</v>
          </cell>
          <cell r="B3516"/>
          <cell r="C3516"/>
          <cell r="D3516"/>
          <cell r="E3516">
            <v>0.28999999999999998</v>
          </cell>
          <cell r="F3516">
            <v>10.44</v>
          </cell>
          <cell r="K3516">
            <v>45455</v>
          </cell>
        </row>
        <row r="3517">
          <cell r="A3517" t="str">
            <v>18/1 3-1</v>
          </cell>
          <cell r="B3517">
            <v>75.401529999999994</v>
          </cell>
          <cell r="C3517">
            <v>19.062560000000001</v>
          </cell>
          <cell r="H3517">
            <v>43223.22</v>
          </cell>
          <cell r="K3517">
            <v>45455</v>
          </cell>
        </row>
        <row r="3518">
          <cell r="A3518" t="str">
            <v>18/1 3-2</v>
          </cell>
          <cell r="B3518">
            <v>46.103639999999999</v>
          </cell>
          <cell r="C3518">
            <v>8.51553</v>
          </cell>
          <cell r="K3518">
            <v>45455</v>
          </cell>
        </row>
        <row r="3519">
          <cell r="A3519" t="str">
            <v>18/1 4-1</v>
          </cell>
          <cell r="B3519">
            <v>81.123109999999997</v>
          </cell>
          <cell r="C3519">
            <v>16.10698</v>
          </cell>
          <cell r="H3519">
            <v>43226.53</v>
          </cell>
          <cell r="K3519">
            <v>45455</v>
          </cell>
        </row>
        <row r="3520">
          <cell r="A3520" t="str">
            <v>18/1 4-2</v>
          </cell>
          <cell r="B3520">
            <v>35.33108</v>
          </cell>
          <cell r="C3520">
            <v>6.1575699999999998</v>
          </cell>
          <cell r="K3520">
            <v>45455</v>
          </cell>
        </row>
        <row r="3521">
          <cell r="A3521" t="str">
            <v>18/2 0-0</v>
          </cell>
          <cell r="H3521">
            <v>71838.31</v>
          </cell>
          <cell r="I3521" t="str">
            <v>19:30</v>
          </cell>
          <cell r="J3521" t="str">
            <v>21:00</v>
          </cell>
          <cell r="K3521">
            <v>45455</v>
          </cell>
        </row>
        <row r="3522">
          <cell r="A3522" t="str">
            <v>18/2 1-1</v>
          </cell>
          <cell r="B3522">
            <v>72.489609999999999</v>
          </cell>
          <cell r="C3522">
            <v>29.922989999999999</v>
          </cell>
          <cell r="H3522">
            <v>71841.39</v>
          </cell>
          <cell r="K3522">
            <v>45455</v>
          </cell>
        </row>
        <row r="3523">
          <cell r="A3523" t="str">
            <v>18/2 1-2</v>
          </cell>
          <cell r="B3523">
            <v>48.20635</v>
          </cell>
          <cell r="C3523">
            <v>21.253799999999998</v>
          </cell>
          <cell r="K3523">
            <v>45455</v>
          </cell>
        </row>
        <row r="3524">
          <cell r="A3524" t="str">
            <v>18/3 6-1</v>
          </cell>
          <cell r="B3524">
            <v>67.030289999999994</v>
          </cell>
          <cell r="C3524">
            <v>4.0482300000000002</v>
          </cell>
          <cell r="H3524">
            <v>67910.73</v>
          </cell>
          <cell r="K3524">
            <v>45455</v>
          </cell>
        </row>
        <row r="3525">
          <cell r="A3525" t="str">
            <v>18/3 6-2</v>
          </cell>
          <cell r="B3525">
            <v>24.70871</v>
          </cell>
          <cell r="C3525">
            <v>2.8641700000000001</v>
          </cell>
          <cell r="K3525">
            <v>45455</v>
          </cell>
        </row>
        <row r="3526">
          <cell r="A3526" t="str">
            <v>18/3 7-1</v>
          </cell>
          <cell r="B3526">
            <v>55.717660000000002</v>
          </cell>
          <cell r="C3526">
            <v>2.1932800000000001</v>
          </cell>
          <cell r="H3526">
            <v>67914.06</v>
          </cell>
          <cell r="K3526">
            <v>45455</v>
          </cell>
        </row>
        <row r="3527">
          <cell r="A3527" t="str">
            <v>18/3 7-2</v>
          </cell>
          <cell r="B3527">
            <v>19.20768</v>
          </cell>
          <cell r="C3527">
            <v>1.5785899999999999</v>
          </cell>
          <cell r="K3527">
            <v>45455</v>
          </cell>
        </row>
        <row r="3528">
          <cell r="A3528" t="str">
            <v>401 23:00</v>
          </cell>
          <cell r="B3528">
            <v>0.56167</v>
          </cell>
          <cell r="C3528"/>
          <cell r="D3528"/>
          <cell r="E3528">
            <v>0.08</v>
          </cell>
          <cell r="F3528">
            <v>10.199999999999999</v>
          </cell>
          <cell r="K3528">
            <v>45455</v>
          </cell>
        </row>
        <row r="3529">
          <cell r="A3529" t="str">
            <v>Blank</v>
          </cell>
          <cell r="B3529"/>
          <cell r="C3529">
            <v>0</v>
          </cell>
          <cell r="D3529">
            <v>0</v>
          </cell>
          <cell r="K3529">
            <v>45455</v>
          </cell>
        </row>
        <row r="3530">
          <cell r="A3530" t="str">
            <v>GBM912-6</v>
          </cell>
          <cell r="B3530"/>
          <cell r="C3530">
            <v>3.0215200000000002</v>
          </cell>
          <cell r="D3530">
            <v>268.75200000000001</v>
          </cell>
          <cell r="K3530">
            <v>45455</v>
          </cell>
        </row>
        <row r="3531">
          <cell r="A3531" t="str">
            <v>ТП-24-7797</v>
          </cell>
          <cell r="B3531"/>
          <cell r="C3531">
            <v>0.87665999999999999</v>
          </cell>
          <cell r="D3531">
            <v>44.86788</v>
          </cell>
          <cell r="K3531">
            <v>45455</v>
          </cell>
        </row>
        <row r="3532">
          <cell r="A3532" t="str">
            <v>ТП-24-7798</v>
          </cell>
          <cell r="B3532"/>
          <cell r="C3532">
            <v>0.78378999999999999</v>
          </cell>
          <cell r="D3532">
            <v>44.19426</v>
          </cell>
          <cell r="K3532">
            <v>45455</v>
          </cell>
        </row>
        <row r="3533">
          <cell r="A3533" t="str">
            <v>ТП-24-7799</v>
          </cell>
          <cell r="B3533"/>
          <cell r="C3533">
            <v>0.82076000000000005</v>
          </cell>
          <cell r="D3533">
            <v>49.969209999999997</v>
          </cell>
          <cell r="K3533">
            <v>45455</v>
          </cell>
        </row>
        <row r="3534">
          <cell r="A3534" t="str">
            <v>ТП-24-7800</v>
          </cell>
          <cell r="B3534"/>
          <cell r="C3534">
            <v>0.87541000000000002</v>
          </cell>
          <cell r="D3534">
            <v>39.568420000000003</v>
          </cell>
          <cell r="K3534">
            <v>45455</v>
          </cell>
        </row>
        <row r="3535">
          <cell r="A3535" t="str">
            <v>ТП-24-7801</v>
          </cell>
          <cell r="B3535"/>
          <cell r="C3535">
            <v>0.84270999999999996</v>
          </cell>
          <cell r="D3535">
            <v>39.272970000000001</v>
          </cell>
          <cell r="K3535">
            <v>45455</v>
          </cell>
        </row>
        <row r="3536">
          <cell r="A3536" t="str">
            <v>ТП-24-7802</v>
          </cell>
          <cell r="B3536"/>
          <cell r="C3536">
            <v>0.82740999999999998</v>
          </cell>
          <cell r="D3536">
            <v>37.084180000000003</v>
          </cell>
          <cell r="K3536">
            <v>45455</v>
          </cell>
        </row>
        <row r="3537">
          <cell r="A3537" t="str">
            <v>ТП-24-7803</v>
          </cell>
          <cell r="B3537"/>
          <cell r="C3537">
            <v>0.76543000000000005</v>
          </cell>
          <cell r="D3537">
            <v>33.447980000000001</v>
          </cell>
          <cell r="K3537">
            <v>45455</v>
          </cell>
        </row>
        <row r="3538">
          <cell r="A3538" t="str">
            <v>ТП-24-7804</v>
          </cell>
          <cell r="B3538"/>
          <cell r="C3538">
            <v>0.64365000000000006</v>
          </cell>
          <cell r="D3538">
            <v>39.091999999999999</v>
          </cell>
          <cell r="K3538">
            <v>45455</v>
          </cell>
        </row>
        <row r="3539">
          <cell r="A3539" t="str">
            <v>ТП-24-7805</v>
          </cell>
          <cell r="B3539"/>
          <cell r="C3539">
            <v>0.70028999999999997</v>
          </cell>
          <cell r="D3539">
            <v>43.748600000000003</v>
          </cell>
          <cell r="K3539">
            <v>45455</v>
          </cell>
        </row>
        <row r="3540">
          <cell r="A3540" t="str">
            <v>Qa 23:00</v>
          </cell>
          <cell r="B3540">
            <v>3.9796800000000001</v>
          </cell>
          <cell r="K3540">
            <v>45455</v>
          </cell>
        </row>
        <row r="3541">
          <cell r="A3541" t="str">
            <v>1EM 23:00</v>
          </cell>
          <cell r="B3541">
            <v>2.0821700000000001</v>
          </cell>
          <cell r="E3541">
            <v>0.25</v>
          </cell>
          <cell r="F3541">
            <v>10.37</v>
          </cell>
          <cell r="K3541">
            <v>45455</v>
          </cell>
        </row>
        <row r="3542">
          <cell r="A3542" t="str">
            <v>2EM 23:00</v>
          </cell>
          <cell r="B3542">
            <v>1.0698300000000001</v>
          </cell>
          <cell r="E3542">
            <v>0.25</v>
          </cell>
          <cell r="K3542">
            <v>45455</v>
          </cell>
        </row>
        <row r="3543">
          <cell r="A3543" t="str">
            <v>3EM 23:00</v>
          </cell>
          <cell r="B3543">
            <v>0.57745000000000002</v>
          </cell>
          <cell r="E3543">
            <v>0.24</v>
          </cell>
          <cell r="K3543">
            <v>45455</v>
          </cell>
        </row>
        <row r="3544">
          <cell r="A3544" t="str">
            <v>4EM 23:00</v>
          </cell>
          <cell r="B3544">
            <v>0.3871</v>
          </cell>
          <cell r="E3544">
            <v>0.24</v>
          </cell>
          <cell r="K3544">
            <v>45455</v>
          </cell>
        </row>
        <row r="3545">
          <cell r="A3545" t="str">
            <v>5EM 23:00</v>
          </cell>
          <cell r="B3545">
            <v>0.23857999999999999</v>
          </cell>
          <cell r="E3545">
            <v>0.23</v>
          </cell>
          <cell r="K3545">
            <v>45455</v>
          </cell>
        </row>
        <row r="3546">
          <cell r="A3546" t="str">
            <v>6EM 23:00</v>
          </cell>
          <cell r="B3546">
            <v>0.18681</v>
          </cell>
          <cell r="E3546">
            <v>0.22</v>
          </cell>
          <cell r="K3546">
            <v>45455</v>
          </cell>
        </row>
        <row r="3547">
          <cell r="A3547" t="str">
            <v>7EM 23:00</v>
          </cell>
          <cell r="B3547">
            <v>0.13946</v>
          </cell>
          <cell r="E3547">
            <v>0.21</v>
          </cell>
          <cell r="K3547">
            <v>45455</v>
          </cell>
        </row>
        <row r="3548">
          <cell r="A3548" t="str">
            <v>8EM 23:00</v>
          </cell>
          <cell r="B3548">
            <v>0.10372000000000001</v>
          </cell>
          <cell r="E3548">
            <v>0.21</v>
          </cell>
          <cell r="F3548">
            <v>10.3</v>
          </cell>
          <cell r="K3548">
            <v>45455</v>
          </cell>
        </row>
        <row r="3549">
          <cell r="A3549" t="str">
            <v>9EM 23:00</v>
          </cell>
          <cell r="B3549">
            <v>9.3520000000000006E-2</v>
          </cell>
          <cell r="E3549">
            <v>0.2</v>
          </cell>
          <cell r="K3549">
            <v>45455</v>
          </cell>
        </row>
        <row r="3550">
          <cell r="A3550" t="str">
            <v>1EM/2 23:00</v>
          </cell>
          <cell r="B3550">
            <v>2.01857</v>
          </cell>
          <cell r="C3550"/>
          <cell r="D3550"/>
          <cell r="E3550">
            <v>0.28999999999999998</v>
          </cell>
          <cell r="F3550">
            <v>10.210000000000001</v>
          </cell>
          <cell r="K3550">
            <v>45455</v>
          </cell>
        </row>
        <row r="3551">
          <cell r="A3551" t="str">
            <v>2EM/2 23:00</v>
          </cell>
          <cell r="B3551">
            <v>2.0126900000000001</v>
          </cell>
          <cell r="C3551"/>
          <cell r="D3551"/>
          <cell r="E3551">
            <v>0.28000000000000003</v>
          </cell>
          <cell r="F3551"/>
          <cell r="K3551">
            <v>45455</v>
          </cell>
        </row>
        <row r="3552">
          <cell r="A3552" t="str">
            <v>3EM/2 23:00</v>
          </cell>
          <cell r="B3552">
            <v>1.26772</v>
          </cell>
          <cell r="C3552"/>
          <cell r="D3552"/>
          <cell r="E3552">
            <v>0.27</v>
          </cell>
          <cell r="F3552"/>
          <cell r="K3552">
            <v>45455</v>
          </cell>
        </row>
        <row r="3553">
          <cell r="A3553" t="str">
            <v>4EM/2 23:00</v>
          </cell>
          <cell r="B3553">
            <v>0.60926000000000002</v>
          </cell>
          <cell r="C3553"/>
          <cell r="D3553"/>
          <cell r="E3553">
            <v>0.25</v>
          </cell>
          <cell r="F3553"/>
          <cell r="K3553">
            <v>45455</v>
          </cell>
        </row>
        <row r="3554">
          <cell r="A3554" t="str">
            <v>5EM/2 23:00</v>
          </cell>
          <cell r="B3554">
            <v>0.21487999999999999</v>
          </cell>
          <cell r="C3554"/>
          <cell r="D3554"/>
          <cell r="E3554">
            <v>0.24</v>
          </cell>
          <cell r="F3554"/>
          <cell r="K3554">
            <v>45455</v>
          </cell>
        </row>
        <row r="3555">
          <cell r="A3555" t="str">
            <v>6EM/2 23:00</v>
          </cell>
          <cell r="B3555">
            <v>0.10397000000000001</v>
          </cell>
          <cell r="C3555"/>
          <cell r="D3555"/>
          <cell r="E3555">
            <v>0.22</v>
          </cell>
          <cell r="F3555"/>
          <cell r="K3555">
            <v>45455</v>
          </cell>
        </row>
        <row r="3556">
          <cell r="A3556" t="str">
            <v>7EM/2 23:00</v>
          </cell>
          <cell r="B3556">
            <v>9.1020000000000004E-2</v>
          </cell>
          <cell r="C3556"/>
          <cell r="D3556"/>
          <cell r="E3556">
            <v>0.21</v>
          </cell>
          <cell r="F3556"/>
          <cell r="K3556">
            <v>45455</v>
          </cell>
        </row>
        <row r="3557">
          <cell r="A3557" t="str">
            <v>8EM/2 23:00</v>
          </cell>
          <cell r="B3557">
            <v>7.9570000000000002E-2</v>
          </cell>
          <cell r="C3557"/>
          <cell r="D3557"/>
          <cell r="E3557">
            <v>0.2</v>
          </cell>
          <cell r="F3557">
            <v>10.06</v>
          </cell>
          <cell r="K3557">
            <v>45455</v>
          </cell>
        </row>
        <row r="3558">
          <cell r="A3558" t="str">
            <v>9EM/2 23:00</v>
          </cell>
          <cell r="B3558">
            <v>8.1869999999999998E-2</v>
          </cell>
          <cell r="C3558"/>
          <cell r="D3558"/>
          <cell r="E3558">
            <v>0.2</v>
          </cell>
          <cell r="F3558"/>
          <cell r="K3558">
            <v>45455</v>
          </cell>
        </row>
        <row r="3559">
          <cell r="A3559" t="str">
            <v>St 23:00</v>
          </cell>
          <cell r="B3559">
            <v>4.9758709999999997</v>
          </cell>
          <cell r="K3559">
            <v>45455</v>
          </cell>
        </row>
        <row r="3560">
          <cell r="A3560" t="str">
            <v>18/1 5-1</v>
          </cell>
          <cell r="B3560">
            <v>70.104370000000003</v>
          </cell>
          <cell r="C3560">
            <v>9.6911699999999996</v>
          </cell>
          <cell r="H3560">
            <v>43229.87</v>
          </cell>
          <cell r="K3560">
            <v>45455</v>
          </cell>
        </row>
        <row r="3561">
          <cell r="A3561" t="str">
            <v>18/1 5-2</v>
          </cell>
          <cell r="B3561">
            <v>27.108820000000001</v>
          </cell>
          <cell r="C3561">
            <v>7.3912100000000001</v>
          </cell>
          <cell r="K3561">
            <v>45455</v>
          </cell>
        </row>
        <row r="3562">
          <cell r="A3562" t="str">
            <v>18/1 6-1</v>
          </cell>
          <cell r="B3562">
            <v>56.70514</v>
          </cell>
          <cell r="C3562">
            <v>5.5152099999999997</v>
          </cell>
          <cell r="H3562">
            <v>43233.13</v>
          </cell>
          <cell r="K3562">
            <v>45455</v>
          </cell>
        </row>
        <row r="3563">
          <cell r="A3563" t="str">
            <v>18/1 6-2</v>
          </cell>
          <cell r="B3563">
            <v>21.14668</v>
          </cell>
          <cell r="C3563">
            <v>4.3372599999999997</v>
          </cell>
          <cell r="K3563">
            <v>45455</v>
          </cell>
        </row>
        <row r="3564">
          <cell r="A3564" t="str">
            <v>18/2 2-1</v>
          </cell>
          <cell r="B3564">
            <v>72.644180000000006</v>
          </cell>
          <cell r="C3564">
            <v>26.40558</v>
          </cell>
          <cell r="H3564">
            <v>71845.55</v>
          </cell>
          <cell r="K3564">
            <v>45455</v>
          </cell>
        </row>
        <row r="3565">
          <cell r="A3565" t="str">
            <v>18/2 2-2</v>
          </cell>
          <cell r="B3565">
            <v>41.248019999999997</v>
          </cell>
          <cell r="C3565">
            <v>15.22565</v>
          </cell>
          <cell r="K3565">
            <v>45455</v>
          </cell>
        </row>
        <row r="3566">
          <cell r="A3566" t="str">
            <v>18/2 3-1</v>
          </cell>
          <cell r="B3566">
            <v>61.836120000000001</v>
          </cell>
          <cell r="C3566">
            <v>19.134720000000002</v>
          </cell>
          <cell r="H3566">
            <v>71849.17</v>
          </cell>
          <cell r="K3566">
            <v>45455</v>
          </cell>
        </row>
        <row r="3567">
          <cell r="A3567" t="str">
            <v>18/2 3-2</v>
          </cell>
          <cell r="B3567">
            <v>41.254190000000001</v>
          </cell>
          <cell r="C3567">
            <v>13.195449999999999</v>
          </cell>
          <cell r="K3567">
            <v>45455</v>
          </cell>
        </row>
        <row r="3568">
          <cell r="A3568" t="str">
            <v>18/3 8-1</v>
          </cell>
          <cell r="B3568">
            <v>43.593589999999999</v>
          </cell>
          <cell r="C3568">
            <v>1.5663100000000001</v>
          </cell>
          <cell r="H3568">
            <v>67917.47</v>
          </cell>
          <cell r="K3568">
            <v>45455</v>
          </cell>
        </row>
        <row r="3569">
          <cell r="A3569" t="str">
            <v>18/3 8-2</v>
          </cell>
          <cell r="B3569">
            <v>19.301909999999999</v>
          </cell>
          <cell r="C3569">
            <v>0.87326999999999999</v>
          </cell>
          <cell r="K3569">
            <v>45455</v>
          </cell>
        </row>
        <row r="3570">
          <cell r="A3570" t="str">
            <v>18/3 9-1</v>
          </cell>
          <cell r="B3570">
            <v>36.255459999999999</v>
          </cell>
          <cell r="C3570">
            <v>1.22281</v>
          </cell>
          <cell r="H3570">
            <v>67920.77</v>
          </cell>
          <cell r="K3570">
            <v>45455</v>
          </cell>
        </row>
        <row r="3571">
          <cell r="A3571" t="str">
            <v>18/3 9-2</v>
          </cell>
          <cell r="B3571">
            <v>15.06204</v>
          </cell>
          <cell r="C3571">
            <v>0.26476</v>
          </cell>
          <cell r="K3571">
            <v>45455</v>
          </cell>
        </row>
        <row r="3572">
          <cell r="A3572" t="str">
            <v>401 01:00</v>
          </cell>
          <cell r="B3572">
            <v>0.53793000000000002</v>
          </cell>
          <cell r="C3572"/>
          <cell r="D3572"/>
          <cell r="E3572">
            <v>0.09</v>
          </cell>
          <cell r="F3572">
            <v>10.15</v>
          </cell>
          <cell r="K3572">
            <v>45455</v>
          </cell>
        </row>
        <row r="3573">
          <cell r="A3573" t="str">
            <v>1EM 01:00</v>
          </cell>
          <cell r="E3573">
            <v>0.3</v>
          </cell>
          <cell r="F3573">
            <v>10.25</v>
          </cell>
          <cell r="K3573">
            <v>45455</v>
          </cell>
        </row>
        <row r="3574">
          <cell r="A3574" t="str">
            <v>1EM/2 01:00</v>
          </cell>
          <cell r="B3574"/>
          <cell r="C3574"/>
          <cell r="D3574"/>
          <cell r="E3574">
            <v>0.3</v>
          </cell>
          <cell r="F3574">
            <v>10.34</v>
          </cell>
          <cell r="K3574">
            <v>45455</v>
          </cell>
        </row>
        <row r="3575">
          <cell r="A3575" t="str">
            <v>18/1 7-1</v>
          </cell>
          <cell r="B3575">
            <v>52.284610000000001</v>
          </cell>
          <cell r="C3575">
            <v>6.2977800000000004</v>
          </cell>
          <cell r="H3575">
            <v>43236.26</v>
          </cell>
          <cell r="K3575">
            <v>45455</v>
          </cell>
        </row>
        <row r="3576">
          <cell r="A3576" t="str">
            <v>18/1 7-2</v>
          </cell>
          <cell r="B3576">
            <v>16.637339999999998</v>
          </cell>
          <cell r="C3576">
            <v>2.5596299999999998</v>
          </cell>
          <cell r="K3576">
            <v>45455</v>
          </cell>
        </row>
        <row r="3577">
          <cell r="A3577" t="str">
            <v>18/1 8-1</v>
          </cell>
          <cell r="B3577">
            <v>43.833919999999999</v>
          </cell>
          <cell r="C3577">
            <v>4.1985599999999996</v>
          </cell>
          <cell r="H3577">
            <v>43239.27</v>
          </cell>
          <cell r="K3577">
            <v>45455</v>
          </cell>
        </row>
        <row r="3578">
          <cell r="A3578" t="str">
            <v>18/1 8-2</v>
          </cell>
          <cell r="B3578">
            <v>19.239529999999998</v>
          </cell>
          <cell r="C3578">
            <v>2.3559399999999999</v>
          </cell>
          <cell r="K3578">
            <v>45455</v>
          </cell>
        </row>
        <row r="3579">
          <cell r="A3579" t="str">
            <v>18/2 4-1</v>
          </cell>
          <cell r="B3579">
            <v>63.713850000000001</v>
          </cell>
          <cell r="C3579">
            <v>15.55284</v>
          </cell>
          <cell r="H3579">
            <v>71852.710000000006</v>
          </cell>
          <cell r="K3579">
            <v>45455</v>
          </cell>
        </row>
        <row r="3580">
          <cell r="A3580" t="str">
            <v>18/2 4-2</v>
          </cell>
          <cell r="B3580">
            <v>36.809809999999999</v>
          </cell>
          <cell r="C3580">
            <v>9.9866299999999999</v>
          </cell>
          <cell r="K3580">
            <v>45455</v>
          </cell>
        </row>
        <row r="3581">
          <cell r="A3581" t="str">
            <v>18/2 5-1</v>
          </cell>
          <cell r="B3581">
            <v>57.789230000000003</v>
          </cell>
          <cell r="C3581">
            <v>12.54304</v>
          </cell>
          <cell r="H3581">
            <v>71856.179999999993</v>
          </cell>
          <cell r="K3581">
            <v>45455</v>
          </cell>
        </row>
        <row r="3582">
          <cell r="A3582" t="str">
            <v>18/2 5-2</v>
          </cell>
          <cell r="B3582">
            <v>33.855620000000002</v>
          </cell>
          <cell r="C3582">
            <v>7.3971400000000003</v>
          </cell>
          <cell r="K3582">
            <v>45455</v>
          </cell>
        </row>
        <row r="3583">
          <cell r="A3583" t="str">
            <v>18/3 10-1</v>
          </cell>
          <cell r="B3583">
            <v>37.721490000000003</v>
          </cell>
          <cell r="C3583">
            <v>0.95789999999999997</v>
          </cell>
          <cell r="H3583">
            <v>67923.97</v>
          </cell>
          <cell r="K3583">
            <v>45455</v>
          </cell>
        </row>
        <row r="3584">
          <cell r="A3584" t="str">
            <v>18/3 10-2</v>
          </cell>
          <cell r="B3584">
            <v>14.56499</v>
          </cell>
          <cell r="C3584">
            <v>0.29942000000000002</v>
          </cell>
          <cell r="K3584">
            <v>45455</v>
          </cell>
        </row>
        <row r="3585">
          <cell r="A3585" t="str">
            <v>18/3 11-1</v>
          </cell>
          <cell r="B3585">
            <v>29.95683</v>
          </cell>
          <cell r="C3585">
            <v>0.61355999999999999</v>
          </cell>
          <cell r="H3585">
            <v>67927.100000000006</v>
          </cell>
          <cell r="K3585">
            <v>45455</v>
          </cell>
        </row>
        <row r="3586">
          <cell r="A3586" t="str">
            <v>18/3 11-2</v>
          </cell>
          <cell r="B3586">
            <v>9.79589</v>
          </cell>
          <cell r="C3586">
            <v>0.10498</v>
          </cell>
          <cell r="K3586">
            <v>45455</v>
          </cell>
        </row>
        <row r="3587">
          <cell r="A3587" t="str">
            <v>401 03:00</v>
          </cell>
          <cell r="B3587">
            <v>0.51668999999999998</v>
          </cell>
          <cell r="C3587"/>
          <cell r="D3587"/>
          <cell r="E3587">
            <v>7.0000000000000007E-2</v>
          </cell>
          <cell r="F3587">
            <v>10.07</v>
          </cell>
          <cell r="K3587">
            <v>45455</v>
          </cell>
        </row>
        <row r="3588">
          <cell r="A3588" t="str">
            <v>Qa 03:00</v>
          </cell>
          <cell r="B3588">
            <v>3.9638900000000001</v>
          </cell>
          <cell r="K3588">
            <v>45455</v>
          </cell>
        </row>
        <row r="3589">
          <cell r="A3589" t="str">
            <v>1EM 03:00</v>
          </cell>
          <cell r="B3589">
            <v>2.32883</v>
          </cell>
          <cell r="E3589">
            <v>0.27</v>
          </cell>
          <cell r="F3589">
            <v>10.31</v>
          </cell>
          <cell r="K3589">
            <v>45455</v>
          </cell>
        </row>
        <row r="3590">
          <cell r="A3590" t="str">
            <v>2EM 03:00</v>
          </cell>
          <cell r="B3590">
            <v>1.2795300000000001</v>
          </cell>
          <cell r="E3590">
            <v>0.27</v>
          </cell>
          <cell r="K3590">
            <v>45455</v>
          </cell>
        </row>
        <row r="3591">
          <cell r="A3591" t="str">
            <v>3EM 03:00</v>
          </cell>
          <cell r="B3591">
            <v>0.63793999999999995</v>
          </cell>
          <cell r="E3591">
            <v>0.25</v>
          </cell>
          <cell r="K3591">
            <v>45455</v>
          </cell>
        </row>
        <row r="3592">
          <cell r="A3592" t="str">
            <v>4EM 03:00</v>
          </cell>
          <cell r="B3592">
            <v>0.41206999999999999</v>
          </cell>
          <cell r="E3592">
            <v>0.25</v>
          </cell>
          <cell r="K3592">
            <v>45455</v>
          </cell>
        </row>
        <row r="3593">
          <cell r="A3593" t="str">
            <v>5EM 03:00</v>
          </cell>
          <cell r="B3593">
            <v>0.23749000000000001</v>
          </cell>
          <cell r="E3593">
            <v>0.24</v>
          </cell>
          <cell r="K3593">
            <v>45455</v>
          </cell>
        </row>
        <row r="3594">
          <cell r="A3594" t="str">
            <v>6EM 03:00</v>
          </cell>
          <cell r="B3594">
            <v>0.18118999999999999</v>
          </cell>
          <cell r="E3594">
            <v>0.23</v>
          </cell>
          <cell r="K3594">
            <v>45455</v>
          </cell>
        </row>
        <row r="3595">
          <cell r="A3595" t="str">
            <v>7EM 03:00</v>
          </cell>
          <cell r="B3595">
            <v>0.13616</v>
          </cell>
          <cell r="E3595">
            <v>0.23</v>
          </cell>
          <cell r="K3595">
            <v>45455</v>
          </cell>
        </row>
        <row r="3596">
          <cell r="A3596" t="str">
            <v>8EM 03:00</v>
          </cell>
          <cell r="B3596">
            <v>9.6869999999999998E-2</v>
          </cell>
          <cell r="E3596">
            <v>0.21</v>
          </cell>
          <cell r="F3596">
            <v>10.3</v>
          </cell>
          <cell r="K3596">
            <v>45455</v>
          </cell>
        </row>
        <row r="3597">
          <cell r="A3597" t="str">
            <v>9EM 03:00</v>
          </cell>
          <cell r="B3597">
            <v>8.5879999999999998E-2</v>
          </cell>
          <cell r="E3597">
            <v>0.21</v>
          </cell>
          <cell r="K3597">
            <v>45455</v>
          </cell>
        </row>
        <row r="3598">
          <cell r="A3598" t="str">
            <v>1EM/2 03:00</v>
          </cell>
          <cell r="B3598">
            <v>2.3440599999999998</v>
          </cell>
          <cell r="C3598"/>
          <cell r="D3598"/>
          <cell r="E3598">
            <v>0.28000000000000003</v>
          </cell>
          <cell r="F3598">
            <v>10.25</v>
          </cell>
          <cell r="K3598">
            <v>45455</v>
          </cell>
        </row>
        <row r="3599">
          <cell r="A3599" t="str">
            <v>2EM/2 03:00</v>
          </cell>
          <cell r="B3599">
            <v>2.52074</v>
          </cell>
          <cell r="C3599"/>
          <cell r="D3599"/>
          <cell r="E3599">
            <v>0.28000000000000003</v>
          </cell>
          <cell r="F3599"/>
          <cell r="K3599">
            <v>45455</v>
          </cell>
        </row>
        <row r="3600">
          <cell r="A3600" t="str">
            <v>3EM/2 03:00</v>
          </cell>
          <cell r="B3600">
            <v>1.46787</v>
          </cell>
          <cell r="C3600"/>
          <cell r="D3600"/>
          <cell r="E3600">
            <v>0.27</v>
          </cell>
          <cell r="F3600"/>
          <cell r="K3600">
            <v>45455</v>
          </cell>
        </row>
        <row r="3601">
          <cell r="A3601" t="str">
            <v>4EM/2 03:00</v>
          </cell>
          <cell r="B3601">
            <v>0.60021000000000002</v>
          </cell>
          <cell r="C3601"/>
          <cell r="D3601"/>
          <cell r="E3601">
            <v>0.26</v>
          </cell>
          <cell r="F3601"/>
          <cell r="K3601">
            <v>45455</v>
          </cell>
        </row>
        <row r="3602">
          <cell r="A3602" t="str">
            <v>5EM/2 03:00</v>
          </cell>
          <cell r="B3602">
            <v>0.22692000000000001</v>
          </cell>
          <cell r="C3602"/>
          <cell r="D3602"/>
          <cell r="E3602">
            <v>0.25</v>
          </cell>
          <cell r="F3602"/>
          <cell r="K3602">
            <v>45455</v>
          </cell>
        </row>
        <row r="3603">
          <cell r="A3603" t="str">
            <v>6EM/2 03:00</v>
          </cell>
          <cell r="B3603">
            <v>0.12670000000000001</v>
          </cell>
          <cell r="C3603"/>
          <cell r="D3603"/>
          <cell r="E3603">
            <v>0.24</v>
          </cell>
          <cell r="F3603"/>
          <cell r="K3603">
            <v>45455</v>
          </cell>
        </row>
        <row r="3604">
          <cell r="A3604" t="str">
            <v>7EM/2 03:00</v>
          </cell>
          <cell r="B3604">
            <v>9.7989999999999994E-2</v>
          </cell>
          <cell r="C3604"/>
          <cell r="D3604"/>
          <cell r="E3604">
            <v>0.22</v>
          </cell>
          <cell r="F3604"/>
          <cell r="K3604">
            <v>45455</v>
          </cell>
        </row>
        <row r="3605">
          <cell r="A3605" t="str">
            <v>8EM/2 03:00</v>
          </cell>
          <cell r="B3605">
            <v>8.8179999999999994E-2</v>
          </cell>
          <cell r="C3605"/>
          <cell r="D3605"/>
          <cell r="E3605">
            <v>0.21</v>
          </cell>
          <cell r="F3605">
            <v>10.27</v>
          </cell>
          <cell r="K3605">
            <v>45455</v>
          </cell>
        </row>
        <row r="3606">
          <cell r="A3606" t="str">
            <v>9EM/2 03:00</v>
          </cell>
          <cell r="B3606">
            <v>8.0280000000000004E-2</v>
          </cell>
          <cell r="C3606"/>
          <cell r="D3606"/>
          <cell r="E3606">
            <v>0.2</v>
          </cell>
          <cell r="F3606"/>
          <cell r="K3606">
            <v>45455</v>
          </cell>
        </row>
        <row r="3607">
          <cell r="A3607" t="str">
            <v>St 03:00</v>
          </cell>
          <cell r="B3607">
            <v>4.9980200000000004</v>
          </cell>
          <cell r="K3607">
            <v>45455</v>
          </cell>
        </row>
        <row r="3608">
          <cell r="A3608" t="str">
            <v>1EM 05:00</v>
          </cell>
          <cell r="E3608">
            <v>0.28999999999999998</v>
          </cell>
          <cell r="F3608">
            <v>9.9499999999999993</v>
          </cell>
          <cell r="K3608">
            <v>45455</v>
          </cell>
        </row>
        <row r="3609">
          <cell r="A3609" t="str">
            <v>1EM/2 05:00</v>
          </cell>
          <cell r="B3609"/>
          <cell r="C3609"/>
          <cell r="D3609"/>
          <cell r="E3609">
            <v>0.27</v>
          </cell>
          <cell r="F3609">
            <v>10.039999999999999</v>
          </cell>
          <cell r="K3609">
            <v>45455</v>
          </cell>
        </row>
        <row r="3610">
          <cell r="A3610" t="str">
            <v>401 05:00</v>
          </cell>
          <cell r="B3610">
            <v>0.49902999999999997</v>
          </cell>
          <cell r="C3610"/>
          <cell r="D3610"/>
          <cell r="E3610">
            <v>0.09</v>
          </cell>
          <cell r="F3610">
            <v>9.75</v>
          </cell>
          <cell r="K3610">
            <v>45455</v>
          </cell>
        </row>
        <row r="3611">
          <cell r="A3611" t="str">
            <v>ТП-24-7835</v>
          </cell>
          <cell r="B3611"/>
          <cell r="C3611"/>
          <cell r="D3611"/>
          <cell r="E3611">
            <v>4</v>
          </cell>
          <cell r="K3611">
            <v>45455</v>
          </cell>
        </row>
        <row r="3612">
          <cell r="A3612" t="str">
            <v>ТП-24-7836</v>
          </cell>
          <cell r="B3612">
            <v>0.86800999999999995</v>
          </cell>
          <cell r="C3612"/>
          <cell r="D3612">
            <v>34.286549999999998</v>
          </cell>
          <cell r="E3612"/>
          <cell r="K3612">
            <v>45455</v>
          </cell>
        </row>
        <row r="3613">
          <cell r="A3613" t="str">
            <v>ТП-24-7837</v>
          </cell>
          <cell r="B3613">
            <v>0.86477000000000004</v>
          </cell>
          <cell r="C3613"/>
          <cell r="D3613">
            <v>35.272590000000001</v>
          </cell>
          <cell r="E3613"/>
          <cell r="K3613">
            <v>45455</v>
          </cell>
        </row>
        <row r="3614">
          <cell r="A3614" t="str">
            <v>ТП-24-7838</v>
          </cell>
          <cell r="B3614">
            <v>7.6230000000000006E-2</v>
          </cell>
          <cell r="C3614"/>
          <cell r="D3614">
            <v>44.778550000000003</v>
          </cell>
          <cell r="E3614"/>
          <cell r="K3614">
            <v>45455</v>
          </cell>
        </row>
        <row r="3615">
          <cell r="A3615" t="str">
            <v>ТП-24-7839</v>
          </cell>
          <cell r="B3615">
            <v>9.2700000000000005E-2</v>
          </cell>
          <cell r="C3615"/>
          <cell r="D3615">
            <v>44.62276</v>
          </cell>
          <cell r="E3615"/>
          <cell r="K3615">
            <v>45455</v>
          </cell>
        </row>
        <row r="3616">
          <cell r="A3616" t="str">
            <v>18/1 9-1</v>
          </cell>
          <cell r="B3616">
            <v>38.682490000000001</v>
          </cell>
          <cell r="C3616">
            <v>3.61164</v>
          </cell>
          <cell r="H3616">
            <v>43242.13</v>
          </cell>
          <cell r="K3616">
            <v>45455</v>
          </cell>
        </row>
        <row r="3617">
          <cell r="A3617" t="str">
            <v>18/1 9-2</v>
          </cell>
          <cell r="B3617">
            <v>10.99986</v>
          </cell>
          <cell r="C3617">
            <v>0.15090999999999999</v>
          </cell>
          <cell r="K3617">
            <v>45455</v>
          </cell>
        </row>
        <row r="3618">
          <cell r="A3618" t="str">
            <v>18/1 10-1</v>
          </cell>
          <cell r="B3618">
            <v>31.789750000000002</v>
          </cell>
          <cell r="C3618">
            <v>2.2839399999999999</v>
          </cell>
          <cell r="H3618">
            <v>43244.91</v>
          </cell>
          <cell r="K3618">
            <v>45455</v>
          </cell>
        </row>
        <row r="3619">
          <cell r="A3619" t="str">
            <v>18/1 10-2</v>
          </cell>
          <cell r="B3619">
            <v>11.150180000000001</v>
          </cell>
          <cell r="C3619">
            <v>0.64566000000000001</v>
          </cell>
          <cell r="K3619">
            <v>45455</v>
          </cell>
        </row>
        <row r="3620">
          <cell r="A3620" t="str">
            <v>18/2 6-1</v>
          </cell>
          <cell r="B3620">
            <v>67.14331</v>
          </cell>
          <cell r="C3620">
            <v>13.079499999999999</v>
          </cell>
          <cell r="H3620">
            <v>71859.509999999995</v>
          </cell>
          <cell r="K3620">
            <v>45455</v>
          </cell>
        </row>
        <row r="3621">
          <cell r="A3621" t="str">
            <v>18/2 6-2</v>
          </cell>
          <cell r="B3621">
            <v>35.042459999999998</v>
          </cell>
          <cell r="C3621">
            <v>6.8773</v>
          </cell>
          <cell r="K3621">
            <v>45455</v>
          </cell>
        </row>
        <row r="3622">
          <cell r="A3622" t="str">
            <v>18/2 7-1</v>
          </cell>
          <cell r="B3622">
            <v>51.597160000000002</v>
          </cell>
          <cell r="C3622">
            <v>7.5736100000000004</v>
          </cell>
          <cell r="H3622">
            <v>71863.06</v>
          </cell>
          <cell r="K3622">
            <v>45455</v>
          </cell>
        </row>
        <row r="3623">
          <cell r="A3623" t="str">
            <v>18/2 7-2</v>
          </cell>
          <cell r="B3623">
            <v>24.126919999999998</v>
          </cell>
          <cell r="C3623">
            <v>3.9083100000000002</v>
          </cell>
          <cell r="K3623">
            <v>45455</v>
          </cell>
        </row>
        <row r="3624">
          <cell r="A3624" t="str">
            <v>18/3 12-1</v>
          </cell>
          <cell r="B3624">
            <v>24.140689999999999</v>
          </cell>
          <cell r="C3624">
            <v>0.78700999999999999</v>
          </cell>
          <cell r="H3624">
            <v>67930.19</v>
          </cell>
          <cell r="K3624">
            <v>45455</v>
          </cell>
        </row>
        <row r="3625">
          <cell r="A3625" t="str">
            <v>18/3 12-2</v>
          </cell>
          <cell r="B3625">
            <v>8.8672699999999995</v>
          </cell>
          <cell r="C3625">
            <v>0</v>
          </cell>
          <cell r="K3625">
            <v>45455</v>
          </cell>
        </row>
        <row r="3626">
          <cell r="A3626" t="str">
            <v>NaOH/3</v>
          </cell>
          <cell r="G3626">
            <v>23</v>
          </cell>
          <cell r="K3626">
            <v>45455</v>
          </cell>
        </row>
        <row r="3627">
          <cell r="A3627" t="str">
            <v>Day</v>
          </cell>
          <cell r="B3627"/>
          <cell r="C3627" t="str">
            <v xml:space="preserve"> </v>
          </cell>
          <cell r="D3627" t="str">
            <v xml:space="preserve"> </v>
          </cell>
          <cell r="E3627"/>
          <cell r="F3627">
            <v>45455</v>
          </cell>
          <cell r="G3627" t="str">
            <v xml:space="preserve"> 2 Смена</v>
          </cell>
          <cell r="H3627"/>
          <cell r="I3627"/>
          <cell r="J3627"/>
          <cell r="K3627">
            <v>45455</v>
          </cell>
        </row>
        <row r="3628">
          <cell r="A3628" t="str">
            <v>18/1 11-1</v>
          </cell>
          <cell r="B3628">
            <v>28.542919999999999</v>
          </cell>
          <cell r="C3628">
            <v>0.31480000000000002</v>
          </cell>
          <cell r="H3628">
            <v>43247.62</v>
          </cell>
          <cell r="K3628">
            <v>45455</v>
          </cell>
        </row>
        <row r="3629">
          <cell r="A3629" t="str">
            <v>18/1 11-2</v>
          </cell>
          <cell r="B3629">
            <v>7.7246100000000002</v>
          </cell>
          <cell r="C3629">
            <v>0</v>
          </cell>
          <cell r="K3629">
            <v>45455</v>
          </cell>
        </row>
        <row r="3630">
          <cell r="A3630" t="str">
            <v>18/1 12-1</v>
          </cell>
          <cell r="B3630">
            <v>22.061920000000001</v>
          </cell>
          <cell r="C3630">
            <v>0.17157</v>
          </cell>
          <cell r="H3630">
            <v>43250.23</v>
          </cell>
          <cell r="J3630" t="str">
            <v>06:00</v>
          </cell>
          <cell r="K3630">
            <v>45455</v>
          </cell>
        </row>
        <row r="3631">
          <cell r="A3631" t="str">
            <v>18/1 12-2</v>
          </cell>
          <cell r="B3631">
            <v>4.4779200000000001</v>
          </cell>
          <cell r="C3631">
            <v>0</v>
          </cell>
          <cell r="K3631">
            <v>45455</v>
          </cell>
        </row>
        <row r="3632">
          <cell r="A3632" t="str">
            <v>18/2 8-1</v>
          </cell>
          <cell r="B3632">
            <v>47.162280000000003</v>
          </cell>
          <cell r="C3632">
            <v>5.4968199999999996</v>
          </cell>
          <cell r="H3632">
            <v>71866.45</v>
          </cell>
          <cell r="K3632">
            <v>45455</v>
          </cell>
        </row>
        <row r="3633">
          <cell r="A3633" t="str">
            <v>18/2 8-2</v>
          </cell>
          <cell r="B3633">
            <v>22.512879999999999</v>
          </cell>
          <cell r="C3633">
            <v>2.7172200000000002</v>
          </cell>
          <cell r="K3633">
            <v>45455</v>
          </cell>
        </row>
        <row r="3634">
          <cell r="A3634" t="str">
            <v>18/2 9-1</v>
          </cell>
          <cell r="B3634">
            <v>44.250140000000002</v>
          </cell>
          <cell r="C3634">
            <v>3.9981800000000001</v>
          </cell>
          <cell r="H3634">
            <v>71869.77</v>
          </cell>
          <cell r="K3634">
            <v>45455</v>
          </cell>
        </row>
        <row r="3635">
          <cell r="A3635" t="str">
            <v>18/2 9-2</v>
          </cell>
          <cell r="B3635">
            <v>21.405169999999998</v>
          </cell>
          <cell r="C3635">
            <v>1.49169</v>
          </cell>
          <cell r="K3635">
            <v>45455</v>
          </cell>
        </row>
        <row r="3636">
          <cell r="A3636" t="str">
            <v>401 07:00</v>
          </cell>
          <cell r="B3636">
            <v>0.56384000000000001</v>
          </cell>
          <cell r="E3636">
            <v>7.0000000000000007E-2</v>
          </cell>
          <cell r="F3636">
            <v>9.8000000000000007</v>
          </cell>
          <cell r="K3636">
            <v>45455</v>
          </cell>
        </row>
        <row r="3637">
          <cell r="A3637" t="str">
            <v>Qa 07:00</v>
          </cell>
          <cell r="B3637">
            <v>3.9664100000000002</v>
          </cell>
          <cell r="C3637">
            <v>0.99804000000000004</v>
          </cell>
          <cell r="D3637">
            <v>1.0099400000000001</v>
          </cell>
          <cell r="K3637">
            <v>45455</v>
          </cell>
        </row>
        <row r="3638">
          <cell r="A3638" t="str">
            <v>1EM 07:00</v>
          </cell>
          <cell r="B3638">
            <v>2.6634099999999998</v>
          </cell>
          <cell r="C3638">
            <v>0.48781000000000002</v>
          </cell>
          <cell r="D3638">
            <v>29.925039999999999</v>
          </cell>
          <cell r="E3638">
            <v>0.23</v>
          </cell>
          <cell r="F3638">
            <v>10.14</v>
          </cell>
          <cell r="K3638">
            <v>45455</v>
          </cell>
        </row>
        <row r="3639">
          <cell r="A3639" t="str">
            <v>2EM 07:00</v>
          </cell>
          <cell r="B3639">
            <v>1.2791699999999999</v>
          </cell>
          <cell r="C3639">
            <v>0.43381999999999998</v>
          </cell>
          <cell r="D3639">
            <v>45.737250000000003</v>
          </cell>
          <cell r="E3639">
            <v>0.26</v>
          </cell>
          <cell r="K3639">
            <v>45455</v>
          </cell>
        </row>
        <row r="3640">
          <cell r="A3640" t="str">
            <v>3EM 07:00</v>
          </cell>
          <cell r="B3640">
            <v>0.61921999999999999</v>
          </cell>
          <cell r="C3640">
            <v>0.35233999999999999</v>
          </cell>
          <cell r="D3640">
            <v>43.297499999999999</v>
          </cell>
          <cell r="E3640">
            <v>0.24</v>
          </cell>
          <cell r="K3640">
            <v>45455</v>
          </cell>
        </row>
        <row r="3641">
          <cell r="A3641" t="str">
            <v>4EM 07:00</v>
          </cell>
          <cell r="B3641">
            <v>0.36936000000000002</v>
          </cell>
          <cell r="C3641">
            <v>0.28566000000000003</v>
          </cell>
          <cell r="D3641">
            <v>40.515439999999998</v>
          </cell>
          <cell r="E3641">
            <v>0.22</v>
          </cell>
          <cell r="K3641">
            <v>45455</v>
          </cell>
        </row>
        <row r="3642">
          <cell r="A3642" t="str">
            <v>5EM 07:00</v>
          </cell>
          <cell r="B3642">
            <v>0.25022</v>
          </cell>
          <cell r="C3642">
            <v>0.22996</v>
          </cell>
          <cell r="D3642">
            <v>43.47475</v>
          </cell>
          <cell r="E3642">
            <v>0.21</v>
          </cell>
          <cell r="K3642">
            <v>45455</v>
          </cell>
        </row>
        <row r="3643">
          <cell r="A3643" t="str">
            <v>6EM 07:00</v>
          </cell>
          <cell r="B3643">
            <v>0.17193</v>
          </cell>
          <cell r="C3643">
            <v>0.19772000000000001</v>
          </cell>
          <cell r="D3643">
            <v>39.364249999999998</v>
          </cell>
          <cell r="E3643">
            <v>0.19</v>
          </cell>
          <cell r="K3643">
            <v>45455</v>
          </cell>
        </row>
        <row r="3644">
          <cell r="A3644" t="str">
            <v>7EM 07:00</v>
          </cell>
          <cell r="B3644">
            <v>0.13874</v>
          </cell>
          <cell r="C3644">
            <v>0.16270999999999999</v>
          </cell>
          <cell r="D3644">
            <v>48.316989999999997</v>
          </cell>
          <cell r="E3644">
            <v>0.18</v>
          </cell>
          <cell r="K3644">
            <v>45455</v>
          </cell>
        </row>
        <row r="3645">
          <cell r="A3645" t="str">
            <v>8EM 07:00</v>
          </cell>
          <cell r="B3645">
            <v>0.10686</v>
          </cell>
          <cell r="C3645">
            <v>0.13327</v>
          </cell>
          <cell r="D3645">
            <v>44.304110000000001</v>
          </cell>
          <cell r="E3645">
            <v>0.16</v>
          </cell>
          <cell r="F3645">
            <v>10.18</v>
          </cell>
          <cell r="K3645">
            <v>45455</v>
          </cell>
        </row>
        <row r="3646">
          <cell r="A3646" t="str">
            <v>9EM 07:00</v>
          </cell>
          <cell r="B3646">
            <v>8.8340000000000002E-2</v>
          </cell>
          <cell r="C3646">
            <v>0.13231000000000001</v>
          </cell>
          <cell r="D3646">
            <v>46.98001</v>
          </cell>
          <cell r="E3646">
            <v>0.16</v>
          </cell>
          <cell r="K3646">
            <v>45455</v>
          </cell>
        </row>
        <row r="3647">
          <cell r="A3647" t="str">
            <v>1EM/2 07:00</v>
          </cell>
          <cell r="B3647">
            <v>2.6039400000000001</v>
          </cell>
          <cell r="C3647">
            <v>0.48699999999999999</v>
          </cell>
          <cell r="D3647">
            <v>32.714239999999997</v>
          </cell>
          <cell r="E3647">
            <v>0.25</v>
          </cell>
          <cell r="F3647">
            <v>10.19</v>
          </cell>
          <cell r="K3647">
            <v>45455</v>
          </cell>
        </row>
        <row r="3648">
          <cell r="A3648" t="str">
            <v>2EM/2 07:00</v>
          </cell>
          <cell r="B3648">
            <v>2.81887</v>
          </cell>
          <cell r="C3648">
            <v>0.58630000000000004</v>
          </cell>
          <cell r="D3648">
            <v>43.198549999999997</v>
          </cell>
          <cell r="E3648">
            <v>0.27</v>
          </cell>
          <cell r="F3648"/>
          <cell r="K3648">
            <v>45455</v>
          </cell>
        </row>
        <row r="3649">
          <cell r="A3649" t="str">
            <v>3EM/2 07:00</v>
          </cell>
          <cell r="B3649">
            <v>1.2703800000000001</v>
          </cell>
          <cell r="C3649">
            <v>0.44195000000000001</v>
          </cell>
          <cell r="D3649">
            <v>36.235509999999998</v>
          </cell>
          <cell r="E3649">
            <v>0.25</v>
          </cell>
          <cell r="F3649"/>
          <cell r="K3649">
            <v>45455</v>
          </cell>
        </row>
        <row r="3650">
          <cell r="A3650" t="str">
            <v>4EM/2 07:00</v>
          </cell>
          <cell r="B3650">
            <v>0.51237999999999995</v>
          </cell>
          <cell r="C3650">
            <v>0.30356</v>
          </cell>
          <cell r="D3650">
            <v>46.110059999999997</v>
          </cell>
          <cell r="E3650">
            <v>0.23</v>
          </cell>
          <cell r="F3650"/>
          <cell r="K3650">
            <v>45455</v>
          </cell>
        </row>
        <row r="3651">
          <cell r="A3651" t="str">
            <v>5EM/2 07:00</v>
          </cell>
          <cell r="B3651">
            <v>0.22694</v>
          </cell>
          <cell r="C3651">
            <v>0.20748</v>
          </cell>
          <cell r="D3651">
            <v>42.636620000000001</v>
          </cell>
          <cell r="E3651">
            <v>0.22</v>
          </cell>
          <cell r="F3651"/>
          <cell r="K3651">
            <v>45455</v>
          </cell>
        </row>
        <row r="3652">
          <cell r="A3652" t="str">
            <v>6EM/2 07:00</v>
          </cell>
          <cell r="B3652">
            <v>0.11871</v>
          </cell>
          <cell r="C3652">
            <v>0.14124</v>
          </cell>
          <cell r="D3652">
            <v>39.078330000000001</v>
          </cell>
          <cell r="E3652">
            <v>0.19</v>
          </cell>
          <cell r="F3652"/>
          <cell r="K3652">
            <v>45455</v>
          </cell>
        </row>
        <row r="3653">
          <cell r="A3653" t="str">
            <v>7EM/2 07:00</v>
          </cell>
          <cell r="B3653">
            <v>0.10749</v>
          </cell>
          <cell r="C3653">
            <v>0.14096</v>
          </cell>
          <cell r="D3653">
            <v>40.462060000000001</v>
          </cell>
          <cell r="E3653">
            <v>0.19</v>
          </cell>
          <cell r="F3653"/>
          <cell r="K3653">
            <v>45455</v>
          </cell>
        </row>
        <row r="3654">
          <cell r="A3654" t="str">
            <v>8EM/2 07:00</v>
          </cell>
          <cell r="B3654">
            <v>8.7040000000000006E-2</v>
          </cell>
          <cell r="C3654">
            <v>0.13467999999999999</v>
          </cell>
          <cell r="D3654">
            <v>34.758180000000003</v>
          </cell>
          <cell r="E3654">
            <v>0.18</v>
          </cell>
          <cell r="F3654">
            <v>10.130000000000001</v>
          </cell>
          <cell r="K3654">
            <v>45455</v>
          </cell>
        </row>
        <row r="3655">
          <cell r="A3655" t="str">
            <v>9EM/2 07:00</v>
          </cell>
          <cell r="B3655">
            <v>6.6869999999999999E-2</v>
          </cell>
          <cell r="C3655">
            <v>0.12692999999999999</v>
          </cell>
          <cell r="D3655">
            <v>44.279620000000001</v>
          </cell>
          <cell r="E3655">
            <v>0.17</v>
          </cell>
          <cell r="F3655"/>
          <cell r="K3655">
            <v>45455</v>
          </cell>
        </row>
        <row r="3656">
          <cell r="A3656" t="str">
            <v>St 07:00</v>
          </cell>
          <cell r="B3656">
            <v>4.9835599999999998</v>
          </cell>
          <cell r="C3656">
            <v>1.9771099999999999</v>
          </cell>
          <cell r="D3656">
            <v>1.97851</v>
          </cell>
          <cell r="K3656">
            <v>45455</v>
          </cell>
        </row>
        <row r="3657">
          <cell r="A3657" t="str">
            <v>18/2 10-1</v>
          </cell>
          <cell r="B3657">
            <v>40.796169999999996</v>
          </cell>
          <cell r="C3657">
            <v>1.83833</v>
          </cell>
          <cell r="H3657">
            <v>71873.27</v>
          </cell>
          <cell r="K3657">
            <v>45455</v>
          </cell>
        </row>
        <row r="3658">
          <cell r="A3658" t="str">
            <v>18/2 10-2</v>
          </cell>
          <cell r="B3658">
            <v>19.916</v>
          </cell>
          <cell r="C3658">
            <v>1.31118</v>
          </cell>
          <cell r="K3658">
            <v>45455</v>
          </cell>
        </row>
        <row r="3659">
          <cell r="A3659" t="str">
            <v>18/2 11-1</v>
          </cell>
          <cell r="B3659">
            <v>35.197429999999997</v>
          </cell>
          <cell r="C3659">
            <v>1.86348</v>
          </cell>
          <cell r="H3659">
            <v>71876.740000000005</v>
          </cell>
          <cell r="K3659">
            <v>45455</v>
          </cell>
        </row>
        <row r="3660">
          <cell r="A3660" t="str">
            <v>18/2 11-2</v>
          </cell>
          <cell r="B3660">
            <v>14.416219999999999</v>
          </cell>
          <cell r="C3660">
            <v>0.7117</v>
          </cell>
          <cell r="K3660">
            <v>45455</v>
          </cell>
        </row>
        <row r="3661">
          <cell r="A3661" t="str">
            <v>19/3 0-0</v>
          </cell>
          <cell r="H3661">
            <v>67937.7</v>
          </cell>
          <cell r="I3661" t="str">
            <v>04:50</v>
          </cell>
          <cell r="J3661" t="str">
            <v>06:00</v>
          </cell>
          <cell r="K3661">
            <v>45455</v>
          </cell>
        </row>
        <row r="3662">
          <cell r="A3662" t="str">
            <v>19/3 1-1</v>
          </cell>
          <cell r="B3662">
            <v>59.905970000000003</v>
          </cell>
          <cell r="C3662">
            <v>18.278600000000001</v>
          </cell>
          <cell r="H3662">
            <v>67941.47</v>
          </cell>
          <cell r="K3662">
            <v>45455</v>
          </cell>
        </row>
        <row r="3663">
          <cell r="A3663" t="str">
            <v>19/3 1-2</v>
          </cell>
          <cell r="B3663">
            <v>36.738349999999997</v>
          </cell>
          <cell r="C3663">
            <v>4.5686400000000003</v>
          </cell>
          <cell r="K3663">
            <v>45455</v>
          </cell>
        </row>
        <row r="3664">
          <cell r="A3664" t="str">
            <v>19/3 2-1</v>
          </cell>
          <cell r="B3664">
            <v>76.7988</v>
          </cell>
          <cell r="C3664">
            <v>16.1661</v>
          </cell>
          <cell r="H3664">
            <v>67945.09</v>
          </cell>
          <cell r="K3664">
            <v>45455</v>
          </cell>
        </row>
        <row r="3665">
          <cell r="A3665" t="str">
            <v>19/3 2-2</v>
          </cell>
          <cell r="B3665">
            <v>31.05301</v>
          </cell>
          <cell r="C3665">
            <v>5.1117900000000001</v>
          </cell>
          <cell r="K3665">
            <v>45455</v>
          </cell>
        </row>
        <row r="3666">
          <cell r="A3666" t="str">
            <v>401 09:00</v>
          </cell>
          <cell r="B3666">
            <v>0.51900000000000002</v>
          </cell>
          <cell r="E3666">
            <v>7.0000000000000007E-2</v>
          </cell>
          <cell r="F3666">
            <v>10.17</v>
          </cell>
          <cell r="K3666">
            <v>45455</v>
          </cell>
        </row>
        <row r="3667">
          <cell r="A3667" t="str">
            <v>1EM 09:00</v>
          </cell>
          <cell r="E3667">
            <v>0.24</v>
          </cell>
          <cell r="F3667">
            <v>10.199999999999999</v>
          </cell>
          <cell r="K3667">
            <v>45455</v>
          </cell>
        </row>
        <row r="3668">
          <cell r="A3668" t="str">
            <v>1EM/2 09:00</v>
          </cell>
          <cell r="B3668"/>
          <cell r="C3668"/>
          <cell r="D3668"/>
          <cell r="E3668">
            <v>0.25</v>
          </cell>
          <cell r="F3668">
            <v>10.16</v>
          </cell>
          <cell r="K3668">
            <v>45455</v>
          </cell>
        </row>
        <row r="3669">
          <cell r="A3669" t="str">
            <v>Проба</v>
          </cell>
          <cell r="B3669" t="str">
            <v>Au</v>
          </cell>
          <cell r="C3669" t="str">
            <v>Cu</v>
          </cell>
          <cell r="D3669" t="str">
            <v>Ag</v>
          </cell>
          <cell r="E3669" t="str">
            <v>Fe</v>
          </cell>
          <cell r="K3669">
            <v>45455</v>
          </cell>
        </row>
        <row r="3670">
          <cell r="A3670"/>
          <cell r="B3670" t="str">
            <v>г/л</v>
          </cell>
          <cell r="C3670"/>
          <cell r="D3670" t="str">
            <v>мг/л</v>
          </cell>
          <cell r="E3670"/>
          <cell r="K3670">
            <v>45455</v>
          </cell>
        </row>
        <row r="3671">
          <cell r="A3671" t="str">
            <v>Цементация №2</v>
          </cell>
          <cell r="B3671">
            <v>3.4256899999999999</v>
          </cell>
          <cell r="C3671">
            <v>89.724299999999999</v>
          </cell>
          <cell r="D3671">
            <v>3.2466699999999999</v>
          </cell>
          <cell r="E3671">
            <v>66.947429999999997</v>
          </cell>
          <cell r="K3671">
            <v>45455</v>
          </cell>
        </row>
        <row r="3672">
          <cell r="A3672" t="str">
            <v>NaOH/1</v>
          </cell>
          <cell r="B3672"/>
          <cell r="C3672"/>
          <cell r="G3672">
            <v>21</v>
          </cell>
          <cell r="K3672">
            <v>45455</v>
          </cell>
        </row>
        <row r="3673">
          <cell r="A3673" t="str">
            <v>NaOH/2</v>
          </cell>
          <cell r="B3673"/>
          <cell r="C3673"/>
          <cell r="G3673">
            <v>19</v>
          </cell>
          <cell r="K3673">
            <v>45455</v>
          </cell>
        </row>
        <row r="3674">
          <cell r="A3674" t="str">
            <v>18/2 12-1</v>
          </cell>
          <cell r="B3674">
            <v>33.166119999999999</v>
          </cell>
          <cell r="C3674">
            <v>0.36153999999999997</v>
          </cell>
          <cell r="H3674">
            <v>71880.23</v>
          </cell>
          <cell r="J3674" t="str">
            <v>09:00</v>
          </cell>
          <cell r="K3674">
            <v>45455</v>
          </cell>
        </row>
        <row r="3675">
          <cell r="A3675" t="str">
            <v>18/2 12-2</v>
          </cell>
          <cell r="B3675">
            <v>11.34174</v>
          </cell>
          <cell r="C3675">
            <v>0.10809000000000001</v>
          </cell>
          <cell r="K3675">
            <v>45455</v>
          </cell>
        </row>
        <row r="3676">
          <cell r="A3676" t="str">
            <v>19/3 3-1</v>
          </cell>
          <cell r="B3676">
            <v>74.207549999999998</v>
          </cell>
          <cell r="C3676">
            <v>11.5123</v>
          </cell>
          <cell r="H3676">
            <v>67948.66</v>
          </cell>
          <cell r="K3676">
            <v>45455</v>
          </cell>
        </row>
        <row r="3677">
          <cell r="A3677" t="str">
            <v>19/3 3-2</v>
          </cell>
          <cell r="B3677">
            <v>31.422409999999999</v>
          </cell>
          <cell r="C3677">
            <v>3.7635399999999999</v>
          </cell>
          <cell r="K3677">
            <v>45455</v>
          </cell>
        </row>
        <row r="3678">
          <cell r="A3678" t="str">
            <v>19/3 4-1</v>
          </cell>
          <cell r="B3678">
            <v>53.952970000000001</v>
          </cell>
          <cell r="C3678">
            <v>5.7746300000000002</v>
          </cell>
          <cell r="H3678">
            <v>67951.94</v>
          </cell>
          <cell r="K3678">
            <v>45455</v>
          </cell>
        </row>
        <row r="3679">
          <cell r="A3679" t="str">
            <v>19/3 4-2</v>
          </cell>
          <cell r="B3679">
            <v>31.547319999999999</v>
          </cell>
          <cell r="C3679">
            <v>3.1514500000000001</v>
          </cell>
          <cell r="K3679">
            <v>45455</v>
          </cell>
        </row>
        <row r="3680">
          <cell r="A3680" t="str">
            <v>401 11:00</v>
          </cell>
          <cell r="B3680">
            <v>0.66359999999999997</v>
          </cell>
          <cell r="E3680">
            <v>7.0000000000000007E-2</v>
          </cell>
          <cell r="F3680">
            <v>10.46</v>
          </cell>
          <cell r="K3680">
            <v>45455</v>
          </cell>
        </row>
        <row r="3681">
          <cell r="A3681" t="str">
            <v>12.06.2024 night</v>
          </cell>
          <cell r="B3681"/>
          <cell r="C3681"/>
          <cell r="D3681"/>
          <cell r="K3681">
            <v>45455</v>
          </cell>
        </row>
        <row r="3682">
          <cell r="A3682" t="str">
            <v>№</v>
          </cell>
          <cell r="B3682" t="str">
            <v>Концентрация раствора, мг/л</v>
          </cell>
          <cell r="C3682" t="str">
            <v>Активность, %</v>
          </cell>
          <cell r="D3682" t="str">
            <v>Экспозиция, ч</v>
          </cell>
          <cell r="K3682">
            <v>45455</v>
          </cell>
        </row>
        <row r="3683">
          <cell r="A3683"/>
          <cell r="B3683"/>
          <cell r="C3683"/>
          <cell r="D3683"/>
          <cell r="K3683">
            <v>45455</v>
          </cell>
        </row>
        <row r="3684">
          <cell r="A3684"/>
          <cell r="B3684"/>
          <cell r="C3684"/>
          <cell r="D3684"/>
          <cell r="K3684">
            <v>45455</v>
          </cell>
        </row>
        <row r="3685">
          <cell r="A3685" t="str">
            <v xml:space="preserve">До угля </v>
          </cell>
          <cell r="B3685">
            <v>3.2144699999999999</v>
          </cell>
          <cell r="C3685" t="str">
            <v>-</v>
          </cell>
          <cell r="D3685">
            <v>4</v>
          </cell>
          <cell r="K3685">
            <v>45455</v>
          </cell>
        </row>
        <row r="3686">
          <cell r="A3686" t="str">
            <v>in</v>
          </cell>
          <cell r="B3686">
            <v>2.2305600000000001</v>
          </cell>
          <cell r="C3686">
            <v>30.608778430036676</v>
          </cell>
          <cell r="D3686"/>
          <cell r="K3686">
            <v>45455</v>
          </cell>
        </row>
        <row r="3687">
          <cell r="A3687" t="str">
            <v>out</v>
          </cell>
          <cell r="B3687">
            <v>1.4774099999999999</v>
          </cell>
          <cell r="C3687">
            <v>54.038768443942551</v>
          </cell>
          <cell r="D3687"/>
          <cell r="K3687">
            <v>45455</v>
          </cell>
        </row>
        <row r="3688">
          <cell r="A3688" t="str">
            <v>Эталон</v>
          </cell>
          <cell r="B3688">
            <v>0</v>
          </cell>
          <cell r="C3688">
            <v>100</v>
          </cell>
          <cell r="D3688"/>
          <cell r="K3688">
            <v>45455</v>
          </cell>
        </row>
        <row r="3689">
          <cell r="A3689" t="str">
            <v>Qa 11:00</v>
          </cell>
          <cell r="B3689">
            <v>4.0168400000000002</v>
          </cell>
          <cell r="K3689">
            <v>45455</v>
          </cell>
        </row>
        <row r="3690">
          <cell r="A3690" t="str">
            <v>1EM 11:00</v>
          </cell>
          <cell r="B3690">
            <v>2.6655500000000001</v>
          </cell>
          <cell r="E3690">
            <v>0.24</v>
          </cell>
          <cell r="F3690">
            <v>10.47</v>
          </cell>
          <cell r="K3690">
            <v>45455</v>
          </cell>
        </row>
        <row r="3691">
          <cell r="A3691" t="str">
            <v>2EM 11:00</v>
          </cell>
          <cell r="B3691">
            <v>1.43946</v>
          </cell>
          <cell r="E3691">
            <v>0.24</v>
          </cell>
          <cell r="K3691">
            <v>45455</v>
          </cell>
        </row>
        <row r="3692">
          <cell r="A3692" t="str">
            <v>3EM 11:00</v>
          </cell>
          <cell r="B3692">
            <v>0.70523999999999998</v>
          </cell>
          <cell r="E3692">
            <v>0.22</v>
          </cell>
          <cell r="K3692">
            <v>45455</v>
          </cell>
        </row>
        <row r="3693">
          <cell r="A3693" t="str">
            <v>4EM 11:00</v>
          </cell>
          <cell r="B3693">
            <v>0.36835000000000001</v>
          </cell>
          <cell r="E3693">
            <v>0.2</v>
          </cell>
          <cell r="K3693">
            <v>45455</v>
          </cell>
        </row>
        <row r="3694">
          <cell r="A3694" t="str">
            <v>5EM 11:00</v>
          </cell>
          <cell r="B3694">
            <v>0.22606999999999999</v>
          </cell>
          <cell r="E3694">
            <v>0.18</v>
          </cell>
          <cell r="K3694">
            <v>45455</v>
          </cell>
        </row>
        <row r="3695">
          <cell r="A3695" t="str">
            <v>6EM 11:00</v>
          </cell>
          <cell r="B3695">
            <v>0.15232000000000001</v>
          </cell>
          <cell r="E3695">
            <v>0.17</v>
          </cell>
          <cell r="K3695">
            <v>45455</v>
          </cell>
        </row>
        <row r="3696">
          <cell r="A3696" t="str">
            <v>7EM 11:00</v>
          </cell>
          <cell r="B3696">
            <v>0.10636</v>
          </cell>
          <cell r="E3696">
            <v>0.17</v>
          </cell>
          <cell r="K3696">
            <v>45455</v>
          </cell>
        </row>
        <row r="3697">
          <cell r="A3697" t="str">
            <v>8EM 11:00</v>
          </cell>
          <cell r="B3697">
            <v>8.3260000000000001E-2</v>
          </cell>
          <cell r="E3697">
            <v>0.15</v>
          </cell>
          <cell r="F3697">
            <v>9.9499999999999993</v>
          </cell>
          <cell r="K3697">
            <v>45455</v>
          </cell>
        </row>
        <row r="3698">
          <cell r="A3698" t="str">
            <v>9EM 11:00</v>
          </cell>
          <cell r="B3698">
            <v>7.2690000000000005E-2</v>
          </cell>
          <cell r="E3698">
            <v>0.15</v>
          </cell>
          <cell r="K3698">
            <v>45455</v>
          </cell>
        </row>
        <row r="3699">
          <cell r="A3699" t="str">
            <v>1EM/2 11:00</v>
          </cell>
          <cell r="B3699">
            <v>2.6009199999999999</v>
          </cell>
          <cell r="C3699"/>
          <cell r="D3699"/>
          <cell r="E3699">
            <v>0.3</v>
          </cell>
          <cell r="F3699">
            <v>10.3</v>
          </cell>
          <cell r="K3699">
            <v>45455</v>
          </cell>
        </row>
        <row r="3700">
          <cell r="A3700" t="str">
            <v>2EM/2 11:00</v>
          </cell>
          <cell r="B3700">
            <v>2.9104100000000002</v>
          </cell>
          <cell r="C3700"/>
          <cell r="D3700"/>
          <cell r="E3700">
            <v>0.26</v>
          </cell>
          <cell r="F3700"/>
          <cell r="K3700">
            <v>45455</v>
          </cell>
        </row>
        <row r="3701">
          <cell r="A3701" t="str">
            <v>3EM/2 11:00</v>
          </cell>
          <cell r="B3701">
            <v>1.27346</v>
          </cell>
          <cell r="C3701"/>
          <cell r="D3701"/>
          <cell r="E3701">
            <v>0.25</v>
          </cell>
          <cell r="F3701"/>
          <cell r="K3701">
            <v>45455</v>
          </cell>
        </row>
        <row r="3702">
          <cell r="A3702" t="str">
            <v>4EM/2 11:00</v>
          </cell>
          <cell r="B3702">
            <v>0.58450999999999997</v>
          </cell>
          <cell r="C3702"/>
          <cell r="D3702"/>
          <cell r="E3702">
            <v>0.24</v>
          </cell>
          <cell r="F3702"/>
          <cell r="K3702">
            <v>45455</v>
          </cell>
        </row>
        <row r="3703">
          <cell r="A3703" t="str">
            <v>5EM/2 11:00</v>
          </cell>
          <cell r="B3703">
            <v>0.21154000000000001</v>
          </cell>
          <cell r="C3703"/>
          <cell r="D3703"/>
          <cell r="E3703">
            <v>0.22</v>
          </cell>
          <cell r="F3703"/>
          <cell r="K3703">
            <v>45455</v>
          </cell>
        </row>
        <row r="3704">
          <cell r="A3704" t="str">
            <v>6EM/2 11:00</v>
          </cell>
          <cell r="B3704">
            <v>0.11433</v>
          </cell>
          <cell r="C3704"/>
          <cell r="D3704"/>
          <cell r="E3704">
            <v>0.21</v>
          </cell>
          <cell r="F3704"/>
          <cell r="K3704">
            <v>45455</v>
          </cell>
        </row>
        <row r="3705">
          <cell r="A3705" t="str">
            <v>7EM/2 11:00</v>
          </cell>
          <cell r="B3705">
            <v>0.10954</v>
          </cell>
          <cell r="C3705"/>
          <cell r="D3705"/>
          <cell r="E3705">
            <v>0.2</v>
          </cell>
          <cell r="F3705"/>
          <cell r="K3705">
            <v>45455</v>
          </cell>
        </row>
        <row r="3706">
          <cell r="A3706" t="str">
            <v>8EM/2 11:00</v>
          </cell>
          <cell r="B3706">
            <v>9.5159999999999995E-2</v>
          </cell>
          <cell r="C3706"/>
          <cell r="D3706"/>
          <cell r="E3706">
            <v>0.18</v>
          </cell>
          <cell r="F3706">
            <v>9.91</v>
          </cell>
          <cell r="K3706">
            <v>45455</v>
          </cell>
        </row>
        <row r="3707">
          <cell r="A3707" t="str">
            <v>9EM/2 11:00</v>
          </cell>
          <cell r="B3707">
            <v>6.948E-2</v>
          </cell>
          <cell r="C3707"/>
          <cell r="D3707"/>
          <cell r="E3707">
            <v>0.18</v>
          </cell>
          <cell r="F3707"/>
          <cell r="K3707">
            <v>45455</v>
          </cell>
        </row>
        <row r="3708">
          <cell r="A3708" t="str">
            <v>St 11:00</v>
          </cell>
          <cell r="B3708">
            <v>5.0141</v>
          </cell>
          <cell r="K3708">
            <v>45455</v>
          </cell>
        </row>
        <row r="3709">
          <cell r="A3709" t="str">
            <v>19/1 0-0</v>
          </cell>
          <cell r="H3709">
            <v>43256.19</v>
          </cell>
          <cell r="I3709" t="str">
            <v>08:30</v>
          </cell>
          <cell r="J3709" t="str">
            <v>10:00</v>
          </cell>
          <cell r="K3709">
            <v>45455</v>
          </cell>
        </row>
        <row r="3710">
          <cell r="A3710" t="str">
            <v>19/1 1-1</v>
          </cell>
          <cell r="B3710">
            <v>19.88232</v>
          </cell>
          <cell r="C3710">
            <v>12.42595</v>
          </cell>
          <cell r="H3710">
            <v>43259.89</v>
          </cell>
          <cell r="K3710">
            <v>45455</v>
          </cell>
        </row>
        <row r="3711">
          <cell r="A3711" t="str">
            <v>19/1 1-2</v>
          </cell>
          <cell r="B3711">
            <v>18.406110000000002</v>
          </cell>
          <cell r="C3711">
            <v>7.6088500000000003</v>
          </cell>
          <cell r="K3711">
            <v>45455</v>
          </cell>
        </row>
        <row r="3712">
          <cell r="A3712" t="str">
            <v>19/1 2-1</v>
          </cell>
          <cell r="B3712">
            <v>34.625489999999999</v>
          </cell>
          <cell r="C3712">
            <v>15.91661</v>
          </cell>
          <cell r="H3712">
            <v>43262.89</v>
          </cell>
          <cell r="K3712">
            <v>45455</v>
          </cell>
        </row>
        <row r="3713">
          <cell r="A3713" t="str">
            <v>19/1 2-2</v>
          </cell>
          <cell r="B3713">
            <v>24.16695</v>
          </cell>
          <cell r="C3713">
            <v>9.0825600000000009</v>
          </cell>
          <cell r="K3713">
            <v>45455</v>
          </cell>
        </row>
        <row r="3714">
          <cell r="A3714" t="str">
            <v>19/3 5-1</v>
          </cell>
          <cell r="B3714">
            <v>58.69849</v>
          </cell>
          <cell r="C3714">
            <v>4.3819400000000002</v>
          </cell>
          <cell r="H3714">
            <v>67955.429999999993</v>
          </cell>
          <cell r="K3714">
            <v>45455</v>
          </cell>
        </row>
        <row r="3715">
          <cell r="A3715" t="str">
            <v>19/3 5-2</v>
          </cell>
          <cell r="B3715">
            <v>27.952110000000001</v>
          </cell>
          <cell r="C3715">
            <v>1.93466</v>
          </cell>
          <cell r="K3715">
            <v>45455</v>
          </cell>
        </row>
        <row r="3716">
          <cell r="A3716" t="str">
            <v>19/3 6-1</v>
          </cell>
          <cell r="B3716">
            <v>47.829279999999997</v>
          </cell>
          <cell r="C3716">
            <v>1.8425499999999999</v>
          </cell>
          <cell r="H3716">
            <v>67958.87</v>
          </cell>
          <cell r="K3716">
            <v>45455</v>
          </cell>
        </row>
        <row r="3717">
          <cell r="A3717" t="str">
            <v>19/3 6-2</v>
          </cell>
          <cell r="B3717">
            <v>17.990220000000001</v>
          </cell>
          <cell r="C3717">
            <v>1.09039</v>
          </cell>
          <cell r="K3717">
            <v>45455</v>
          </cell>
        </row>
        <row r="3718">
          <cell r="A3718" t="str">
            <v>401 13:00</v>
          </cell>
          <cell r="B3718">
            <v>0.54896</v>
          </cell>
          <cell r="E3718">
            <v>0.08</v>
          </cell>
          <cell r="F3718">
            <v>10.51</v>
          </cell>
          <cell r="K3718">
            <v>45455</v>
          </cell>
        </row>
        <row r="3719">
          <cell r="A3719" t="str">
            <v>1EM 13:00</v>
          </cell>
          <cell r="E3719">
            <v>0.27</v>
          </cell>
          <cell r="F3719">
            <v>10.69</v>
          </cell>
          <cell r="K3719">
            <v>45455</v>
          </cell>
        </row>
        <row r="3720">
          <cell r="A3720" t="str">
            <v>1EM/2 13:00</v>
          </cell>
          <cell r="B3720"/>
          <cell r="C3720"/>
          <cell r="D3720"/>
          <cell r="E3720">
            <v>0.36</v>
          </cell>
          <cell r="F3720">
            <v>10.56</v>
          </cell>
          <cell r="K3720">
            <v>45455</v>
          </cell>
        </row>
        <row r="3721">
          <cell r="A3721" t="str">
            <v>Blank</v>
          </cell>
          <cell r="B3721"/>
          <cell r="C3721">
            <v>0</v>
          </cell>
          <cell r="D3721">
            <v>0</v>
          </cell>
          <cell r="K3721">
            <v>45455</v>
          </cell>
        </row>
        <row r="3722">
          <cell r="A3722" t="str">
            <v>GBM912-6</v>
          </cell>
          <cell r="B3722"/>
          <cell r="C3722">
            <v>3.09727</v>
          </cell>
          <cell r="D3722">
            <v>275.64100000000002</v>
          </cell>
          <cell r="K3722">
            <v>45455</v>
          </cell>
        </row>
        <row r="3723">
          <cell r="A3723" t="str">
            <v>ТП-24-7818</v>
          </cell>
          <cell r="B3723"/>
          <cell r="C3723">
            <v>0.86958999999999997</v>
          </cell>
          <cell r="D3723">
            <v>64.068879999999993</v>
          </cell>
          <cell r="K3723">
            <v>45455</v>
          </cell>
        </row>
        <row r="3724">
          <cell r="A3724" t="str">
            <v>ТП-24-7819</v>
          </cell>
          <cell r="B3724"/>
          <cell r="C3724">
            <v>0.79178999999999999</v>
          </cell>
          <cell r="D3724">
            <v>63.863930000000003</v>
          </cell>
          <cell r="K3724">
            <v>45455</v>
          </cell>
        </row>
        <row r="3725">
          <cell r="A3725" t="str">
            <v>ТП-24-7820</v>
          </cell>
          <cell r="B3725"/>
          <cell r="C3725">
            <v>0.82076000000000005</v>
          </cell>
          <cell r="D3725">
            <v>62.998460000000001</v>
          </cell>
          <cell r="K3725">
            <v>45455</v>
          </cell>
        </row>
        <row r="3726">
          <cell r="A3726" t="str">
            <v>ТП-24-7821</v>
          </cell>
          <cell r="B3726"/>
          <cell r="C3726">
            <v>0.74038999999999999</v>
          </cell>
          <cell r="D3726">
            <v>77.096249999999998</v>
          </cell>
          <cell r="K3726">
            <v>45455</v>
          </cell>
        </row>
        <row r="3727">
          <cell r="A3727" t="str">
            <v>ТП-24-7822</v>
          </cell>
          <cell r="B3727"/>
          <cell r="C3727">
            <v>0.71099000000000001</v>
          </cell>
          <cell r="D3727">
            <v>77.220070000000007</v>
          </cell>
          <cell r="K3727">
            <v>45455</v>
          </cell>
        </row>
        <row r="3728">
          <cell r="A3728" t="str">
            <v>ТП-24-7823</v>
          </cell>
          <cell r="B3728"/>
          <cell r="C3728">
            <v>0.70516000000000001</v>
          </cell>
          <cell r="D3728">
            <v>77.868570000000005</v>
          </cell>
          <cell r="K3728">
            <v>45455</v>
          </cell>
        </row>
        <row r="3729">
          <cell r="A3729" t="str">
            <v>ТП-24-7824</v>
          </cell>
          <cell r="B3729"/>
          <cell r="C3729">
            <v>0.53927000000000003</v>
          </cell>
          <cell r="D3729">
            <v>66.158619999999999</v>
          </cell>
          <cell r="K3729">
            <v>45455</v>
          </cell>
        </row>
        <row r="3730">
          <cell r="A3730" t="str">
            <v>ТП-24-7825</v>
          </cell>
          <cell r="B3730"/>
          <cell r="C3730">
            <v>0.54647000000000001</v>
          </cell>
          <cell r="D3730">
            <v>60.586170000000003</v>
          </cell>
          <cell r="K3730">
            <v>45455</v>
          </cell>
        </row>
        <row r="3731">
          <cell r="A3731" t="str">
            <v>ТП-24-7826</v>
          </cell>
          <cell r="B3731"/>
          <cell r="C3731">
            <v>0.55015000000000003</v>
          </cell>
          <cell r="D3731">
            <v>67.972239999999999</v>
          </cell>
          <cell r="K3731">
            <v>45455</v>
          </cell>
        </row>
        <row r="3732">
          <cell r="A3732" t="str">
            <v>ТП-24-7827</v>
          </cell>
          <cell r="B3732"/>
          <cell r="C3732">
            <v>0.59974000000000005</v>
          </cell>
          <cell r="D3732">
            <v>72.318560000000005</v>
          </cell>
          <cell r="K3732">
            <v>45455</v>
          </cell>
        </row>
        <row r="3733">
          <cell r="A3733" t="str">
            <v>ТП-24-7828</v>
          </cell>
          <cell r="B3733"/>
          <cell r="C3733">
            <v>0.69626999999999994</v>
          </cell>
          <cell r="D3733">
            <v>68.360590000000002</v>
          </cell>
          <cell r="K3733">
            <v>45455</v>
          </cell>
        </row>
        <row r="3734">
          <cell r="A3734" t="str">
            <v>ТП-24-7829</v>
          </cell>
          <cell r="B3734"/>
          <cell r="C3734">
            <v>0.50031999999999999</v>
          </cell>
          <cell r="D3734">
            <v>64.258009999999999</v>
          </cell>
          <cell r="K3734">
            <v>45455</v>
          </cell>
        </row>
        <row r="3735">
          <cell r="A3735" t="str">
            <v>19/1 3-1</v>
          </cell>
          <cell r="B3735">
            <v>54.348529999999997</v>
          </cell>
          <cell r="C3735">
            <v>18.5303</v>
          </cell>
          <cell r="H3735">
            <v>43266.19</v>
          </cell>
          <cell r="K3735">
            <v>45455</v>
          </cell>
        </row>
        <row r="3736">
          <cell r="A3736" t="str">
            <v>19/1 3-2</v>
          </cell>
          <cell r="B3736">
            <v>31.25479</v>
          </cell>
          <cell r="C3736">
            <v>10.13151</v>
          </cell>
          <cell r="K3736">
            <v>45455</v>
          </cell>
        </row>
        <row r="3737">
          <cell r="A3737" t="str">
            <v>19/1 4-1</v>
          </cell>
          <cell r="B3737">
            <v>77.896600000000007</v>
          </cell>
          <cell r="C3737">
            <v>19.755949999999999</v>
          </cell>
          <cell r="H3737">
            <v>43269.46</v>
          </cell>
          <cell r="K3737">
            <v>45455</v>
          </cell>
        </row>
        <row r="3738">
          <cell r="A3738" t="str">
            <v>19/1 4-2</v>
          </cell>
          <cell r="B3738">
            <v>26.976179999999999</v>
          </cell>
          <cell r="C3738">
            <v>6.3056799999999997</v>
          </cell>
          <cell r="K3738">
            <v>45455</v>
          </cell>
        </row>
        <row r="3739">
          <cell r="A3739" t="str">
            <v>19/2 0-0</v>
          </cell>
          <cell r="H3739">
            <v>71888.600000000006</v>
          </cell>
          <cell r="I3739" t="str">
            <v>10:40</v>
          </cell>
          <cell r="J3739" t="str">
            <v>12:00</v>
          </cell>
          <cell r="K3739">
            <v>45455</v>
          </cell>
        </row>
        <row r="3740">
          <cell r="A3740" t="str">
            <v>19/2 1-1</v>
          </cell>
          <cell r="B3740">
            <v>51.20429</v>
          </cell>
          <cell r="C3740">
            <v>22.5076</v>
          </cell>
          <cell r="H3740">
            <v>71892.12</v>
          </cell>
          <cell r="K3740">
            <v>45455</v>
          </cell>
        </row>
        <row r="3741">
          <cell r="A3741" t="str">
            <v>19/2 1-2</v>
          </cell>
          <cell r="B3741">
            <v>35.915100000000002</v>
          </cell>
          <cell r="C3741">
            <v>13.226559999999999</v>
          </cell>
          <cell r="K3741">
            <v>45455</v>
          </cell>
        </row>
        <row r="3742">
          <cell r="A3742" t="str">
            <v>19/2 2-1</v>
          </cell>
          <cell r="B3742">
            <v>49.80538</v>
          </cell>
          <cell r="C3742">
            <v>17.024529999999999</v>
          </cell>
          <cell r="H3742">
            <v>71895.69</v>
          </cell>
          <cell r="K3742">
            <v>45455</v>
          </cell>
        </row>
        <row r="3743">
          <cell r="A3743" t="str">
            <v>19/2 2-2</v>
          </cell>
          <cell r="B3743">
            <v>43.643990000000002</v>
          </cell>
          <cell r="C3743">
            <v>14.176080000000001</v>
          </cell>
          <cell r="K3743">
            <v>45455</v>
          </cell>
        </row>
        <row r="3744">
          <cell r="A3744" t="str">
            <v>19/3 7-1</v>
          </cell>
          <cell r="B3744">
            <v>38.9754</v>
          </cell>
          <cell r="C3744">
            <v>0.78773000000000004</v>
          </cell>
          <cell r="H3744">
            <v>67962.27</v>
          </cell>
          <cell r="K3744">
            <v>45455</v>
          </cell>
        </row>
        <row r="3745">
          <cell r="A3745" t="str">
            <v>19/3 7-2</v>
          </cell>
          <cell r="B3745">
            <v>13.614240000000001</v>
          </cell>
          <cell r="C3745">
            <v>0.63897000000000004</v>
          </cell>
          <cell r="K3745">
            <v>45455</v>
          </cell>
        </row>
        <row r="3746">
          <cell r="A3746" t="str">
            <v>19/3 8-1</v>
          </cell>
          <cell r="B3746">
            <v>32.887830000000001</v>
          </cell>
          <cell r="C3746">
            <v>0.45722000000000002</v>
          </cell>
          <cell r="H3746">
            <v>67965.61</v>
          </cell>
          <cell r="K3746">
            <v>45455</v>
          </cell>
        </row>
        <row r="3747">
          <cell r="A3747" t="str">
            <v>19/3 8-2</v>
          </cell>
          <cell r="B3747">
            <v>15.76057</v>
          </cell>
          <cell r="C3747">
            <v>0.45393</v>
          </cell>
          <cell r="K3747">
            <v>45455</v>
          </cell>
        </row>
        <row r="3748">
          <cell r="A3748" t="str">
            <v>401 15:00</v>
          </cell>
          <cell r="B3748">
            <v>0.52592000000000005</v>
          </cell>
          <cell r="E3748">
            <v>0.08</v>
          </cell>
          <cell r="F3748">
            <v>9.98</v>
          </cell>
          <cell r="K3748">
            <v>45455</v>
          </cell>
        </row>
        <row r="3749">
          <cell r="A3749" t="str">
            <v>Qa 15:00</v>
          </cell>
          <cell r="B3749">
            <v>4.0351400000000002</v>
          </cell>
          <cell r="K3749">
            <v>45455</v>
          </cell>
        </row>
        <row r="3750">
          <cell r="A3750" t="str">
            <v>1EM 15:00</v>
          </cell>
          <cell r="B3750">
            <v>2.4571399999999999</v>
          </cell>
          <cell r="E3750">
            <v>0.35</v>
          </cell>
          <cell r="F3750">
            <v>10.56</v>
          </cell>
          <cell r="K3750">
            <v>45455</v>
          </cell>
        </row>
        <row r="3751">
          <cell r="A3751" t="str">
            <v>2EM 15:00</v>
          </cell>
          <cell r="B3751">
            <v>1.3391299999999999</v>
          </cell>
          <cell r="E3751">
            <v>0.28000000000000003</v>
          </cell>
          <cell r="K3751">
            <v>45455</v>
          </cell>
        </row>
        <row r="3752">
          <cell r="A3752" t="str">
            <v>3EM 15:00</v>
          </cell>
          <cell r="B3752">
            <v>0.74058000000000002</v>
          </cell>
          <cell r="E3752">
            <v>0.24</v>
          </cell>
          <cell r="K3752">
            <v>45455</v>
          </cell>
        </row>
        <row r="3753">
          <cell r="A3753" t="str">
            <v>4EM 15:00</v>
          </cell>
          <cell r="B3753">
            <v>0.36042999999999997</v>
          </cell>
          <cell r="E3753">
            <v>0.22</v>
          </cell>
          <cell r="K3753">
            <v>45455</v>
          </cell>
        </row>
        <row r="3754">
          <cell r="A3754" t="str">
            <v>5EM 15:00</v>
          </cell>
          <cell r="B3754">
            <v>0.18076</v>
          </cell>
          <cell r="E3754">
            <v>0.19</v>
          </cell>
          <cell r="K3754">
            <v>45455</v>
          </cell>
        </row>
        <row r="3755">
          <cell r="A3755" t="str">
            <v>6EM 15:00</v>
          </cell>
          <cell r="B3755">
            <v>0.11344</v>
          </cell>
          <cell r="E3755">
            <v>0.19</v>
          </cell>
          <cell r="K3755">
            <v>45455</v>
          </cell>
        </row>
        <row r="3756">
          <cell r="A3756" t="str">
            <v>7EM 15:00</v>
          </cell>
          <cell r="B3756">
            <v>0.11187999999999999</v>
          </cell>
          <cell r="E3756">
            <v>0.17</v>
          </cell>
          <cell r="K3756">
            <v>45455</v>
          </cell>
        </row>
        <row r="3757">
          <cell r="A3757" t="str">
            <v>8EM 15:00</v>
          </cell>
          <cell r="B3757">
            <v>0.10299999999999999</v>
          </cell>
          <cell r="E3757">
            <v>0.16</v>
          </cell>
          <cell r="F3757">
            <v>10.1</v>
          </cell>
          <cell r="K3757">
            <v>45455</v>
          </cell>
        </row>
        <row r="3758">
          <cell r="A3758" t="str">
            <v>9EM 15:00</v>
          </cell>
          <cell r="B3758">
            <v>7.6020000000000004E-2</v>
          </cell>
          <cell r="E3758">
            <v>0.16</v>
          </cell>
          <cell r="K3758">
            <v>45455</v>
          </cell>
        </row>
        <row r="3759">
          <cell r="A3759" t="str">
            <v>1EM/2 15:00</v>
          </cell>
          <cell r="B3759">
            <v>2.3769</v>
          </cell>
          <cell r="C3759"/>
          <cell r="D3759"/>
          <cell r="E3759">
            <v>0.37</v>
          </cell>
          <cell r="F3759">
            <v>10.48</v>
          </cell>
          <cell r="K3759">
            <v>45455</v>
          </cell>
        </row>
        <row r="3760">
          <cell r="A3760" t="str">
            <v>2EM/2 15:00</v>
          </cell>
          <cell r="B3760">
            <v>2.8352900000000001</v>
          </cell>
          <cell r="C3760"/>
          <cell r="D3760"/>
          <cell r="E3760">
            <v>0.32</v>
          </cell>
          <cell r="F3760"/>
          <cell r="K3760">
            <v>45455</v>
          </cell>
        </row>
        <row r="3761">
          <cell r="A3761" t="str">
            <v>3EM/2 15:00</v>
          </cell>
          <cell r="B3761">
            <v>1.10487</v>
          </cell>
          <cell r="C3761"/>
          <cell r="D3761"/>
          <cell r="E3761">
            <v>0.28999999999999998</v>
          </cell>
          <cell r="F3761"/>
          <cell r="K3761">
            <v>45455</v>
          </cell>
        </row>
        <row r="3762">
          <cell r="A3762" t="str">
            <v>4EM/2 15:00</v>
          </cell>
          <cell r="B3762">
            <v>0.67574999999999996</v>
          </cell>
          <cell r="C3762"/>
          <cell r="D3762"/>
          <cell r="E3762">
            <v>0.27</v>
          </cell>
          <cell r="F3762"/>
          <cell r="K3762">
            <v>45455</v>
          </cell>
        </row>
        <row r="3763">
          <cell r="A3763" t="str">
            <v>5EM/2 15:00</v>
          </cell>
          <cell r="B3763">
            <v>0.28297</v>
          </cell>
          <cell r="C3763"/>
          <cell r="D3763"/>
          <cell r="E3763">
            <v>0.24</v>
          </cell>
          <cell r="F3763"/>
          <cell r="K3763">
            <v>45455</v>
          </cell>
        </row>
        <row r="3764">
          <cell r="A3764" t="str">
            <v>6EM/2 15:00</v>
          </cell>
          <cell r="B3764">
            <v>0.13127</v>
          </cell>
          <cell r="C3764"/>
          <cell r="D3764"/>
          <cell r="E3764">
            <v>0.23</v>
          </cell>
          <cell r="F3764"/>
          <cell r="K3764">
            <v>45455</v>
          </cell>
        </row>
        <row r="3765">
          <cell r="A3765" t="str">
            <v>7EM/2 15:00</v>
          </cell>
          <cell r="B3765">
            <v>0.13095999999999999</v>
          </cell>
          <cell r="C3765"/>
          <cell r="D3765"/>
          <cell r="E3765">
            <v>0.21</v>
          </cell>
          <cell r="F3765"/>
          <cell r="K3765">
            <v>45455</v>
          </cell>
        </row>
        <row r="3766">
          <cell r="A3766" t="str">
            <v>8EM/2 15:00</v>
          </cell>
          <cell r="B3766">
            <v>0.11123</v>
          </cell>
          <cell r="C3766"/>
          <cell r="D3766"/>
          <cell r="E3766">
            <v>0.2</v>
          </cell>
          <cell r="F3766">
            <v>10.050000000000001</v>
          </cell>
          <cell r="K3766">
            <v>45455</v>
          </cell>
        </row>
        <row r="3767">
          <cell r="A3767" t="str">
            <v>9EM/2 15:00</v>
          </cell>
          <cell r="B3767">
            <v>5.6770000000000001E-2</v>
          </cell>
          <cell r="C3767"/>
          <cell r="D3767"/>
          <cell r="E3767">
            <v>0.2</v>
          </cell>
          <cell r="F3767"/>
          <cell r="K3767">
            <v>45455</v>
          </cell>
        </row>
        <row r="3768">
          <cell r="A3768" t="str">
            <v>St 15:00</v>
          </cell>
          <cell r="B3768">
            <v>5.0466499999999996</v>
          </cell>
          <cell r="K3768">
            <v>45455</v>
          </cell>
        </row>
        <row r="3769">
          <cell r="A3769" t="str">
            <v>19/1 5-1</v>
          </cell>
          <cell r="B3769">
            <v>69.77552</v>
          </cell>
          <cell r="C3769">
            <v>11.27469</v>
          </cell>
          <cell r="H3769">
            <v>43272.68</v>
          </cell>
          <cell r="K3769">
            <v>45455</v>
          </cell>
        </row>
        <row r="3770">
          <cell r="A3770" t="str">
            <v>19/1 5-2</v>
          </cell>
          <cell r="B3770">
            <v>23.641079999999999</v>
          </cell>
          <cell r="C3770">
            <v>4.2538799999999997</v>
          </cell>
          <cell r="K3770">
            <v>45455</v>
          </cell>
        </row>
        <row r="3771">
          <cell r="A3771" t="str">
            <v>19/1 6-1</v>
          </cell>
          <cell r="B3771">
            <v>71.788749999999993</v>
          </cell>
          <cell r="C3771">
            <v>8.2923600000000004</v>
          </cell>
          <cell r="H3771">
            <v>43275.99</v>
          </cell>
          <cell r="K3771">
            <v>45455</v>
          </cell>
        </row>
        <row r="3772">
          <cell r="A3772" t="str">
            <v>19/1 6-2</v>
          </cell>
          <cell r="B3772">
            <v>18.24588</v>
          </cell>
          <cell r="C3772">
            <v>2.16709</v>
          </cell>
          <cell r="K3772">
            <v>45455</v>
          </cell>
        </row>
        <row r="3773">
          <cell r="A3773" t="str">
            <v>19/2 3-1</v>
          </cell>
          <cell r="B3773">
            <v>53.738259999999997</v>
          </cell>
          <cell r="C3773">
            <v>15.348319999999999</v>
          </cell>
          <cell r="H3773">
            <v>71899.259999999995</v>
          </cell>
          <cell r="K3773">
            <v>45455</v>
          </cell>
        </row>
        <row r="3774">
          <cell r="A3774" t="str">
            <v>19/2 3-2</v>
          </cell>
          <cell r="B3774">
            <v>34.414610000000003</v>
          </cell>
          <cell r="C3774">
            <v>9.9816400000000005</v>
          </cell>
          <cell r="K3774">
            <v>45455</v>
          </cell>
        </row>
        <row r="3775">
          <cell r="A3775" t="str">
            <v>19/2 4-1</v>
          </cell>
          <cell r="B3775">
            <v>54.602020000000003</v>
          </cell>
          <cell r="C3775">
            <v>13.70721</v>
          </cell>
          <cell r="H3775">
            <v>71902.83</v>
          </cell>
          <cell r="K3775">
            <v>45455</v>
          </cell>
        </row>
        <row r="3776">
          <cell r="A3776" t="str">
            <v>19/2 4-2</v>
          </cell>
          <cell r="B3776">
            <v>32.018549999999998</v>
          </cell>
          <cell r="C3776">
            <v>8.0453299999999999</v>
          </cell>
          <cell r="K3776">
            <v>45455</v>
          </cell>
        </row>
        <row r="3777">
          <cell r="A3777" t="str">
            <v>19/3 9-1</v>
          </cell>
          <cell r="B3777">
            <v>29.131920000000001</v>
          </cell>
          <cell r="C3777">
            <v>0.44907000000000002</v>
          </cell>
          <cell r="H3777">
            <v>67968.91</v>
          </cell>
          <cell r="K3777">
            <v>45455</v>
          </cell>
        </row>
        <row r="3778">
          <cell r="A3778" t="str">
            <v>19/3 9-2</v>
          </cell>
          <cell r="B3778">
            <v>8.3772599999999997</v>
          </cell>
          <cell r="C3778">
            <v>0.25541999999999998</v>
          </cell>
          <cell r="K3778">
            <v>45455</v>
          </cell>
        </row>
        <row r="3779">
          <cell r="A3779" t="str">
            <v>19/3 10-1</v>
          </cell>
          <cell r="B3779">
            <v>24.64827</v>
          </cell>
          <cell r="C3779">
            <v>0.50529000000000002</v>
          </cell>
          <cell r="H3779">
            <v>67972.14</v>
          </cell>
          <cell r="K3779">
            <v>45455</v>
          </cell>
        </row>
        <row r="3780">
          <cell r="A3780" t="str">
            <v>19/3 10-2</v>
          </cell>
          <cell r="B3780">
            <v>8.0523600000000002</v>
          </cell>
          <cell r="C3780">
            <v>0.25040000000000001</v>
          </cell>
          <cell r="K3780">
            <v>45455</v>
          </cell>
        </row>
        <row r="3781">
          <cell r="A3781" t="str">
            <v>401 17:00</v>
          </cell>
          <cell r="B3781">
            <v>0.52717999999999998</v>
          </cell>
          <cell r="E3781">
            <v>0.08</v>
          </cell>
          <cell r="F3781">
            <v>9.7899999999999991</v>
          </cell>
          <cell r="K3781">
            <v>45455</v>
          </cell>
        </row>
        <row r="3782">
          <cell r="A3782" t="str">
            <v>1EM 17:00</v>
          </cell>
          <cell r="E3782">
            <v>0.36</v>
          </cell>
          <cell r="F3782">
            <v>10.43</v>
          </cell>
          <cell r="K3782">
            <v>45455</v>
          </cell>
        </row>
        <row r="3783">
          <cell r="A3783" t="str">
            <v>1EM/2 17:00</v>
          </cell>
          <cell r="B3783"/>
          <cell r="C3783"/>
          <cell r="D3783"/>
          <cell r="E3783">
            <v>0.37</v>
          </cell>
          <cell r="F3783">
            <v>10.34</v>
          </cell>
          <cell r="K3783">
            <v>45455</v>
          </cell>
        </row>
        <row r="3784">
          <cell r="A3784" t="str">
            <v>ТП-24-7856</v>
          </cell>
          <cell r="B3784"/>
          <cell r="C3784"/>
          <cell r="D3784"/>
          <cell r="E3784">
            <v>4</v>
          </cell>
          <cell r="K3784">
            <v>45455</v>
          </cell>
        </row>
        <row r="3785">
          <cell r="A3785" t="str">
            <v>ТП-24-7857</v>
          </cell>
          <cell r="B3785">
            <v>0.65873000000000004</v>
          </cell>
          <cell r="D3785">
            <v>28.102709999999998</v>
          </cell>
          <cell r="K3785">
            <v>45455</v>
          </cell>
        </row>
        <row r="3786">
          <cell r="A3786" t="str">
            <v>ТП-24-7858</v>
          </cell>
          <cell r="B3786">
            <v>0.84331999999999996</v>
          </cell>
          <cell r="D3786">
            <v>35.50168</v>
          </cell>
          <cell r="K3786">
            <v>45455</v>
          </cell>
        </row>
        <row r="3787">
          <cell r="A3787" t="str">
            <v>ТП-24-7859</v>
          </cell>
          <cell r="B3787">
            <v>4.2849999999999999E-2</v>
          </cell>
          <cell r="D3787">
            <v>28.687639999999998</v>
          </cell>
          <cell r="K3787">
            <v>45455</v>
          </cell>
        </row>
        <row r="3788">
          <cell r="A3788" t="str">
            <v>ТП-24-7860</v>
          </cell>
          <cell r="B3788">
            <v>6.0690000000000001E-2</v>
          </cell>
          <cell r="D3788">
            <v>35.417250000000003</v>
          </cell>
          <cell r="K3788">
            <v>45455</v>
          </cell>
        </row>
        <row r="3789">
          <cell r="A3789" t="str">
            <v>Night</v>
          </cell>
          <cell r="B3789"/>
          <cell r="C3789" t="str">
            <v xml:space="preserve"> </v>
          </cell>
          <cell r="D3789" t="str">
            <v xml:space="preserve"> </v>
          </cell>
          <cell r="E3789"/>
          <cell r="F3789">
            <v>45456</v>
          </cell>
          <cell r="G3789" t="str">
            <v xml:space="preserve"> 1 Смена</v>
          </cell>
          <cell r="H3789"/>
          <cell r="I3789"/>
          <cell r="J3789"/>
          <cell r="K3789">
            <v>45456</v>
          </cell>
        </row>
        <row r="3790">
          <cell r="A3790" t="str">
            <v>19/1 7-1</v>
          </cell>
          <cell r="B3790">
            <v>66.512649999999994</v>
          </cell>
          <cell r="C3790">
            <v>3.5600700000000001</v>
          </cell>
          <cell r="H3790">
            <v>43279.26</v>
          </cell>
          <cell r="K3790">
            <v>45456</v>
          </cell>
        </row>
        <row r="3791">
          <cell r="A3791" t="str">
            <v>19/1 7-2</v>
          </cell>
          <cell r="B3791">
            <v>19.018219999999999</v>
          </cell>
          <cell r="C3791">
            <v>2.4932300000000001</v>
          </cell>
          <cell r="K3791">
            <v>45456</v>
          </cell>
        </row>
        <row r="3792">
          <cell r="A3792" t="str">
            <v>19/1 8-1</v>
          </cell>
          <cell r="B3792">
            <v>55.106050000000003</v>
          </cell>
          <cell r="C3792">
            <v>3.51919</v>
          </cell>
          <cell r="H3792">
            <v>43282.46</v>
          </cell>
          <cell r="K3792">
            <v>45456</v>
          </cell>
        </row>
        <row r="3793">
          <cell r="A3793" t="str">
            <v>19/1 8-2</v>
          </cell>
          <cell r="B3793">
            <v>17.956150000000001</v>
          </cell>
          <cell r="C3793">
            <v>2.1362700000000001</v>
          </cell>
          <cell r="K3793">
            <v>45456</v>
          </cell>
        </row>
        <row r="3794">
          <cell r="A3794" t="str">
            <v>19/2 5-1</v>
          </cell>
          <cell r="B3794">
            <v>62.736930000000001</v>
          </cell>
          <cell r="C3794">
            <v>13.4244</v>
          </cell>
          <cell r="H3794">
            <v>71906.37</v>
          </cell>
          <cell r="K3794">
            <v>45456</v>
          </cell>
        </row>
        <row r="3795">
          <cell r="A3795" t="str">
            <v>19/2 5-2</v>
          </cell>
          <cell r="B3795">
            <v>32.102760000000004</v>
          </cell>
          <cell r="C3795">
            <v>7.1785699999999997</v>
          </cell>
          <cell r="K3795">
            <v>45456</v>
          </cell>
        </row>
        <row r="3796">
          <cell r="A3796" t="str">
            <v>19/2 6-1</v>
          </cell>
          <cell r="B3796">
            <v>56.954149999999998</v>
          </cell>
          <cell r="C3796">
            <v>10.11731</v>
          </cell>
          <cell r="H3796">
            <v>71909.89</v>
          </cell>
          <cell r="K3796">
            <v>45456</v>
          </cell>
        </row>
        <row r="3797">
          <cell r="A3797" t="str">
            <v>19/2 6-2</v>
          </cell>
          <cell r="B3797">
            <v>32.466500000000003</v>
          </cell>
          <cell r="C3797">
            <v>6.4511700000000003</v>
          </cell>
          <cell r="K3797">
            <v>45456</v>
          </cell>
        </row>
        <row r="3798">
          <cell r="A3798" t="str">
            <v>19/3 11-1</v>
          </cell>
          <cell r="B3798">
            <v>26.599530000000001</v>
          </cell>
          <cell r="C3798">
            <v>1.29745</v>
          </cell>
          <cell r="H3798">
            <v>67975.360000000001</v>
          </cell>
          <cell r="K3798">
            <v>45456</v>
          </cell>
        </row>
        <row r="3799">
          <cell r="A3799" t="str">
            <v>19/3 11-2</v>
          </cell>
          <cell r="B3799">
            <v>9.3081999999999994</v>
          </cell>
          <cell r="C3799">
            <v>0.21110999999999999</v>
          </cell>
          <cell r="K3799">
            <v>45456</v>
          </cell>
        </row>
        <row r="3800">
          <cell r="A3800" t="str">
            <v>19/3 12-1</v>
          </cell>
          <cell r="B3800">
            <v>21.777360000000002</v>
          </cell>
          <cell r="C3800">
            <v>1.0950500000000001</v>
          </cell>
          <cell r="H3800">
            <v>67978.710000000006</v>
          </cell>
          <cell r="K3800">
            <v>45456</v>
          </cell>
        </row>
        <row r="3801">
          <cell r="A3801" t="str">
            <v>19/3 12-2</v>
          </cell>
          <cell r="B3801">
            <v>9.8659999999999997</v>
          </cell>
          <cell r="C3801">
            <v>0.39435999999999999</v>
          </cell>
          <cell r="K3801">
            <v>45456</v>
          </cell>
        </row>
        <row r="3802">
          <cell r="A3802" t="str">
            <v>401 19:00</v>
          </cell>
          <cell r="B3802">
            <v>0.61909000000000003</v>
          </cell>
          <cell r="C3802"/>
          <cell r="D3802"/>
          <cell r="E3802">
            <v>0.08</v>
          </cell>
          <cell r="F3802">
            <v>10.08</v>
          </cell>
          <cell r="K3802">
            <v>45456</v>
          </cell>
        </row>
        <row r="3803">
          <cell r="A3803" t="str">
            <v>Qa 19:00</v>
          </cell>
          <cell r="B3803">
            <v>3.99132</v>
          </cell>
          <cell r="C3803">
            <v>0.98858000000000001</v>
          </cell>
          <cell r="D3803">
            <v>0.97262999999999999</v>
          </cell>
          <cell r="K3803">
            <v>45456</v>
          </cell>
        </row>
        <row r="3804">
          <cell r="A3804" t="str">
            <v>1EM 19:00</v>
          </cell>
          <cell r="B3804">
            <v>2.4757500000000001</v>
          </cell>
          <cell r="C3804">
            <v>0.50860000000000005</v>
          </cell>
          <cell r="D3804">
            <v>48.004399999999997</v>
          </cell>
          <cell r="E3804">
            <v>0.36</v>
          </cell>
          <cell r="F3804">
            <v>10.54</v>
          </cell>
          <cell r="K3804">
            <v>45456</v>
          </cell>
        </row>
        <row r="3805">
          <cell r="A3805" t="str">
            <v>2EM 19:00</v>
          </cell>
          <cell r="B3805">
            <v>1.5258799999999999</v>
          </cell>
          <cell r="C3805">
            <v>0.47082000000000002</v>
          </cell>
          <cell r="D3805">
            <v>46.11083</v>
          </cell>
          <cell r="E3805">
            <v>0.33</v>
          </cell>
          <cell r="K3805">
            <v>45456</v>
          </cell>
        </row>
        <row r="3806">
          <cell r="A3806" t="str">
            <v>3EM 19:00</v>
          </cell>
          <cell r="B3806">
            <v>0.82801999999999998</v>
          </cell>
          <cell r="C3806">
            <v>0.38991999999999999</v>
          </cell>
          <cell r="D3806">
            <v>50.908059999999999</v>
          </cell>
          <cell r="E3806">
            <v>0.27</v>
          </cell>
          <cell r="K3806">
            <v>45456</v>
          </cell>
        </row>
        <row r="3807">
          <cell r="A3807" t="str">
            <v>4EM 19:00</v>
          </cell>
          <cell r="B3807">
            <v>0.43897999999999998</v>
          </cell>
          <cell r="C3807">
            <v>0.26354</v>
          </cell>
          <cell r="D3807">
            <v>54.772309999999997</v>
          </cell>
          <cell r="E3807">
            <v>0.24</v>
          </cell>
          <cell r="K3807">
            <v>45456</v>
          </cell>
        </row>
        <row r="3808">
          <cell r="A3808" t="str">
            <v>5EM 19:00</v>
          </cell>
          <cell r="B3808">
            <v>0.20713000000000001</v>
          </cell>
          <cell r="C3808">
            <v>0.19464999999999999</v>
          </cell>
          <cell r="D3808">
            <v>50.341430000000003</v>
          </cell>
          <cell r="E3808">
            <v>0.22</v>
          </cell>
          <cell r="K3808">
            <v>45456</v>
          </cell>
        </row>
        <row r="3809">
          <cell r="A3809" t="str">
            <v>6EM 19:00</v>
          </cell>
          <cell r="B3809">
            <v>0.13367999999999999</v>
          </cell>
          <cell r="C3809">
            <v>0.17523</v>
          </cell>
          <cell r="D3809">
            <v>55.809060000000002</v>
          </cell>
          <cell r="E3809">
            <v>0.22</v>
          </cell>
          <cell r="K3809">
            <v>45456</v>
          </cell>
        </row>
        <row r="3810">
          <cell r="A3810" t="str">
            <v>7EM 19:00</v>
          </cell>
          <cell r="B3810">
            <v>0.11308</v>
          </cell>
          <cell r="C3810">
            <v>0.16259999999999999</v>
          </cell>
          <cell r="D3810">
            <v>53.186709999999998</v>
          </cell>
          <cell r="E3810">
            <v>0.21</v>
          </cell>
          <cell r="K3810">
            <v>45456</v>
          </cell>
        </row>
        <row r="3811">
          <cell r="A3811" t="str">
            <v>8EM 19:00</v>
          </cell>
          <cell r="B3811">
            <v>0.10049</v>
          </cell>
          <cell r="C3811">
            <v>0.14946999999999999</v>
          </cell>
          <cell r="D3811">
            <v>53.261339999999997</v>
          </cell>
          <cell r="E3811">
            <v>0.2</v>
          </cell>
          <cell r="F3811">
            <v>10.66</v>
          </cell>
          <cell r="K3811">
            <v>45456</v>
          </cell>
        </row>
        <row r="3812">
          <cell r="A3812" t="str">
            <v>9EM 19:00</v>
          </cell>
          <cell r="B3812">
            <v>7.7520000000000006E-2</v>
          </cell>
          <cell r="C3812">
            <v>0.1459</v>
          </cell>
          <cell r="D3812">
            <v>54.845059999999997</v>
          </cell>
          <cell r="E3812">
            <v>0.19</v>
          </cell>
          <cell r="K3812">
            <v>45456</v>
          </cell>
        </row>
        <row r="3813">
          <cell r="A3813" t="str">
            <v>1EM/2 19:00</v>
          </cell>
          <cell r="B3813">
            <v>2.3686699999999998</v>
          </cell>
          <cell r="C3813">
            <v>0.47841</v>
          </cell>
          <cell r="D3813">
            <v>49.120089999999998</v>
          </cell>
          <cell r="E3813">
            <v>0.35</v>
          </cell>
          <cell r="F3813">
            <v>10.57</v>
          </cell>
          <cell r="K3813">
            <v>45456</v>
          </cell>
        </row>
        <row r="3814">
          <cell r="A3814" t="str">
            <v>2EM/2 19:00</v>
          </cell>
          <cell r="B3814">
            <v>2.9472299999999998</v>
          </cell>
          <cell r="C3814">
            <v>0.62224999999999997</v>
          </cell>
          <cell r="D3814">
            <v>50.711660000000002</v>
          </cell>
          <cell r="E3814">
            <v>0.35</v>
          </cell>
          <cell r="F3814"/>
          <cell r="K3814">
            <v>45456</v>
          </cell>
        </row>
        <row r="3815">
          <cell r="A3815" t="str">
            <v>3EM/2 19:00</v>
          </cell>
          <cell r="B3815">
            <v>1.36775</v>
          </cell>
          <cell r="C3815">
            <v>0.42302000000000001</v>
          </cell>
          <cell r="D3815">
            <v>52.005600000000001</v>
          </cell>
          <cell r="E3815">
            <v>0.34</v>
          </cell>
          <cell r="F3815"/>
          <cell r="K3815">
            <v>45456</v>
          </cell>
        </row>
        <row r="3816">
          <cell r="A3816" t="str">
            <v>4EM/2 19:00</v>
          </cell>
          <cell r="B3816">
            <v>0.67308999999999997</v>
          </cell>
          <cell r="C3816">
            <v>0.36767</v>
          </cell>
          <cell r="D3816">
            <v>48.490659999999998</v>
          </cell>
          <cell r="E3816">
            <v>0.27</v>
          </cell>
          <cell r="F3816"/>
          <cell r="K3816">
            <v>45456</v>
          </cell>
        </row>
        <row r="3817">
          <cell r="A3817" t="str">
            <v>5EM/2 19:00</v>
          </cell>
          <cell r="B3817">
            <v>0.28270000000000001</v>
          </cell>
          <cell r="C3817">
            <v>0.23071</v>
          </cell>
          <cell r="D3817">
            <v>47.522410000000001</v>
          </cell>
          <cell r="E3817">
            <v>0.24</v>
          </cell>
          <cell r="F3817"/>
          <cell r="K3817">
            <v>45456</v>
          </cell>
        </row>
        <row r="3818">
          <cell r="A3818" t="str">
            <v>6EM/2 19:00</v>
          </cell>
          <cell r="B3818">
            <v>0.16911000000000001</v>
          </cell>
          <cell r="C3818">
            <v>0.17788999999999999</v>
          </cell>
          <cell r="D3818">
            <v>51.262920000000001</v>
          </cell>
          <cell r="E3818">
            <v>0.23</v>
          </cell>
          <cell r="F3818"/>
          <cell r="K3818">
            <v>45456</v>
          </cell>
        </row>
        <row r="3819">
          <cell r="A3819" t="str">
            <v>7EM/2 19:00</v>
          </cell>
          <cell r="B3819">
            <v>0.12839</v>
          </cell>
          <cell r="C3819">
            <v>0.15523000000000001</v>
          </cell>
          <cell r="D3819">
            <v>50.151209999999999</v>
          </cell>
          <cell r="E3819">
            <v>0.22</v>
          </cell>
          <cell r="F3819"/>
          <cell r="K3819">
            <v>45456</v>
          </cell>
        </row>
        <row r="3820">
          <cell r="A3820" t="str">
            <v>8EM/2 19:00</v>
          </cell>
          <cell r="B3820">
            <v>0.10345</v>
          </cell>
          <cell r="C3820">
            <v>0.14227999999999999</v>
          </cell>
          <cell r="D3820">
            <v>47.405819999999999</v>
          </cell>
          <cell r="E3820">
            <v>0.19</v>
          </cell>
          <cell r="F3820">
            <v>10.47</v>
          </cell>
          <cell r="K3820">
            <v>45456</v>
          </cell>
        </row>
        <row r="3821">
          <cell r="A3821" t="str">
            <v>9EM/2 19:00</v>
          </cell>
          <cell r="B3821">
            <v>9.4210000000000002E-2</v>
          </cell>
          <cell r="C3821">
            <v>0.13897000000000001</v>
          </cell>
          <cell r="D3821">
            <v>52.292729999999999</v>
          </cell>
          <cell r="E3821">
            <v>0.19</v>
          </cell>
          <cell r="F3821"/>
          <cell r="K3821">
            <v>45456</v>
          </cell>
        </row>
        <row r="3822">
          <cell r="A3822" t="str">
            <v>St 19:00</v>
          </cell>
          <cell r="B3822">
            <v>5.0003799999999998</v>
          </cell>
          <cell r="C3822">
            <v>1.98732</v>
          </cell>
          <cell r="D3822">
            <v>2.0057800000000001</v>
          </cell>
          <cell r="K3822">
            <v>45456</v>
          </cell>
        </row>
        <row r="3823">
          <cell r="A3823" t="str">
            <v>NaOH/3</v>
          </cell>
          <cell r="G3823">
            <v>20</v>
          </cell>
          <cell r="K3823">
            <v>45456</v>
          </cell>
        </row>
        <row r="3824">
          <cell r="A3824" t="str">
            <v>19/1 9-1</v>
          </cell>
          <cell r="B3824">
            <v>47.099080000000001</v>
          </cell>
          <cell r="C3824">
            <v>2.14968</v>
          </cell>
          <cell r="H3824">
            <v>43285.67</v>
          </cell>
          <cell r="K3824">
            <v>45456</v>
          </cell>
        </row>
        <row r="3825">
          <cell r="A3825" t="str">
            <v>19/1 9-2</v>
          </cell>
          <cell r="B3825">
            <v>12.900359999999999</v>
          </cell>
          <cell r="C3825">
            <v>0</v>
          </cell>
          <cell r="K3825">
            <v>45456</v>
          </cell>
        </row>
        <row r="3826">
          <cell r="A3826" t="str">
            <v>19/1 10-1</v>
          </cell>
          <cell r="B3826">
            <v>38.525559999999999</v>
          </cell>
          <cell r="C3826">
            <v>2.3044500000000001</v>
          </cell>
          <cell r="H3826">
            <v>43288.53</v>
          </cell>
          <cell r="K3826">
            <v>45456</v>
          </cell>
        </row>
        <row r="3827">
          <cell r="A3827" t="str">
            <v>19/1 10-2</v>
          </cell>
          <cell r="B3827">
            <v>12.070119999999999</v>
          </cell>
          <cell r="C3827">
            <v>0.55827000000000004</v>
          </cell>
          <cell r="K3827">
            <v>45456</v>
          </cell>
        </row>
        <row r="3828">
          <cell r="A3828" t="str">
            <v>19/2 7-1</v>
          </cell>
          <cell r="B3828">
            <v>51.046559999999999</v>
          </cell>
          <cell r="C3828">
            <v>7.2575200000000004</v>
          </cell>
          <cell r="H3828">
            <v>71913.460000000006</v>
          </cell>
          <cell r="K3828">
            <v>45456</v>
          </cell>
        </row>
        <row r="3829">
          <cell r="A3829" t="str">
            <v>19/2 7-2</v>
          </cell>
          <cell r="B3829">
            <v>28.7392</v>
          </cell>
          <cell r="C3829">
            <v>4.5822700000000003</v>
          </cell>
          <cell r="K3829">
            <v>45456</v>
          </cell>
        </row>
        <row r="3830">
          <cell r="A3830" t="str">
            <v>19/2 8-1</v>
          </cell>
          <cell r="B3830">
            <v>50.246000000000002</v>
          </cell>
          <cell r="C3830">
            <v>6.3299700000000003</v>
          </cell>
          <cell r="H3830">
            <v>71916.89</v>
          </cell>
          <cell r="K3830">
            <v>45456</v>
          </cell>
        </row>
        <row r="3831">
          <cell r="A3831" t="str">
            <v>19/2 8-2</v>
          </cell>
          <cell r="B3831">
            <v>23.899270000000001</v>
          </cell>
          <cell r="C3831">
            <v>3.0160300000000002</v>
          </cell>
          <cell r="K3831">
            <v>45456</v>
          </cell>
        </row>
        <row r="3832">
          <cell r="A3832" t="str">
            <v>401 21:00</v>
          </cell>
          <cell r="B3832">
            <v>0.66369999999999996</v>
          </cell>
          <cell r="C3832"/>
          <cell r="D3832"/>
          <cell r="E3832">
            <v>0.09</v>
          </cell>
          <cell r="F3832">
            <v>10.58</v>
          </cell>
          <cell r="K3832">
            <v>45456</v>
          </cell>
        </row>
        <row r="3833">
          <cell r="A3833" t="str">
            <v>1EM 21:00</v>
          </cell>
          <cell r="E3833">
            <v>0.36</v>
          </cell>
          <cell r="F3833">
            <v>10.36</v>
          </cell>
          <cell r="K3833">
            <v>45456</v>
          </cell>
        </row>
        <row r="3834">
          <cell r="A3834" t="str">
            <v>1EM/2 21:00</v>
          </cell>
          <cell r="B3834"/>
          <cell r="C3834"/>
          <cell r="D3834"/>
          <cell r="E3834">
            <v>0.4</v>
          </cell>
          <cell r="F3834">
            <v>10.64</v>
          </cell>
          <cell r="K3834">
            <v>45456</v>
          </cell>
        </row>
        <row r="3835">
          <cell r="A3835" t="str">
            <v>NaOH/1</v>
          </cell>
          <cell r="G3835">
            <v>24</v>
          </cell>
          <cell r="K3835">
            <v>45456</v>
          </cell>
        </row>
        <row r="3836">
          <cell r="A3836" t="str">
            <v>19/1 11-1</v>
          </cell>
          <cell r="B3836">
            <v>33.935690000000001</v>
          </cell>
          <cell r="C3836">
            <v>1.31778</v>
          </cell>
          <cell r="H3836">
            <v>43291.519999999997</v>
          </cell>
          <cell r="K3836">
            <v>45456</v>
          </cell>
        </row>
        <row r="3837">
          <cell r="A3837" t="str">
            <v>19/1 11-2</v>
          </cell>
          <cell r="B3837">
            <v>7.8879599999999996</v>
          </cell>
          <cell r="C3837">
            <v>0</v>
          </cell>
          <cell r="K3837">
            <v>45456</v>
          </cell>
        </row>
        <row r="3838">
          <cell r="A3838" t="str">
            <v>19/2 9-1</v>
          </cell>
          <cell r="B3838">
            <v>49.692729999999997</v>
          </cell>
          <cell r="C3838">
            <v>4.6725700000000003</v>
          </cell>
          <cell r="H3838">
            <v>71920.28</v>
          </cell>
          <cell r="K3838">
            <v>45456</v>
          </cell>
        </row>
        <row r="3839">
          <cell r="A3839" t="str">
            <v>19/2 9-2</v>
          </cell>
          <cell r="B3839">
            <v>22.309930000000001</v>
          </cell>
          <cell r="C3839">
            <v>2.31012</v>
          </cell>
          <cell r="K3839">
            <v>45456</v>
          </cell>
        </row>
        <row r="3840">
          <cell r="A3840" t="str">
            <v>19/2 10-1</v>
          </cell>
          <cell r="B3840">
            <v>41.350409999999997</v>
          </cell>
          <cell r="C3840">
            <v>2.51884</v>
          </cell>
          <cell r="H3840">
            <v>71923.789999999994</v>
          </cell>
          <cell r="K3840">
            <v>45456</v>
          </cell>
        </row>
        <row r="3841">
          <cell r="A3841" t="str">
            <v>19/2 10-2</v>
          </cell>
          <cell r="B3841">
            <v>20.94678</v>
          </cell>
          <cell r="C3841">
            <v>1.5628500000000001</v>
          </cell>
          <cell r="K3841">
            <v>45456</v>
          </cell>
        </row>
        <row r="3842">
          <cell r="A3842" t="str">
            <v>20/3 0-0</v>
          </cell>
          <cell r="H3842">
            <v>67983.679999999993</v>
          </cell>
          <cell r="I3842" t="str">
            <v>19:30</v>
          </cell>
          <cell r="J3842" t="str">
            <v>21:00</v>
          </cell>
          <cell r="K3842">
            <v>45456</v>
          </cell>
        </row>
        <row r="3843">
          <cell r="A3843" t="str">
            <v>20/3 1-1</v>
          </cell>
          <cell r="B3843">
            <v>45.838639999999998</v>
          </cell>
          <cell r="C3843">
            <v>14.909549999999999</v>
          </cell>
          <cell r="H3843">
            <v>67986.86</v>
          </cell>
          <cell r="K3843">
            <v>45456</v>
          </cell>
        </row>
        <row r="3844">
          <cell r="A3844" t="str">
            <v>20/3 1-2</v>
          </cell>
          <cell r="B3844">
            <v>38.461350000000003</v>
          </cell>
          <cell r="C3844">
            <v>14.88232</v>
          </cell>
          <cell r="K3844">
            <v>45456</v>
          </cell>
        </row>
        <row r="3845">
          <cell r="A3845" t="str">
            <v>401 23:00</v>
          </cell>
          <cell r="B3845">
            <v>0.61419000000000001</v>
          </cell>
          <cell r="C3845"/>
          <cell r="D3845"/>
          <cell r="E3845">
            <v>0.09</v>
          </cell>
          <cell r="F3845">
            <v>10.15</v>
          </cell>
          <cell r="K3845">
            <v>45456</v>
          </cell>
        </row>
        <row r="3846">
          <cell r="A3846" t="str">
            <v>Qa 23:00</v>
          </cell>
          <cell r="B3846">
            <v>3.9905599999999999</v>
          </cell>
          <cell r="K3846">
            <v>45456</v>
          </cell>
        </row>
        <row r="3847">
          <cell r="A3847" t="str">
            <v>1EM 23:00</v>
          </cell>
          <cell r="B3847">
            <v>2.3338000000000001</v>
          </cell>
          <cell r="E3847">
            <v>0.32</v>
          </cell>
          <cell r="F3847">
            <v>10.68</v>
          </cell>
          <cell r="K3847">
            <v>45456</v>
          </cell>
        </row>
        <row r="3848">
          <cell r="A3848" t="str">
            <v>2EM 23:00</v>
          </cell>
          <cell r="B3848">
            <v>1.4198500000000001</v>
          </cell>
          <cell r="E3848">
            <v>0.31</v>
          </cell>
          <cell r="K3848">
            <v>45456</v>
          </cell>
        </row>
        <row r="3849">
          <cell r="A3849" t="str">
            <v>3EM 23:00</v>
          </cell>
          <cell r="B3849">
            <v>0.85263999999999995</v>
          </cell>
          <cell r="E3849">
            <v>0.28999999999999998</v>
          </cell>
          <cell r="K3849">
            <v>45456</v>
          </cell>
        </row>
        <row r="3850">
          <cell r="A3850" t="str">
            <v>4EM 23:00</v>
          </cell>
          <cell r="B3850">
            <v>0.42046</v>
          </cell>
          <cell r="E3850">
            <v>0.26</v>
          </cell>
          <cell r="K3850">
            <v>45456</v>
          </cell>
        </row>
        <row r="3851">
          <cell r="A3851" t="str">
            <v>5EM 23:00</v>
          </cell>
          <cell r="B3851">
            <v>0.22597</v>
          </cell>
          <cell r="E3851">
            <v>0.23</v>
          </cell>
          <cell r="K3851">
            <v>45456</v>
          </cell>
        </row>
        <row r="3852">
          <cell r="A3852" t="str">
            <v>6EM 23:00</v>
          </cell>
          <cell r="B3852">
            <v>0.11419</v>
          </cell>
          <cell r="E3852">
            <v>0.21</v>
          </cell>
          <cell r="K3852">
            <v>45456</v>
          </cell>
        </row>
        <row r="3853">
          <cell r="A3853" t="str">
            <v>7EM 23:00</v>
          </cell>
          <cell r="B3853">
            <v>0.11229</v>
          </cell>
          <cell r="E3853">
            <v>0.2</v>
          </cell>
          <cell r="K3853">
            <v>45456</v>
          </cell>
        </row>
        <row r="3854">
          <cell r="A3854" t="str">
            <v>8EM 23:00</v>
          </cell>
          <cell r="B3854">
            <v>9.0380000000000002E-2</v>
          </cell>
          <cell r="E3854">
            <v>0.18</v>
          </cell>
          <cell r="F3854">
            <v>10.6</v>
          </cell>
          <cell r="K3854">
            <v>45456</v>
          </cell>
        </row>
        <row r="3855">
          <cell r="A3855" t="str">
            <v>9EM 23:00</v>
          </cell>
          <cell r="B3855">
            <v>6.8739999999999996E-2</v>
          </cell>
          <cell r="E3855">
            <v>0.18</v>
          </cell>
          <cell r="K3855">
            <v>45456</v>
          </cell>
        </row>
        <row r="3856">
          <cell r="A3856" t="str">
            <v>1EM/2 23:00</v>
          </cell>
          <cell r="B3856">
            <v>2.2680600000000002</v>
          </cell>
          <cell r="C3856"/>
          <cell r="D3856"/>
          <cell r="E3856">
            <v>0.3</v>
          </cell>
          <cell r="F3856">
            <v>10.73</v>
          </cell>
          <cell r="K3856">
            <v>45456</v>
          </cell>
        </row>
        <row r="3857">
          <cell r="A3857" t="str">
            <v>2EM/2 23:00</v>
          </cell>
          <cell r="B3857">
            <v>2.7612399999999999</v>
          </cell>
          <cell r="C3857"/>
          <cell r="D3857"/>
          <cell r="E3857">
            <v>0.34</v>
          </cell>
          <cell r="F3857"/>
          <cell r="K3857">
            <v>45456</v>
          </cell>
        </row>
        <row r="3858">
          <cell r="A3858" t="str">
            <v>3EM/2 23:00</v>
          </cell>
          <cell r="B3858">
            <v>1.42642</v>
          </cell>
          <cell r="C3858"/>
          <cell r="D3858"/>
          <cell r="E3858">
            <v>0.34</v>
          </cell>
          <cell r="F3858"/>
          <cell r="K3858">
            <v>45456</v>
          </cell>
        </row>
        <row r="3859">
          <cell r="A3859" t="str">
            <v>4EM/2 23:00</v>
          </cell>
          <cell r="B3859">
            <v>0.62543000000000004</v>
          </cell>
          <cell r="C3859"/>
          <cell r="D3859"/>
          <cell r="E3859">
            <v>0.28999999999999998</v>
          </cell>
          <cell r="F3859"/>
          <cell r="K3859">
            <v>45456</v>
          </cell>
        </row>
        <row r="3860">
          <cell r="A3860" t="str">
            <v>5EM/2 23:00</v>
          </cell>
          <cell r="B3860">
            <v>0.26045000000000001</v>
          </cell>
          <cell r="C3860"/>
          <cell r="D3860"/>
          <cell r="E3860">
            <v>0.26</v>
          </cell>
          <cell r="F3860"/>
          <cell r="K3860">
            <v>45456</v>
          </cell>
        </row>
        <row r="3861">
          <cell r="A3861" t="str">
            <v>6EM/2 23:00</v>
          </cell>
          <cell r="B3861">
            <v>0.12318999999999999</v>
          </cell>
          <cell r="C3861"/>
          <cell r="D3861"/>
          <cell r="E3861">
            <v>0.24</v>
          </cell>
          <cell r="F3861"/>
          <cell r="K3861">
            <v>45456</v>
          </cell>
        </row>
        <row r="3862">
          <cell r="A3862" t="str">
            <v>7EM/2 23:00</v>
          </cell>
          <cell r="B3862">
            <v>0.12111</v>
          </cell>
          <cell r="C3862"/>
          <cell r="D3862"/>
          <cell r="E3862">
            <v>0.22</v>
          </cell>
          <cell r="F3862"/>
          <cell r="K3862">
            <v>45456</v>
          </cell>
        </row>
        <row r="3863">
          <cell r="A3863" t="str">
            <v>8EM/2 23:00</v>
          </cell>
          <cell r="B3863">
            <v>0.11031000000000001</v>
          </cell>
          <cell r="C3863"/>
          <cell r="D3863"/>
          <cell r="E3863">
            <v>0.19</v>
          </cell>
          <cell r="F3863">
            <v>10.45</v>
          </cell>
          <cell r="K3863">
            <v>45456</v>
          </cell>
        </row>
        <row r="3864">
          <cell r="A3864" t="str">
            <v>9EM/2 23:00</v>
          </cell>
          <cell r="B3864">
            <v>8.3580000000000002E-2</v>
          </cell>
          <cell r="C3864"/>
          <cell r="D3864"/>
          <cell r="E3864">
            <v>0.19</v>
          </cell>
          <cell r="F3864"/>
          <cell r="K3864">
            <v>45456</v>
          </cell>
        </row>
        <row r="3865">
          <cell r="A3865" t="str">
            <v>St 23:00</v>
          </cell>
          <cell r="B3865">
            <v>5.0013699999999996</v>
          </cell>
          <cell r="K3865">
            <v>45456</v>
          </cell>
        </row>
        <row r="3866">
          <cell r="A3866" t="str">
            <v>Blank</v>
          </cell>
          <cell r="B3866"/>
          <cell r="C3866">
            <v>0</v>
          </cell>
          <cell r="D3866">
            <v>0</v>
          </cell>
          <cell r="K3866">
            <v>45456</v>
          </cell>
        </row>
        <row r="3867">
          <cell r="A3867" t="str">
            <v>GBM912-6</v>
          </cell>
          <cell r="B3867"/>
          <cell r="C3867">
            <v>3.0058528</v>
          </cell>
          <cell r="D3867">
            <v>270.14400000000001</v>
          </cell>
          <cell r="K3867">
            <v>45456</v>
          </cell>
        </row>
        <row r="3868">
          <cell r="A3868" t="str">
            <v>ТП-24-7842</v>
          </cell>
          <cell r="B3868"/>
          <cell r="C3868">
            <v>0.61633000000000004</v>
          </cell>
          <cell r="D3868">
            <v>40.436309999999999</v>
          </cell>
          <cell r="K3868">
            <v>45456</v>
          </cell>
        </row>
        <row r="3869">
          <cell r="A3869" t="str">
            <v>ТП-24-7843</v>
          </cell>
          <cell r="B3869"/>
          <cell r="C3869">
            <v>0.59562000000000004</v>
          </cell>
          <cell r="D3869">
            <v>44.257510000000003</v>
          </cell>
          <cell r="K3869">
            <v>45456</v>
          </cell>
        </row>
        <row r="3870">
          <cell r="A3870" t="str">
            <v>ТП-24-7844</v>
          </cell>
          <cell r="B3870"/>
          <cell r="C3870">
            <v>0.44375999999999999</v>
          </cell>
          <cell r="D3870">
            <v>50.304000000000002</v>
          </cell>
          <cell r="K3870">
            <v>45456</v>
          </cell>
        </row>
        <row r="3871">
          <cell r="A3871" t="str">
            <v>ТП-24-7845</v>
          </cell>
          <cell r="B3871"/>
          <cell r="C3871">
            <v>0.66156999999999999</v>
          </cell>
          <cell r="D3871">
            <v>50.457560000000001</v>
          </cell>
          <cell r="K3871">
            <v>45456</v>
          </cell>
        </row>
        <row r="3872">
          <cell r="A3872" t="str">
            <v>ТП-24-7846</v>
          </cell>
          <cell r="B3872"/>
          <cell r="C3872">
            <v>0.76356000000000002</v>
          </cell>
          <cell r="D3872">
            <v>43.252499999999998</v>
          </cell>
          <cell r="K3872">
            <v>45456</v>
          </cell>
        </row>
        <row r="3873">
          <cell r="A3873" t="str">
            <v>ТП-24-7847</v>
          </cell>
          <cell r="B3873"/>
          <cell r="C3873">
            <v>0.57743</v>
          </cell>
          <cell r="D3873">
            <v>44.040179999999999</v>
          </cell>
          <cell r="K3873">
            <v>45456</v>
          </cell>
        </row>
        <row r="3874">
          <cell r="A3874" t="str">
            <v>ТП-24-7848</v>
          </cell>
          <cell r="B3874"/>
          <cell r="C3874">
            <v>0.65790000000000004</v>
          </cell>
          <cell r="D3874">
            <v>45.49371</v>
          </cell>
          <cell r="K3874">
            <v>45456</v>
          </cell>
        </row>
        <row r="3875">
          <cell r="A3875" t="str">
            <v>ТП-24-7849</v>
          </cell>
          <cell r="B3875"/>
          <cell r="C3875">
            <v>0.56913999999999998</v>
          </cell>
          <cell r="D3875">
            <v>44.26182</v>
          </cell>
          <cell r="K3875">
            <v>45456</v>
          </cell>
        </row>
        <row r="3876">
          <cell r="A3876" t="str">
            <v>ТП-24-7850</v>
          </cell>
          <cell r="B3876"/>
          <cell r="C3876">
            <v>0.62105999999999995</v>
          </cell>
          <cell r="D3876">
            <v>40.692799999999998</v>
          </cell>
          <cell r="K3876">
            <v>45456</v>
          </cell>
        </row>
        <row r="3877">
          <cell r="A3877" t="str">
            <v>19/2 11-1</v>
          </cell>
          <cell r="B3877">
            <v>34.111159999999998</v>
          </cell>
          <cell r="C3877">
            <v>1.29192</v>
          </cell>
          <cell r="H3877">
            <v>71927.320000000007</v>
          </cell>
          <cell r="K3877">
            <v>45456</v>
          </cell>
        </row>
        <row r="3878">
          <cell r="A3878" t="str">
            <v>19/2 11-2</v>
          </cell>
          <cell r="B3878">
            <v>14.79067</v>
          </cell>
          <cell r="C3878">
            <v>0.91881000000000002</v>
          </cell>
          <cell r="K3878">
            <v>45456</v>
          </cell>
        </row>
        <row r="3879">
          <cell r="A3879" t="str">
            <v>19/2 12-1</v>
          </cell>
          <cell r="B3879">
            <v>31.907029999999999</v>
          </cell>
          <cell r="C3879">
            <v>1.1900900000000001</v>
          </cell>
          <cell r="H3879">
            <v>71930.91</v>
          </cell>
          <cell r="K3879">
            <v>45456</v>
          </cell>
        </row>
        <row r="3880">
          <cell r="A3880" t="str">
            <v>19/2 12-2</v>
          </cell>
          <cell r="B3880">
            <v>12.365629999999999</v>
          </cell>
          <cell r="C3880">
            <v>0.64505000000000001</v>
          </cell>
          <cell r="K3880">
            <v>45456</v>
          </cell>
        </row>
        <row r="3881">
          <cell r="A3881" t="str">
            <v>20/3 2-1</v>
          </cell>
          <cell r="B3881">
            <v>76.200810000000004</v>
          </cell>
          <cell r="C3881">
            <v>23.51484</v>
          </cell>
          <cell r="H3881">
            <v>67990.23</v>
          </cell>
          <cell r="K3881">
            <v>45456</v>
          </cell>
        </row>
        <row r="3882">
          <cell r="A3882" t="str">
            <v>20/3 2-2</v>
          </cell>
          <cell r="B3882">
            <v>48.694960000000002</v>
          </cell>
          <cell r="C3882">
            <v>11.024699999999999</v>
          </cell>
          <cell r="K3882">
            <v>45456</v>
          </cell>
        </row>
        <row r="3883">
          <cell r="A3883" t="str">
            <v>20/3 3-1</v>
          </cell>
          <cell r="B3883">
            <v>71.315939999999998</v>
          </cell>
          <cell r="C3883">
            <v>17.887119999999999</v>
          </cell>
          <cell r="H3883">
            <v>67993.539999999994</v>
          </cell>
          <cell r="K3883">
            <v>45456</v>
          </cell>
        </row>
        <row r="3884">
          <cell r="A3884" t="str">
            <v>20/3 3-2</v>
          </cell>
          <cell r="B3884">
            <v>44.373989999999999</v>
          </cell>
          <cell r="C3884">
            <v>9.3255999999999997</v>
          </cell>
          <cell r="K3884">
            <v>45456</v>
          </cell>
        </row>
        <row r="3885">
          <cell r="A3885" t="str">
            <v>401 01:00</v>
          </cell>
          <cell r="B3885">
            <v>0.60370000000000001</v>
          </cell>
          <cell r="C3885"/>
          <cell r="D3885"/>
          <cell r="E3885">
            <v>0.09</v>
          </cell>
          <cell r="F3885">
            <v>10.31</v>
          </cell>
          <cell r="K3885">
            <v>45456</v>
          </cell>
        </row>
        <row r="3886">
          <cell r="A3886" t="str">
            <v>1EM 01:00</v>
          </cell>
          <cell r="E3886">
            <v>0.21</v>
          </cell>
          <cell r="F3886">
            <v>10.67</v>
          </cell>
          <cell r="K3886">
            <v>45456</v>
          </cell>
        </row>
        <row r="3887">
          <cell r="A3887" t="str">
            <v>1EM/2 01:00</v>
          </cell>
          <cell r="B3887"/>
          <cell r="C3887"/>
          <cell r="D3887"/>
          <cell r="E3887">
            <v>0.28999999999999998</v>
          </cell>
          <cell r="F3887">
            <v>10.84</v>
          </cell>
          <cell r="K3887">
            <v>45456</v>
          </cell>
        </row>
        <row r="3888">
          <cell r="A3888" t="str">
            <v>NaOH/2</v>
          </cell>
          <cell r="G3888">
            <v>24</v>
          </cell>
          <cell r="K3888">
            <v>45456</v>
          </cell>
        </row>
        <row r="3889">
          <cell r="A3889" t="str">
            <v>20/1 0-0</v>
          </cell>
          <cell r="H3889">
            <v>43298.65</v>
          </cell>
          <cell r="I3889" t="str">
            <v>22:30</v>
          </cell>
          <cell r="J3889" t="str">
            <v>00:00</v>
          </cell>
          <cell r="K3889">
            <v>45456</v>
          </cell>
        </row>
        <row r="3890">
          <cell r="A3890" t="str">
            <v>20/1 1-1</v>
          </cell>
          <cell r="B3890">
            <v>36.528030000000001</v>
          </cell>
          <cell r="C3890">
            <v>16.847059999999999</v>
          </cell>
          <cell r="H3890">
            <v>43301.84</v>
          </cell>
          <cell r="K3890">
            <v>45456</v>
          </cell>
        </row>
        <row r="3891">
          <cell r="A3891" t="str">
            <v>20/1 1-2</v>
          </cell>
          <cell r="B3891">
            <v>27.509060000000002</v>
          </cell>
          <cell r="C3891">
            <v>8.8927399999999999</v>
          </cell>
          <cell r="K3891">
            <v>45456</v>
          </cell>
        </row>
        <row r="3892">
          <cell r="A3892" t="str">
            <v>20/1 2-1</v>
          </cell>
          <cell r="B3892">
            <v>57.731949999999998</v>
          </cell>
          <cell r="C3892">
            <v>20.11037</v>
          </cell>
          <cell r="H3892">
            <v>43304.99</v>
          </cell>
          <cell r="K3892">
            <v>45456</v>
          </cell>
        </row>
        <row r="3893">
          <cell r="A3893" t="str">
            <v>20/1 2-2</v>
          </cell>
          <cell r="B3893">
            <v>33.151829999999997</v>
          </cell>
          <cell r="C3893">
            <v>9.1702899999999996</v>
          </cell>
          <cell r="K3893">
            <v>45456</v>
          </cell>
        </row>
        <row r="3894">
          <cell r="A3894" t="str">
            <v>20/3 4-1</v>
          </cell>
          <cell r="B3894">
            <v>68.589079999999996</v>
          </cell>
          <cell r="C3894">
            <v>13.07389</v>
          </cell>
          <cell r="H3894">
            <v>67996.679999999993</v>
          </cell>
          <cell r="K3894">
            <v>45456</v>
          </cell>
        </row>
        <row r="3895">
          <cell r="A3895" t="str">
            <v>20/3 4-2</v>
          </cell>
          <cell r="B3895">
            <v>37.323039999999999</v>
          </cell>
          <cell r="C3895">
            <v>5.6070900000000004</v>
          </cell>
          <cell r="K3895">
            <v>45456</v>
          </cell>
        </row>
        <row r="3896">
          <cell r="A3896" t="str">
            <v>20/3 5-1</v>
          </cell>
          <cell r="B3896">
            <v>60.612000000000002</v>
          </cell>
          <cell r="C3896">
            <v>9.22288</v>
          </cell>
          <cell r="H3896">
            <v>67999.789999999994</v>
          </cell>
          <cell r="K3896">
            <v>45456</v>
          </cell>
        </row>
        <row r="3897">
          <cell r="A3897" t="str">
            <v>20/3 5-2</v>
          </cell>
          <cell r="B3897">
            <v>33.21942</v>
          </cell>
          <cell r="C3897">
            <v>4.2927499999999998</v>
          </cell>
          <cell r="K3897">
            <v>45456</v>
          </cell>
        </row>
        <row r="3898">
          <cell r="A3898" t="str">
            <v>401 03:00</v>
          </cell>
          <cell r="B3898">
            <v>0.59209000000000001</v>
          </cell>
          <cell r="C3898"/>
          <cell r="D3898"/>
          <cell r="E3898">
            <v>0.08</v>
          </cell>
          <cell r="F3898">
            <v>9.75</v>
          </cell>
          <cell r="K3898">
            <v>45456</v>
          </cell>
        </row>
        <row r="3899">
          <cell r="A3899" t="str">
            <v>Qa 03:00</v>
          </cell>
          <cell r="B3899">
            <v>4.0074800000000002</v>
          </cell>
          <cell r="K3899">
            <v>45456</v>
          </cell>
        </row>
        <row r="3900">
          <cell r="A3900" t="str">
            <v>1EM 03:00</v>
          </cell>
          <cell r="B3900">
            <v>2.25718</v>
          </cell>
          <cell r="E3900">
            <v>0.26</v>
          </cell>
          <cell r="F3900">
            <v>10.45</v>
          </cell>
          <cell r="K3900">
            <v>45456</v>
          </cell>
        </row>
        <row r="3901">
          <cell r="A3901" t="str">
            <v>2EM 03:00</v>
          </cell>
          <cell r="B3901">
            <v>1.3517600000000001</v>
          </cell>
          <cell r="E3901">
            <v>0.24</v>
          </cell>
          <cell r="K3901">
            <v>45456</v>
          </cell>
        </row>
        <row r="3902">
          <cell r="A3902" t="str">
            <v>3EM 03:00</v>
          </cell>
          <cell r="B3902">
            <v>0.77342</v>
          </cell>
          <cell r="E3902">
            <v>0.24</v>
          </cell>
          <cell r="K3902">
            <v>45456</v>
          </cell>
        </row>
        <row r="3903">
          <cell r="A3903" t="str">
            <v>4EM 03:00</v>
          </cell>
          <cell r="B3903">
            <v>0.47223999999999999</v>
          </cell>
          <cell r="E3903">
            <v>0.23</v>
          </cell>
          <cell r="K3903">
            <v>45456</v>
          </cell>
        </row>
        <row r="3904">
          <cell r="A3904" t="str">
            <v>5EM 03:00</v>
          </cell>
          <cell r="B3904">
            <v>0.28483999999999998</v>
          </cell>
          <cell r="E3904">
            <v>0.23</v>
          </cell>
          <cell r="K3904">
            <v>45456</v>
          </cell>
        </row>
        <row r="3905">
          <cell r="A3905" t="str">
            <v>6EM 03:00</v>
          </cell>
          <cell r="B3905">
            <v>0.18581</v>
          </cell>
          <cell r="E3905">
            <v>0.22</v>
          </cell>
          <cell r="K3905">
            <v>45456</v>
          </cell>
        </row>
        <row r="3906">
          <cell r="A3906" t="str">
            <v>7EM 03:00</v>
          </cell>
          <cell r="B3906">
            <v>0.13272999999999999</v>
          </cell>
          <cell r="E3906">
            <v>0.2</v>
          </cell>
          <cell r="K3906">
            <v>45456</v>
          </cell>
        </row>
        <row r="3907">
          <cell r="A3907" t="str">
            <v>8EM 03:00</v>
          </cell>
          <cell r="B3907">
            <v>0.10421999999999999</v>
          </cell>
          <cell r="E3907">
            <v>0.19</v>
          </cell>
          <cell r="F3907">
            <v>10.49</v>
          </cell>
          <cell r="K3907">
            <v>45456</v>
          </cell>
        </row>
        <row r="3908">
          <cell r="A3908" t="str">
            <v>9EM 03:00</v>
          </cell>
          <cell r="B3908">
            <v>8.4409999999999999E-2</v>
          </cell>
          <cell r="E3908">
            <v>0.19</v>
          </cell>
          <cell r="K3908">
            <v>45456</v>
          </cell>
        </row>
        <row r="3909">
          <cell r="A3909" t="str">
            <v>1EM/2 03:00</v>
          </cell>
          <cell r="B3909">
            <v>2.1238600000000001</v>
          </cell>
          <cell r="C3909"/>
          <cell r="D3909"/>
          <cell r="E3909">
            <v>0.24</v>
          </cell>
          <cell r="F3909">
            <v>10.29</v>
          </cell>
          <cell r="K3909">
            <v>45456</v>
          </cell>
        </row>
        <row r="3910">
          <cell r="A3910" t="str">
            <v>2EM/2 03:00</v>
          </cell>
          <cell r="B3910">
            <v>2.67211</v>
          </cell>
          <cell r="C3910"/>
          <cell r="D3910"/>
          <cell r="E3910">
            <v>0.27</v>
          </cell>
          <cell r="F3910"/>
          <cell r="K3910">
            <v>45456</v>
          </cell>
        </row>
        <row r="3911">
          <cell r="A3911" t="str">
            <v>3EM/2 03:00</v>
          </cell>
          <cell r="B3911">
            <v>1.5360199999999999</v>
          </cell>
          <cell r="C3911"/>
          <cell r="D3911"/>
          <cell r="E3911">
            <v>0.27</v>
          </cell>
          <cell r="F3911"/>
          <cell r="K3911">
            <v>45456</v>
          </cell>
        </row>
        <row r="3912">
          <cell r="A3912" t="str">
            <v>4EM/2 03:00</v>
          </cell>
          <cell r="B3912">
            <v>0.63658000000000003</v>
          </cell>
          <cell r="C3912"/>
          <cell r="D3912"/>
          <cell r="E3912">
            <v>0.26</v>
          </cell>
          <cell r="F3912"/>
          <cell r="K3912">
            <v>45456</v>
          </cell>
        </row>
        <row r="3913">
          <cell r="A3913" t="str">
            <v>5EM/2 03:00</v>
          </cell>
          <cell r="B3913">
            <v>0.24743999999999999</v>
          </cell>
          <cell r="C3913"/>
          <cell r="D3913"/>
          <cell r="E3913">
            <v>0.25</v>
          </cell>
          <cell r="F3913"/>
          <cell r="K3913">
            <v>45456</v>
          </cell>
        </row>
        <row r="3914">
          <cell r="A3914" t="str">
            <v>6EM/2 03:00</v>
          </cell>
          <cell r="B3914">
            <v>0.15248999999999999</v>
          </cell>
          <cell r="C3914"/>
          <cell r="D3914"/>
          <cell r="E3914">
            <v>0.24</v>
          </cell>
          <cell r="F3914"/>
          <cell r="K3914">
            <v>45456</v>
          </cell>
        </row>
        <row r="3915">
          <cell r="A3915" t="str">
            <v>7EM/2 03:00</v>
          </cell>
          <cell r="B3915">
            <v>0.12731000000000001</v>
          </cell>
          <cell r="C3915"/>
          <cell r="D3915"/>
          <cell r="E3915">
            <v>0.22</v>
          </cell>
          <cell r="F3915"/>
          <cell r="K3915">
            <v>45456</v>
          </cell>
        </row>
        <row r="3916">
          <cell r="A3916" t="str">
            <v>8EM/2 03:00</v>
          </cell>
          <cell r="B3916">
            <v>0.11581</v>
          </cell>
          <cell r="C3916"/>
          <cell r="D3916"/>
          <cell r="E3916">
            <v>0.2</v>
          </cell>
          <cell r="F3916">
            <v>10.3</v>
          </cell>
          <cell r="K3916">
            <v>45456</v>
          </cell>
        </row>
        <row r="3917">
          <cell r="A3917" t="str">
            <v>9EM/2 03:00</v>
          </cell>
          <cell r="B3917">
            <v>0.11833</v>
          </cell>
          <cell r="C3917"/>
          <cell r="D3917"/>
          <cell r="E3917">
            <v>0.2</v>
          </cell>
          <cell r="F3917"/>
          <cell r="K3917">
            <v>45456</v>
          </cell>
        </row>
        <row r="3918">
          <cell r="A3918" t="str">
            <v>St 03:00</v>
          </cell>
          <cell r="B3918">
            <v>5.0062100000000003</v>
          </cell>
          <cell r="K3918">
            <v>45456</v>
          </cell>
        </row>
        <row r="3919">
          <cell r="A3919" t="str">
            <v>401 05:00</v>
          </cell>
          <cell r="B3919">
            <v>0.57328000000000001</v>
          </cell>
          <cell r="C3919"/>
          <cell r="D3919"/>
          <cell r="E3919">
            <v>0.08</v>
          </cell>
          <cell r="F3919">
            <v>9.77</v>
          </cell>
          <cell r="K3919">
            <v>45456</v>
          </cell>
        </row>
        <row r="3920">
          <cell r="A3920" t="str">
            <v>1EM 05:00</v>
          </cell>
          <cell r="E3920">
            <v>0.25</v>
          </cell>
          <cell r="F3920">
            <v>9.84</v>
          </cell>
          <cell r="K3920">
            <v>45456</v>
          </cell>
        </row>
        <row r="3921">
          <cell r="A3921" t="str">
            <v>1EM/2 05:00</v>
          </cell>
          <cell r="B3921"/>
          <cell r="C3921"/>
          <cell r="D3921"/>
          <cell r="E3921">
            <v>0.24</v>
          </cell>
          <cell r="F3921">
            <v>9.9700000000000006</v>
          </cell>
          <cell r="K3921">
            <v>45456</v>
          </cell>
        </row>
        <row r="3922">
          <cell r="A3922" t="str">
            <v>ТП-24-7877</v>
          </cell>
          <cell r="B3922"/>
          <cell r="C3922"/>
          <cell r="D3922"/>
          <cell r="E3922">
            <v>4</v>
          </cell>
          <cell r="K3922">
            <v>45456</v>
          </cell>
        </row>
        <row r="3923">
          <cell r="A3923" t="str">
            <v>ТП-24-7878</v>
          </cell>
          <cell r="B3923">
            <v>0.88856000000000002</v>
          </cell>
          <cell r="C3923"/>
          <cell r="D3923">
            <v>35.04121</v>
          </cell>
          <cell r="E3923"/>
          <cell r="K3923">
            <v>45456</v>
          </cell>
        </row>
        <row r="3924">
          <cell r="A3924" t="str">
            <v>ТП-24-7879</v>
          </cell>
          <cell r="B3924">
            <v>0.90115000000000001</v>
          </cell>
          <cell r="C3924"/>
          <cell r="D3924">
            <v>35.49915</v>
          </cell>
          <cell r="E3924"/>
          <cell r="K3924">
            <v>45456</v>
          </cell>
        </row>
        <row r="3925">
          <cell r="A3925" t="str">
            <v>ТП-24-7880</v>
          </cell>
          <cell r="B3925">
            <v>7.0489999999999997E-2</v>
          </cell>
          <cell r="C3925"/>
          <cell r="D3925">
            <v>41.83352</v>
          </cell>
          <cell r="E3925"/>
          <cell r="K3925">
            <v>45456</v>
          </cell>
        </row>
        <row r="3926">
          <cell r="A3926" t="str">
            <v>ТП-24-7881</v>
          </cell>
          <cell r="B3926">
            <v>9.264E-2</v>
          </cell>
          <cell r="C3926"/>
          <cell r="D3926">
            <v>50.93383</v>
          </cell>
          <cell r="E3926"/>
          <cell r="K3926">
            <v>45456</v>
          </cell>
        </row>
        <row r="3927">
          <cell r="A3927" t="str">
            <v>20/1 3-1</v>
          </cell>
          <cell r="B3927">
            <v>84.568340000000006</v>
          </cell>
          <cell r="C3927">
            <v>19.088159999999998</v>
          </cell>
          <cell r="H3927">
            <v>43308.22</v>
          </cell>
          <cell r="K3927">
            <v>45456</v>
          </cell>
        </row>
        <row r="3928">
          <cell r="A3928" t="str">
            <v>20/1 3-2</v>
          </cell>
          <cell r="B3928">
            <v>35.082859999999997</v>
          </cell>
          <cell r="C3928">
            <v>7.8249199999999997</v>
          </cell>
          <cell r="K3928">
            <v>45456</v>
          </cell>
        </row>
        <row r="3929">
          <cell r="A3929" t="str">
            <v>20/1 4-1</v>
          </cell>
          <cell r="B3929">
            <v>68.047430000000006</v>
          </cell>
          <cell r="C3929">
            <v>11.79735</v>
          </cell>
          <cell r="H3929">
            <v>43311.71</v>
          </cell>
          <cell r="K3929">
            <v>45456</v>
          </cell>
        </row>
        <row r="3930">
          <cell r="A3930" t="str">
            <v>20/1 4-2</v>
          </cell>
          <cell r="B3930">
            <v>28.499120000000001</v>
          </cell>
          <cell r="C3930">
            <v>7.0010199999999996</v>
          </cell>
          <cell r="K3930">
            <v>45456</v>
          </cell>
        </row>
        <row r="3931">
          <cell r="A3931" t="str">
            <v>20/2 0-0</v>
          </cell>
          <cell r="H3931">
            <v>71938.92</v>
          </cell>
          <cell r="I3931" t="str">
            <v>01:30</v>
          </cell>
          <cell r="J3931" t="str">
            <v>03:00</v>
          </cell>
          <cell r="K3931">
            <v>45456</v>
          </cell>
        </row>
        <row r="3932">
          <cell r="A3932" t="str">
            <v>20/2 1-1</v>
          </cell>
          <cell r="B3932">
            <v>67.663210000000007</v>
          </cell>
          <cell r="C3932">
            <v>27.539490000000001</v>
          </cell>
          <cell r="H3932">
            <v>71942.39</v>
          </cell>
          <cell r="K3932">
            <v>45456</v>
          </cell>
        </row>
        <row r="3933">
          <cell r="A3933" t="str">
            <v>20/2 1-2</v>
          </cell>
          <cell r="B3933">
            <v>56.653100000000002</v>
          </cell>
          <cell r="C3933">
            <v>21.035640000000001</v>
          </cell>
          <cell r="K3933">
            <v>45456</v>
          </cell>
        </row>
        <row r="3934">
          <cell r="A3934" t="str">
            <v>20/3 6-1</v>
          </cell>
          <cell r="B3934">
            <v>59.152090000000001</v>
          </cell>
          <cell r="C3934">
            <v>7.1404399999999999</v>
          </cell>
          <cell r="H3934">
            <v>68002.880000000005</v>
          </cell>
          <cell r="K3934">
            <v>45456</v>
          </cell>
        </row>
        <row r="3935">
          <cell r="A3935" t="str">
            <v>20/3 6-2</v>
          </cell>
          <cell r="B3935">
            <v>30.693760000000001</v>
          </cell>
          <cell r="C3935">
            <v>3.9464800000000002</v>
          </cell>
          <cell r="K3935">
            <v>45456</v>
          </cell>
        </row>
        <row r="3936">
          <cell r="A3936" t="str">
            <v>20/3 7-1</v>
          </cell>
          <cell r="B3936">
            <v>55.10219</v>
          </cell>
          <cell r="C3936">
            <v>5.2939999999999996</v>
          </cell>
          <cell r="H3936">
            <v>68006.23</v>
          </cell>
          <cell r="K3936">
            <v>45456</v>
          </cell>
        </row>
        <row r="3937">
          <cell r="A3937" t="str">
            <v>20/3 7-2</v>
          </cell>
          <cell r="B3937">
            <v>27.768650000000001</v>
          </cell>
          <cell r="C3937">
            <v>2.85894</v>
          </cell>
          <cell r="K3937">
            <v>45456</v>
          </cell>
        </row>
        <row r="3938">
          <cell r="A3938" t="str">
            <v>Day</v>
          </cell>
          <cell r="B3938"/>
          <cell r="C3938" t="str">
            <v xml:space="preserve"> </v>
          </cell>
          <cell r="D3938" t="str">
            <v xml:space="preserve"> </v>
          </cell>
          <cell r="E3938"/>
          <cell r="F3938">
            <v>45456</v>
          </cell>
          <cell r="G3938" t="str">
            <v xml:space="preserve"> 2 Смена</v>
          </cell>
          <cell r="H3938"/>
          <cell r="I3938"/>
          <cell r="J3938"/>
          <cell r="K3938">
            <v>45456</v>
          </cell>
        </row>
        <row r="3939">
          <cell r="A3939" t="str">
            <v>20/1 5-1</v>
          </cell>
          <cell r="B3939">
            <v>54.016359999999999</v>
          </cell>
          <cell r="C3939">
            <v>5.52583</v>
          </cell>
          <cell r="H3939">
            <v>43314.92</v>
          </cell>
          <cell r="K3939">
            <v>45456</v>
          </cell>
        </row>
        <row r="3940">
          <cell r="A3940" t="str">
            <v>20/1 5-2</v>
          </cell>
          <cell r="B3940">
            <v>25.829139999999999</v>
          </cell>
          <cell r="C3940">
            <v>4.6003299999999996</v>
          </cell>
          <cell r="K3940">
            <v>45456</v>
          </cell>
        </row>
        <row r="3941">
          <cell r="A3941" t="str">
            <v>20/1 6-1</v>
          </cell>
          <cell r="B3941">
            <v>47.12406</v>
          </cell>
          <cell r="C3941">
            <v>4.1866099999999999</v>
          </cell>
          <cell r="H3941">
            <v>43318.01</v>
          </cell>
          <cell r="K3941">
            <v>45456</v>
          </cell>
        </row>
        <row r="3942">
          <cell r="A3942" t="str">
            <v>20/1 6-2</v>
          </cell>
          <cell r="B3942">
            <v>15.15246</v>
          </cell>
          <cell r="C3942">
            <v>1.52644</v>
          </cell>
          <cell r="K3942">
            <v>45456</v>
          </cell>
        </row>
        <row r="3943">
          <cell r="A3943" t="str">
            <v>20/2 2-1</v>
          </cell>
          <cell r="B3943">
            <v>81.294240000000002</v>
          </cell>
          <cell r="C3943">
            <v>25.131820000000001</v>
          </cell>
          <cell r="H3943">
            <v>71945.710000000006</v>
          </cell>
          <cell r="K3943">
            <v>45456</v>
          </cell>
        </row>
        <row r="3944">
          <cell r="A3944" t="str">
            <v>20/2 2-2</v>
          </cell>
          <cell r="B3944">
            <v>58.532159999999998</v>
          </cell>
          <cell r="C3944">
            <v>18.200759999999999</v>
          </cell>
          <cell r="K3944">
            <v>45456</v>
          </cell>
        </row>
        <row r="3945">
          <cell r="A3945" t="str">
            <v>20/2 3-1</v>
          </cell>
          <cell r="B3945">
            <v>69.092339999999993</v>
          </cell>
          <cell r="C3945">
            <v>18.489560000000001</v>
          </cell>
          <cell r="H3945">
            <v>71949.19</v>
          </cell>
          <cell r="K3945">
            <v>45456</v>
          </cell>
        </row>
        <row r="3946">
          <cell r="A3946" t="str">
            <v>20/2 3-2</v>
          </cell>
          <cell r="B3946">
            <v>36.898049999999998</v>
          </cell>
          <cell r="C3946">
            <v>7.6958599999999997</v>
          </cell>
          <cell r="K3946">
            <v>45456</v>
          </cell>
        </row>
        <row r="3947">
          <cell r="A3947" t="str">
            <v>20/3 8-1</v>
          </cell>
          <cell r="B3947">
            <v>50.58032</v>
          </cell>
          <cell r="C3947">
            <v>3.3633299999999999</v>
          </cell>
          <cell r="H3947">
            <v>68009.41</v>
          </cell>
          <cell r="K3947">
            <v>45456</v>
          </cell>
        </row>
        <row r="3948">
          <cell r="A3948" t="str">
            <v>20/3 8-2</v>
          </cell>
          <cell r="B3948">
            <v>24.43327</v>
          </cell>
          <cell r="C3948">
            <v>0.96606000000000003</v>
          </cell>
          <cell r="K3948">
            <v>45456</v>
          </cell>
        </row>
        <row r="3949">
          <cell r="A3949" t="str">
            <v>20/3 9-1</v>
          </cell>
          <cell r="B3949">
            <v>47.122660000000003</v>
          </cell>
          <cell r="C3949">
            <v>1.94577</v>
          </cell>
          <cell r="H3949">
            <v>68012.58</v>
          </cell>
          <cell r="K3949">
            <v>45456</v>
          </cell>
        </row>
        <row r="3950">
          <cell r="A3950" t="str">
            <v>20/3 9-2</v>
          </cell>
          <cell r="B3950">
            <v>18.297809999999998</v>
          </cell>
          <cell r="C3950">
            <v>0.91539999999999999</v>
          </cell>
          <cell r="K3950">
            <v>45456</v>
          </cell>
        </row>
        <row r="3951">
          <cell r="A3951" t="str">
            <v>401 07:00</v>
          </cell>
          <cell r="B3951">
            <v>0.60451999999999995</v>
          </cell>
          <cell r="E3951">
            <v>0.08</v>
          </cell>
          <cell r="F3951">
            <v>9.4700000000000006</v>
          </cell>
          <cell r="K3951">
            <v>45456</v>
          </cell>
        </row>
        <row r="3952">
          <cell r="A3952" t="str">
            <v>Qa 07:00</v>
          </cell>
          <cell r="B3952">
            <v>3.9838800000000001</v>
          </cell>
          <cell r="C3952">
            <v>0.97775000000000001</v>
          </cell>
          <cell r="D3952">
            <v>0.97470999999999997</v>
          </cell>
          <cell r="K3952">
            <v>45456</v>
          </cell>
        </row>
        <row r="3953">
          <cell r="A3953" t="str">
            <v>1EM 07:00</v>
          </cell>
          <cell r="B3953">
            <v>2.3585600000000002</v>
          </cell>
          <cell r="C3953">
            <v>0.47452</v>
          </cell>
          <cell r="D3953">
            <v>40.203150000000001</v>
          </cell>
          <cell r="E3953">
            <v>0.25</v>
          </cell>
          <cell r="F3953">
            <v>10.28</v>
          </cell>
          <cell r="K3953">
            <v>45456</v>
          </cell>
        </row>
        <row r="3954">
          <cell r="A3954" t="str">
            <v>2EM 07:00</v>
          </cell>
          <cell r="B3954">
            <v>1.27593</v>
          </cell>
          <cell r="C3954">
            <v>0.43358999999999998</v>
          </cell>
          <cell r="D3954">
            <v>45.214500000000001</v>
          </cell>
          <cell r="E3954">
            <v>0.25</v>
          </cell>
          <cell r="K3954">
            <v>45456</v>
          </cell>
        </row>
        <row r="3955">
          <cell r="A3955" t="str">
            <v>3EM 07:00</v>
          </cell>
          <cell r="B3955">
            <v>0.80837000000000003</v>
          </cell>
          <cell r="C3955">
            <v>0.35793000000000003</v>
          </cell>
          <cell r="D3955">
            <v>33.4895</v>
          </cell>
          <cell r="E3955">
            <v>0.23</v>
          </cell>
          <cell r="K3955">
            <v>45456</v>
          </cell>
        </row>
        <row r="3956">
          <cell r="A3956" t="str">
            <v>4EM 07:00</v>
          </cell>
          <cell r="B3956">
            <v>0.43453000000000003</v>
          </cell>
          <cell r="C3956">
            <v>0.27284000000000003</v>
          </cell>
          <cell r="D3956">
            <v>46.03154</v>
          </cell>
          <cell r="E3956">
            <v>0.21</v>
          </cell>
          <cell r="K3956">
            <v>45456</v>
          </cell>
        </row>
        <row r="3957">
          <cell r="A3957" t="str">
            <v>5EM 07:00</v>
          </cell>
          <cell r="B3957">
            <v>0.26111000000000001</v>
          </cell>
          <cell r="C3957">
            <v>0.21883</v>
          </cell>
          <cell r="D3957">
            <v>36.456530000000001</v>
          </cell>
          <cell r="E3957">
            <v>0.19</v>
          </cell>
          <cell r="K3957">
            <v>45456</v>
          </cell>
        </row>
        <row r="3958">
          <cell r="A3958" t="str">
            <v>6EM 07:00</v>
          </cell>
          <cell r="B3958">
            <v>0.17885000000000001</v>
          </cell>
          <cell r="C3958">
            <v>0.18112</v>
          </cell>
          <cell r="D3958">
            <v>34.188690000000001</v>
          </cell>
          <cell r="E3958">
            <v>0.17</v>
          </cell>
          <cell r="K3958">
            <v>45456</v>
          </cell>
        </row>
        <row r="3959">
          <cell r="A3959" t="str">
            <v>7EM 07:00</v>
          </cell>
          <cell r="B3959">
            <v>0.15362999999999999</v>
          </cell>
          <cell r="C3959">
            <v>0.16796</v>
          </cell>
          <cell r="D3959">
            <v>31.51952</v>
          </cell>
          <cell r="E3959">
            <v>0.17</v>
          </cell>
          <cell r="K3959">
            <v>45456</v>
          </cell>
        </row>
        <row r="3960">
          <cell r="A3960" t="str">
            <v>8EM 07:00</v>
          </cell>
          <cell r="B3960">
            <v>0.14179</v>
          </cell>
          <cell r="C3960">
            <v>0.15576999999999999</v>
          </cell>
          <cell r="D3960">
            <v>40.695149999999998</v>
          </cell>
          <cell r="E3960">
            <v>0.16</v>
          </cell>
          <cell r="F3960">
            <v>10.07</v>
          </cell>
          <cell r="K3960">
            <v>45456</v>
          </cell>
        </row>
        <row r="3961">
          <cell r="A3961" t="str">
            <v>9EM 07:00</v>
          </cell>
          <cell r="B3961">
            <v>0.10756</v>
          </cell>
          <cell r="C3961">
            <v>0.14163999999999999</v>
          </cell>
          <cell r="D3961">
            <v>38.881830000000001</v>
          </cell>
          <cell r="E3961">
            <v>0.16</v>
          </cell>
          <cell r="K3961">
            <v>45456</v>
          </cell>
        </row>
        <row r="3962">
          <cell r="A3962" t="str">
            <v>1EM/2 07:00</v>
          </cell>
          <cell r="B3962">
            <v>2.3397999999999999</v>
          </cell>
          <cell r="C3962">
            <v>0.43590000000000001</v>
          </cell>
          <cell r="D3962">
            <v>34.411160000000002</v>
          </cell>
          <cell r="E3962">
            <v>0.28000000000000003</v>
          </cell>
          <cell r="F3962">
            <v>10.19</v>
          </cell>
          <cell r="K3962">
            <v>45456</v>
          </cell>
        </row>
        <row r="3963">
          <cell r="A3963" t="str">
            <v>2EM/2 07:00</v>
          </cell>
          <cell r="B3963">
            <v>2.64689</v>
          </cell>
          <cell r="C3963">
            <v>0.48431000000000002</v>
          </cell>
          <cell r="D3963">
            <v>43.358139999999999</v>
          </cell>
          <cell r="E3963">
            <v>0.27</v>
          </cell>
          <cell r="F3963"/>
          <cell r="K3963">
            <v>45456</v>
          </cell>
        </row>
        <row r="3964">
          <cell r="A3964" t="str">
            <v>3EM/2 07:00</v>
          </cell>
          <cell r="B3964">
            <v>1.35724</v>
          </cell>
          <cell r="C3964">
            <v>0.38512000000000002</v>
          </cell>
          <cell r="D3964">
            <v>35.688540000000003</v>
          </cell>
          <cell r="E3964">
            <v>0.27</v>
          </cell>
          <cell r="F3964"/>
          <cell r="K3964">
            <v>45456</v>
          </cell>
        </row>
        <row r="3965">
          <cell r="A3965" t="str">
            <v>4EM/2 07:00</v>
          </cell>
          <cell r="B3965">
            <v>0.58691000000000004</v>
          </cell>
          <cell r="C3965">
            <v>0.28143000000000001</v>
          </cell>
          <cell r="D3965">
            <v>37.77731</v>
          </cell>
          <cell r="E3965">
            <v>0.24</v>
          </cell>
          <cell r="F3965"/>
          <cell r="K3965">
            <v>45456</v>
          </cell>
        </row>
        <row r="3966">
          <cell r="A3966" t="str">
            <v>5EM/2 07:00</v>
          </cell>
          <cell r="B3966">
            <v>0.30676999999999999</v>
          </cell>
          <cell r="C3966">
            <v>0.21210999999999999</v>
          </cell>
          <cell r="D3966">
            <v>38.866190000000003</v>
          </cell>
          <cell r="E3966">
            <v>0.22</v>
          </cell>
          <cell r="F3966"/>
          <cell r="K3966">
            <v>45456</v>
          </cell>
        </row>
        <row r="3967">
          <cell r="A3967" t="str">
            <v>6EM/2 07:00</v>
          </cell>
          <cell r="B3967">
            <v>0.14302000000000001</v>
          </cell>
          <cell r="C3967">
            <v>0.14499999999999999</v>
          </cell>
          <cell r="D3967">
            <v>29.911840000000002</v>
          </cell>
          <cell r="E3967">
            <v>0.19</v>
          </cell>
          <cell r="F3967"/>
          <cell r="K3967">
            <v>45456</v>
          </cell>
        </row>
        <row r="3968">
          <cell r="A3968" t="str">
            <v>7EM/2 07:00</v>
          </cell>
          <cell r="B3968">
            <v>0.13519</v>
          </cell>
          <cell r="C3968">
            <v>0.14273</v>
          </cell>
          <cell r="D3968">
            <v>41.758510000000001</v>
          </cell>
          <cell r="E3968">
            <v>0.19</v>
          </cell>
          <cell r="F3968"/>
          <cell r="K3968">
            <v>45456</v>
          </cell>
        </row>
        <row r="3969">
          <cell r="A3969" t="str">
            <v>8EM/2 07:00</v>
          </cell>
          <cell r="B3969">
            <v>0.10693999999999999</v>
          </cell>
          <cell r="C3969">
            <v>0.14122999999999999</v>
          </cell>
          <cell r="D3969">
            <v>30.903199999999998</v>
          </cell>
          <cell r="E3969">
            <v>0.17</v>
          </cell>
          <cell r="F3969">
            <v>10.210000000000001</v>
          </cell>
          <cell r="K3969">
            <v>45456</v>
          </cell>
        </row>
        <row r="3970">
          <cell r="A3970" t="str">
            <v>9EM/2 07:00</v>
          </cell>
          <cell r="B3970">
            <v>8.0619999999999997E-2</v>
          </cell>
          <cell r="C3970">
            <v>0.13267999999999999</v>
          </cell>
          <cell r="D3970">
            <v>40.06664</v>
          </cell>
          <cell r="E3970">
            <v>0.17</v>
          </cell>
          <cell r="F3970"/>
          <cell r="K3970">
            <v>45456</v>
          </cell>
        </row>
        <row r="3971">
          <cell r="A3971" t="str">
            <v>St 07:00</v>
          </cell>
          <cell r="B3971">
            <v>4.9789000000000003</v>
          </cell>
          <cell r="C3971">
            <v>1.97228</v>
          </cell>
          <cell r="D3971">
            <v>1.9796800000000001</v>
          </cell>
          <cell r="K3971">
            <v>45456</v>
          </cell>
        </row>
        <row r="3972">
          <cell r="A3972" t="str">
            <v>20/1 7-1</v>
          </cell>
          <cell r="B3972">
            <v>45.881</v>
          </cell>
          <cell r="C3972">
            <v>3.8340399999999999</v>
          </cell>
          <cell r="H3972">
            <v>43321.5</v>
          </cell>
          <cell r="K3972">
            <v>45456</v>
          </cell>
        </row>
        <row r="3973">
          <cell r="A3973" t="str">
            <v>20/1 7-2</v>
          </cell>
          <cell r="B3973">
            <v>18.874949999999998</v>
          </cell>
          <cell r="C3973">
            <v>1.1006899999999999</v>
          </cell>
          <cell r="K3973">
            <v>45456</v>
          </cell>
        </row>
        <row r="3974">
          <cell r="A3974" t="str">
            <v>20/1 8-1</v>
          </cell>
          <cell r="B3974">
            <v>58.354309999999998</v>
          </cell>
          <cell r="C3974">
            <v>1.05393</v>
          </cell>
          <cell r="H3974">
            <v>43324.49</v>
          </cell>
          <cell r="K3974">
            <v>45456</v>
          </cell>
        </row>
        <row r="3975">
          <cell r="A3975" t="str">
            <v>20/1 8-2</v>
          </cell>
          <cell r="B3975">
            <v>10.57615</v>
          </cell>
          <cell r="C3975">
            <v>0.98282000000000003</v>
          </cell>
          <cell r="K3975">
            <v>45456</v>
          </cell>
        </row>
        <row r="3976">
          <cell r="A3976" t="str">
            <v>20/2 4-1</v>
          </cell>
          <cell r="B3976">
            <v>70.680139999999994</v>
          </cell>
          <cell r="C3976">
            <v>15.63561</v>
          </cell>
          <cell r="H3976">
            <v>71952.960000000006</v>
          </cell>
          <cell r="K3976">
            <v>45456</v>
          </cell>
        </row>
        <row r="3977">
          <cell r="A3977" t="str">
            <v>20/2 4-2</v>
          </cell>
          <cell r="B3977">
            <v>33.781959999999998</v>
          </cell>
          <cell r="C3977">
            <v>6.3312799999999996</v>
          </cell>
          <cell r="K3977">
            <v>45456</v>
          </cell>
        </row>
        <row r="3978">
          <cell r="A3978" t="str">
            <v>20/2 5-1</v>
          </cell>
          <cell r="B3978">
            <v>64.511139999999997</v>
          </cell>
          <cell r="C3978">
            <v>10.56644</v>
          </cell>
          <cell r="H3978">
            <v>71956.37</v>
          </cell>
          <cell r="K3978">
            <v>45456</v>
          </cell>
        </row>
        <row r="3979">
          <cell r="A3979" t="str">
            <v>20/2 5-2</v>
          </cell>
          <cell r="B3979">
            <v>34.569679999999998</v>
          </cell>
          <cell r="C3979">
            <v>4.5311300000000001</v>
          </cell>
          <cell r="K3979">
            <v>45456</v>
          </cell>
        </row>
        <row r="3980">
          <cell r="A3980" t="str">
            <v>20/3 10-1</v>
          </cell>
          <cell r="B3980">
            <v>45.216079999999998</v>
          </cell>
          <cell r="C3980">
            <v>3.25956</v>
          </cell>
          <cell r="H3980">
            <v>68016.009999999995</v>
          </cell>
          <cell r="K3980">
            <v>45456</v>
          </cell>
        </row>
        <row r="3981">
          <cell r="A3981" t="str">
            <v>20/3 10-2</v>
          </cell>
          <cell r="B3981">
            <v>21.700810000000001</v>
          </cell>
          <cell r="C3981">
            <v>0.41475000000000001</v>
          </cell>
          <cell r="K3981">
            <v>45456</v>
          </cell>
        </row>
        <row r="3982">
          <cell r="A3982" t="str">
            <v>20/3 11-1</v>
          </cell>
          <cell r="B3982">
            <v>34.189790000000002</v>
          </cell>
          <cell r="C3982">
            <v>0.61924999999999997</v>
          </cell>
          <cell r="H3982">
            <v>68019.08</v>
          </cell>
          <cell r="K3982">
            <v>45456</v>
          </cell>
        </row>
        <row r="3983">
          <cell r="A3983" t="str">
            <v>20/3 11-2</v>
          </cell>
          <cell r="B3983">
            <v>13.752940000000001</v>
          </cell>
          <cell r="C3983">
            <v>0.43819999999999998</v>
          </cell>
          <cell r="K3983">
            <v>45456</v>
          </cell>
        </row>
        <row r="3984">
          <cell r="A3984" t="str">
            <v>401 09:00</v>
          </cell>
          <cell r="B3984">
            <v>0.58018000000000003</v>
          </cell>
          <cell r="E3984">
            <v>7.0000000000000007E-2</v>
          </cell>
          <cell r="F3984">
            <v>9.61</v>
          </cell>
          <cell r="K3984">
            <v>45456</v>
          </cell>
        </row>
        <row r="3985">
          <cell r="A3985" t="str">
            <v>1EM 09:00</v>
          </cell>
          <cell r="E3985">
            <v>0.33</v>
          </cell>
          <cell r="F3985">
            <v>10.19</v>
          </cell>
          <cell r="K3985">
            <v>45456</v>
          </cell>
        </row>
        <row r="3986">
          <cell r="A3986" t="str">
            <v>1EM/2 09:00</v>
          </cell>
          <cell r="B3986"/>
          <cell r="C3986"/>
          <cell r="D3986"/>
          <cell r="E3986">
            <v>0.47</v>
          </cell>
          <cell r="F3986">
            <v>10.210000000000001</v>
          </cell>
          <cell r="K3986">
            <v>45456</v>
          </cell>
        </row>
        <row r="3987">
          <cell r="A3987" t="str">
            <v>20/1 9-1</v>
          </cell>
          <cell r="B3987">
            <v>32.978560000000002</v>
          </cell>
          <cell r="C3987">
            <v>0</v>
          </cell>
          <cell r="H3987">
            <v>43327.34</v>
          </cell>
          <cell r="K3987">
            <v>45456</v>
          </cell>
        </row>
        <row r="3988">
          <cell r="A3988" t="str">
            <v>20/1 9-2</v>
          </cell>
          <cell r="B3988">
            <v>7.4985099999999996</v>
          </cell>
          <cell r="C3988">
            <v>0</v>
          </cell>
          <cell r="K3988">
            <v>45456</v>
          </cell>
        </row>
        <row r="3989">
          <cell r="A3989" t="str">
            <v>20/1 10-1</v>
          </cell>
          <cell r="B3989">
            <v>27.954630000000002</v>
          </cell>
          <cell r="C3989">
            <v>0.32114999999999999</v>
          </cell>
          <cell r="H3989">
            <v>43330.14</v>
          </cell>
          <cell r="K3989">
            <v>45456</v>
          </cell>
        </row>
        <row r="3990">
          <cell r="A3990" t="str">
            <v>20/1 10-2</v>
          </cell>
          <cell r="B3990">
            <v>6.15747</v>
          </cell>
          <cell r="C3990">
            <v>9.0319999999999998E-2</v>
          </cell>
          <cell r="K3990">
            <v>45456</v>
          </cell>
        </row>
        <row r="3991">
          <cell r="A3991" t="str">
            <v>20/2 6-1</v>
          </cell>
          <cell r="B3991">
            <v>48.043059999999997</v>
          </cell>
          <cell r="C3991">
            <v>6.8062399999999998</v>
          </cell>
          <cell r="H3991">
            <v>71959.8</v>
          </cell>
          <cell r="K3991">
            <v>45456</v>
          </cell>
        </row>
        <row r="3992">
          <cell r="A3992" t="str">
            <v>20/2 6-2</v>
          </cell>
          <cell r="B3992">
            <v>29.858460000000001</v>
          </cell>
          <cell r="C3992">
            <v>3.9957099999999999</v>
          </cell>
          <cell r="K3992">
            <v>45456</v>
          </cell>
        </row>
        <row r="3993">
          <cell r="A3993" t="str">
            <v>20/2 7-1</v>
          </cell>
          <cell r="B3993">
            <v>35.413029999999999</v>
          </cell>
          <cell r="C3993">
            <v>4.1784999999999997</v>
          </cell>
          <cell r="H3993">
            <v>71963.3</v>
          </cell>
          <cell r="K3993">
            <v>45456</v>
          </cell>
        </row>
        <row r="3994">
          <cell r="A3994" t="str">
            <v>20/2 7-2</v>
          </cell>
          <cell r="B3994">
            <v>23.843730000000001</v>
          </cell>
          <cell r="C3994">
            <v>2.835</v>
          </cell>
          <cell r="K3994">
            <v>45456</v>
          </cell>
        </row>
        <row r="3995">
          <cell r="A3995" t="str">
            <v>20/3 12-1</v>
          </cell>
          <cell r="B3995">
            <v>21.846540000000001</v>
          </cell>
          <cell r="C3995">
            <v>0.69037000000000004</v>
          </cell>
          <cell r="H3995">
            <v>68022.320000000007</v>
          </cell>
          <cell r="J3995" t="str">
            <v>09:00</v>
          </cell>
          <cell r="K3995">
            <v>45456</v>
          </cell>
        </row>
        <row r="3996">
          <cell r="A3996" t="str">
            <v>20/3 12-2</v>
          </cell>
          <cell r="B3996">
            <v>11.336399999999999</v>
          </cell>
          <cell r="C3996">
            <v>0.23580999999999999</v>
          </cell>
          <cell r="K3996">
            <v>45456</v>
          </cell>
        </row>
        <row r="3997">
          <cell r="A3997" t="str">
            <v>401 11:00</v>
          </cell>
          <cell r="B3997">
            <v>0.60019</v>
          </cell>
          <cell r="E3997">
            <v>0.08</v>
          </cell>
          <cell r="F3997">
            <v>9.7899999999999991</v>
          </cell>
          <cell r="K3997">
            <v>45456</v>
          </cell>
        </row>
        <row r="3998">
          <cell r="A3998" t="str">
            <v>13.06.2024 night</v>
          </cell>
          <cell r="B3998"/>
          <cell r="C3998"/>
          <cell r="D3998"/>
          <cell r="K3998">
            <v>45456</v>
          </cell>
        </row>
        <row r="3999">
          <cell r="A3999" t="str">
            <v>№</v>
          </cell>
          <cell r="B3999" t="str">
            <v>Концентрация раствора, мг/л</v>
          </cell>
          <cell r="C3999" t="str">
            <v>Активность, %</v>
          </cell>
          <cell r="D3999" t="str">
            <v>Экспозиция, ч</v>
          </cell>
          <cell r="K3999">
            <v>45456</v>
          </cell>
        </row>
        <row r="4000">
          <cell r="A4000"/>
          <cell r="B4000"/>
          <cell r="C4000"/>
          <cell r="D4000"/>
          <cell r="K4000">
            <v>45456</v>
          </cell>
        </row>
        <row r="4001">
          <cell r="A4001"/>
          <cell r="B4001"/>
          <cell r="C4001"/>
          <cell r="D4001"/>
          <cell r="K4001">
            <v>45456</v>
          </cell>
        </row>
        <row r="4002">
          <cell r="A4002" t="str">
            <v xml:space="preserve">До угля </v>
          </cell>
          <cell r="B4002">
            <v>5.7096499999999999</v>
          </cell>
          <cell r="C4002" t="str">
            <v>-</v>
          </cell>
          <cell r="D4002">
            <v>4</v>
          </cell>
          <cell r="K4002">
            <v>45456</v>
          </cell>
        </row>
        <row r="4003">
          <cell r="A4003" t="str">
            <v>in</v>
          </cell>
          <cell r="B4003">
            <v>3.9386000000000001</v>
          </cell>
          <cell r="C4003">
            <v>31.018538789593052</v>
          </cell>
          <cell r="D4003"/>
          <cell r="K4003">
            <v>45456</v>
          </cell>
        </row>
        <row r="4004">
          <cell r="A4004" t="str">
            <v>out</v>
          </cell>
          <cell r="B4004">
            <v>3.6417999999999999</v>
          </cell>
          <cell r="C4004">
            <v>36.216755843177779</v>
          </cell>
          <cell r="D4004"/>
          <cell r="K4004">
            <v>45456</v>
          </cell>
        </row>
        <row r="4005">
          <cell r="A4005" t="str">
            <v>Эталон</v>
          </cell>
          <cell r="B4005">
            <v>0</v>
          </cell>
          <cell r="C4005">
            <v>100</v>
          </cell>
          <cell r="D4005"/>
          <cell r="K4005">
            <v>45456</v>
          </cell>
        </row>
        <row r="4006">
          <cell r="A4006" t="str">
            <v>Qa 11:00</v>
          </cell>
          <cell r="B4006">
            <v>3.99925</v>
          </cell>
          <cell r="K4006">
            <v>45456</v>
          </cell>
        </row>
        <row r="4007">
          <cell r="A4007" t="str">
            <v>1EM 11:00</v>
          </cell>
          <cell r="B4007">
            <v>2.5060699999999998</v>
          </cell>
          <cell r="E4007">
            <v>0.47</v>
          </cell>
          <cell r="F4007">
            <v>10.28</v>
          </cell>
          <cell r="K4007">
            <v>45456</v>
          </cell>
        </row>
        <row r="4008">
          <cell r="A4008" t="str">
            <v>2EM 11:00</v>
          </cell>
          <cell r="B4008">
            <v>1.50227</v>
          </cell>
          <cell r="E4008">
            <v>0.34</v>
          </cell>
          <cell r="K4008">
            <v>45456</v>
          </cell>
        </row>
        <row r="4009">
          <cell r="A4009" t="str">
            <v>3EM 11:00</v>
          </cell>
          <cell r="B4009">
            <v>0.87294000000000005</v>
          </cell>
          <cell r="E4009">
            <v>0.3</v>
          </cell>
          <cell r="K4009">
            <v>45456</v>
          </cell>
        </row>
        <row r="4010">
          <cell r="A4010" t="str">
            <v>4EM 11:00</v>
          </cell>
          <cell r="B4010">
            <v>0.45380999999999999</v>
          </cell>
          <cell r="E4010">
            <v>0.26</v>
          </cell>
          <cell r="K4010">
            <v>45456</v>
          </cell>
        </row>
        <row r="4011">
          <cell r="A4011" t="str">
            <v>5EM 11:00</v>
          </cell>
          <cell r="B4011">
            <v>0.27929999999999999</v>
          </cell>
          <cell r="E4011">
            <v>0.23</v>
          </cell>
          <cell r="K4011">
            <v>45456</v>
          </cell>
        </row>
        <row r="4012">
          <cell r="A4012" t="str">
            <v>6EM 11:00</v>
          </cell>
          <cell r="B4012">
            <v>0.18357000000000001</v>
          </cell>
          <cell r="E4012">
            <v>0.21</v>
          </cell>
          <cell r="K4012">
            <v>45456</v>
          </cell>
        </row>
        <row r="4013">
          <cell r="A4013" t="str">
            <v>7EM 11:00</v>
          </cell>
          <cell r="B4013">
            <v>0.15637000000000001</v>
          </cell>
          <cell r="E4013">
            <v>0.2</v>
          </cell>
          <cell r="K4013">
            <v>45456</v>
          </cell>
        </row>
        <row r="4014">
          <cell r="A4014" t="str">
            <v>8EM 11:00</v>
          </cell>
          <cell r="B4014">
            <v>0.15578</v>
          </cell>
          <cell r="E4014">
            <v>0.18</v>
          </cell>
          <cell r="F4014">
            <v>9.89</v>
          </cell>
          <cell r="K4014">
            <v>45456</v>
          </cell>
        </row>
        <row r="4015">
          <cell r="A4015" t="str">
            <v>9EM 11:00</v>
          </cell>
          <cell r="B4015">
            <v>8.72E-2</v>
          </cell>
          <cell r="E4015">
            <v>0.18</v>
          </cell>
          <cell r="K4015">
            <v>45456</v>
          </cell>
        </row>
        <row r="4016">
          <cell r="A4016" t="str">
            <v>1EM/2 11:00</v>
          </cell>
          <cell r="B4016">
            <v>2.44658</v>
          </cell>
          <cell r="C4016"/>
          <cell r="D4016"/>
          <cell r="E4016">
            <v>0.44</v>
          </cell>
          <cell r="F4016">
            <v>10.29</v>
          </cell>
          <cell r="K4016">
            <v>45456</v>
          </cell>
        </row>
        <row r="4017">
          <cell r="A4017" t="str">
            <v>2EM/2 11:00</v>
          </cell>
          <cell r="B4017">
            <v>2.59558</v>
          </cell>
          <cell r="C4017"/>
          <cell r="D4017"/>
          <cell r="E4017">
            <v>0.36</v>
          </cell>
          <cell r="F4017"/>
          <cell r="K4017">
            <v>45456</v>
          </cell>
        </row>
        <row r="4018">
          <cell r="A4018" t="str">
            <v>3EM/2 11:00</v>
          </cell>
          <cell r="B4018">
            <v>1.19194</v>
          </cell>
          <cell r="C4018"/>
          <cell r="D4018"/>
          <cell r="E4018">
            <v>0.31</v>
          </cell>
          <cell r="F4018"/>
          <cell r="K4018">
            <v>45456</v>
          </cell>
        </row>
        <row r="4019">
          <cell r="A4019" t="str">
            <v>4EM/2 11:00</v>
          </cell>
          <cell r="B4019">
            <v>0.54752999999999996</v>
          </cell>
          <cell r="C4019"/>
          <cell r="D4019"/>
          <cell r="E4019">
            <v>0.28000000000000003</v>
          </cell>
          <cell r="F4019"/>
          <cell r="K4019">
            <v>45456</v>
          </cell>
        </row>
        <row r="4020">
          <cell r="A4020" t="str">
            <v>5EM/2 11:00</v>
          </cell>
          <cell r="B4020">
            <v>0.34022000000000002</v>
          </cell>
          <cell r="C4020"/>
          <cell r="D4020"/>
          <cell r="E4020">
            <v>0.25</v>
          </cell>
          <cell r="F4020"/>
          <cell r="K4020">
            <v>45456</v>
          </cell>
        </row>
        <row r="4021">
          <cell r="A4021" t="str">
            <v>6EM/2 11:00</v>
          </cell>
          <cell r="B4021">
            <v>0.16733999999999999</v>
          </cell>
          <cell r="C4021"/>
          <cell r="D4021"/>
          <cell r="E4021">
            <v>0.23</v>
          </cell>
          <cell r="F4021"/>
          <cell r="K4021">
            <v>45456</v>
          </cell>
        </row>
        <row r="4022">
          <cell r="A4022" t="str">
            <v>7EM/2 11:00</v>
          </cell>
          <cell r="B4022">
            <v>0.15225</v>
          </cell>
          <cell r="C4022"/>
          <cell r="D4022"/>
          <cell r="E4022">
            <v>0.23</v>
          </cell>
          <cell r="F4022"/>
          <cell r="K4022">
            <v>45456</v>
          </cell>
        </row>
        <row r="4023">
          <cell r="A4023" t="str">
            <v>8EM/2 11:00</v>
          </cell>
          <cell r="B4023">
            <v>8.8760000000000006E-2</v>
          </cell>
          <cell r="C4023"/>
          <cell r="D4023"/>
          <cell r="E4023">
            <v>0.22</v>
          </cell>
          <cell r="F4023">
            <v>9.91</v>
          </cell>
          <cell r="K4023">
            <v>45456</v>
          </cell>
        </row>
        <row r="4024">
          <cell r="A4024" t="str">
            <v>9EM/2 11:00</v>
          </cell>
          <cell r="B4024">
            <v>8.0619999999999997E-2</v>
          </cell>
          <cell r="C4024"/>
          <cell r="D4024"/>
          <cell r="E4024">
            <v>0.22</v>
          </cell>
          <cell r="F4024"/>
          <cell r="K4024">
            <v>45456</v>
          </cell>
        </row>
        <row r="4025">
          <cell r="A4025" t="str">
            <v>St 11:00</v>
          </cell>
          <cell r="B4025">
            <v>4.9943200000000001</v>
          </cell>
          <cell r="K4025">
            <v>45456</v>
          </cell>
        </row>
        <row r="4026">
          <cell r="A4026" t="str">
            <v>NaOH/3</v>
          </cell>
          <cell r="G4026">
            <v>22</v>
          </cell>
          <cell r="K4026">
            <v>45456</v>
          </cell>
        </row>
        <row r="4027">
          <cell r="A4027" t="str">
            <v>20/1 11-1</v>
          </cell>
          <cell r="B4027">
            <v>31.928719999999998</v>
          </cell>
          <cell r="C4027">
            <v>0.61138000000000003</v>
          </cell>
          <cell r="H4027">
            <v>43332.95</v>
          </cell>
          <cell r="K4027">
            <v>45456</v>
          </cell>
        </row>
        <row r="4028">
          <cell r="A4028" t="str">
            <v>20/1 11-2</v>
          </cell>
          <cell r="B4028">
            <v>5.8060299999999998</v>
          </cell>
          <cell r="C4028">
            <v>0.37673000000000001</v>
          </cell>
          <cell r="K4028">
            <v>45456</v>
          </cell>
        </row>
        <row r="4029">
          <cell r="A4029" t="str">
            <v>20/1 12-1</v>
          </cell>
          <cell r="B4029">
            <v>20.396229999999999</v>
          </cell>
          <cell r="C4029">
            <v>0.35794999999999999</v>
          </cell>
          <cell r="H4029">
            <v>43335.71</v>
          </cell>
          <cell r="J4029" t="str">
            <v>12:00</v>
          </cell>
          <cell r="K4029">
            <v>45456</v>
          </cell>
        </row>
        <row r="4030">
          <cell r="A4030" t="str">
            <v>20/1 12-2</v>
          </cell>
          <cell r="B4030">
            <v>4.0829500000000003</v>
          </cell>
          <cell r="C4030">
            <v>0.19605</v>
          </cell>
          <cell r="K4030">
            <v>45456</v>
          </cell>
        </row>
        <row r="4031">
          <cell r="A4031" t="str">
            <v>20/2 8-1</v>
          </cell>
          <cell r="B4031">
            <v>40.51784</v>
          </cell>
          <cell r="C4031">
            <v>4.0862699999999998</v>
          </cell>
          <cell r="H4031">
            <v>71966.95</v>
          </cell>
          <cell r="K4031">
            <v>45456</v>
          </cell>
        </row>
        <row r="4032">
          <cell r="A4032" t="str">
            <v>20/2 8-2</v>
          </cell>
          <cell r="B4032">
            <v>24.313379999999999</v>
          </cell>
          <cell r="C4032">
            <v>2.27963</v>
          </cell>
          <cell r="K4032">
            <v>45456</v>
          </cell>
        </row>
        <row r="4033">
          <cell r="A4033" t="str">
            <v>20/2 9-1</v>
          </cell>
          <cell r="B4033">
            <v>37.599629999999998</v>
          </cell>
          <cell r="C4033">
            <v>3.5174599999999998</v>
          </cell>
          <cell r="H4033">
            <v>71970.59</v>
          </cell>
          <cell r="K4033">
            <v>45456</v>
          </cell>
        </row>
        <row r="4034">
          <cell r="A4034" t="str">
            <v>20/2 9-2</v>
          </cell>
          <cell r="B4034">
            <v>18.032959999999999</v>
          </cell>
          <cell r="C4034">
            <v>1.47865</v>
          </cell>
          <cell r="K4034">
            <v>45456</v>
          </cell>
        </row>
        <row r="4035">
          <cell r="A4035" t="str">
            <v>401 13:00</v>
          </cell>
          <cell r="B4035">
            <v>0.59907999999999995</v>
          </cell>
          <cell r="E4035">
            <v>0.09</v>
          </cell>
          <cell r="F4035">
            <v>9.66</v>
          </cell>
          <cell r="K4035">
            <v>45456</v>
          </cell>
        </row>
        <row r="4036">
          <cell r="A4036" t="str">
            <v>1EM 13:00</v>
          </cell>
          <cell r="E4036">
            <v>0.45</v>
          </cell>
          <cell r="F4036">
            <v>9.7799999999999994</v>
          </cell>
          <cell r="K4036">
            <v>45456</v>
          </cell>
        </row>
        <row r="4037">
          <cell r="A4037" t="str">
            <v>1EM/2 13:00</v>
          </cell>
          <cell r="B4037"/>
          <cell r="C4037"/>
          <cell r="D4037"/>
          <cell r="E4037">
            <v>0.35</v>
          </cell>
          <cell r="F4037">
            <v>9.84</v>
          </cell>
          <cell r="K4037">
            <v>45456</v>
          </cell>
        </row>
        <row r="4038">
          <cell r="A4038" t="str">
            <v>Blank</v>
          </cell>
          <cell r="B4038"/>
          <cell r="C4038">
            <v>0</v>
          </cell>
          <cell r="D4038">
            <v>0</v>
          </cell>
          <cell r="K4038">
            <v>45456</v>
          </cell>
        </row>
        <row r="4039">
          <cell r="A4039" t="str">
            <v>GBM912-6</v>
          </cell>
          <cell r="B4039"/>
          <cell r="C4039">
            <v>3.0848399999999998</v>
          </cell>
          <cell r="D4039">
            <v>269.67200000000003</v>
          </cell>
          <cell r="K4039">
            <v>45456</v>
          </cell>
        </row>
        <row r="4040">
          <cell r="A4040" t="str">
            <v>ТП-24-7863</v>
          </cell>
          <cell r="B4040"/>
          <cell r="C4040">
            <v>0.73909000000000002</v>
          </cell>
          <cell r="D4040">
            <v>48.117739999999998</v>
          </cell>
          <cell r="K4040">
            <v>45456</v>
          </cell>
        </row>
        <row r="4041">
          <cell r="A4041" t="str">
            <v>ТП-24-7864</v>
          </cell>
          <cell r="B4041"/>
          <cell r="C4041">
            <v>0.70852000000000004</v>
          </cell>
          <cell r="D4041">
            <v>50.82208</v>
          </cell>
          <cell r="K4041">
            <v>45456</v>
          </cell>
        </row>
        <row r="4042">
          <cell r="A4042" t="str">
            <v>ТП-24-7865</v>
          </cell>
          <cell r="B4042"/>
          <cell r="C4042">
            <v>0.73978999999999995</v>
          </cell>
          <cell r="D4042">
            <v>55.423360000000002</v>
          </cell>
          <cell r="K4042">
            <v>45456</v>
          </cell>
        </row>
        <row r="4043">
          <cell r="A4043" t="str">
            <v>ТП-24-7866</v>
          </cell>
          <cell r="B4043"/>
          <cell r="C4043">
            <v>0.71653</v>
          </cell>
          <cell r="D4043">
            <v>65.498000000000005</v>
          </cell>
          <cell r="K4043">
            <v>45456</v>
          </cell>
        </row>
        <row r="4044">
          <cell r="A4044" t="str">
            <v>ТП-24-7867</v>
          </cell>
          <cell r="B4044"/>
          <cell r="C4044">
            <v>0.77569999999999995</v>
          </cell>
          <cell r="D4044">
            <v>65.344629999999995</v>
          </cell>
          <cell r="K4044">
            <v>45456</v>
          </cell>
        </row>
        <row r="4045">
          <cell r="A4045" t="str">
            <v>ТП-24-7868</v>
          </cell>
          <cell r="B4045"/>
          <cell r="C4045">
            <v>0.70525000000000004</v>
          </cell>
          <cell r="D4045">
            <v>68.879810000000006</v>
          </cell>
          <cell r="K4045">
            <v>45456</v>
          </cell>
        </row>
        <row r="4046">
          <cell r="A4046" t="str">
            <v>ТП-24-7869</v>
          </cell>
          <cell r="B4046"/>
          <cell r="C4046">
            <v>0.35311999999999999</v>
          </cell>
          <cell r="D4046">
            <v>64.935980000000001</v>
          </cell>
          <cell r="K4046">
            <v>45456</v>
          </cell>
        </row>
        <row r="4047">
          <cell r="A4047" t="str">
            <v>ТП-24-7870</v>
          </cell>
          <cell r="B4047"/>
          <cell r="C4047">
            <v>0.39718999999999999</v>
          </cell>
          <cell r="D4047">
            <v>55.698880000000003</v>
          </cell>
          <cell r="K4047">
            <v>45456</v>
          </cell>
        </row>
        <row r="4048">
          <cell r="A4048" t="str">
            <v>ТП-24-7871</v>
          </cell>
          <cell r="B4048"/>
          <cell r="C4048">
            <v>0.38289000000000001</v>
          </cell>
          <cell r="D4048">
            <v>60.280589999999997</v>
          </cell>
          <cell r="K4048">
            <v>45456</v>
          </cell>
        </row>
        <row r="4049">
          <cell r="A4049" t="str">
            <v>NaOH/1</v>
          </cell>
          <cell r="G4049">
            <v>18</v>
          </cell>
          <cell r="K4049">
            <v>45456</v>
          </cell>
        </row>
        <row r="4050">
          <cell r="A4050" t="str">
            <v>20/2 10-1</v>
          </cell>
          <cell r="B4050">
            <v>38.551870000000001</v>
          </cell>
          <cell r="C4050">
            <v>1.5228299999999999</v>
          </cell>
          <cell r="H4050">
            <v>71974.009999999995</v>
          </cell>
          <cell r="K4050">
            <v>45456</v>
          </cell>
        </row>
        <row r="4051">
          <cell r="A4051" t="str">
            <v>20/2 10-2</v>
          </cell>
          <cell r="B4051">
            <v>18.148910000000001</v>
          </cell>
          <cell r="C4051">
            <v>1.30213</v>
          </cell>
          <cell r="K4051">
            <v>45456</v>
          </cell>
        </row>
        <row r="4052">
          <cell r="A4052" t="str">
            <v>20/2 11-1</v>
          </cell>
          <cell r="B4052">
            <v>37.315530000000003</v>
          </cell>
          <cell r="C4052">
            <v>1.80661</v>
          </cell>
          <cell r="H4052">
            <v>71977.539999999994</v>
          </cell>
          <cell r="K4052">
            <v>45456</v>
          </cell>
        </row>
        <row r="4053">
          <cell r="A4053" t="str">
            <v>20/2 11-2</v>
          </cell>
          <cell r="B4053">
            <v>12.89786</v>
          </cell>
          <cell r="C4053">
            <v>0.57652999999999999</v>
          </cell>
          <cell r="K4053">
            <v>45456</v>
          </cell>
        </row>
        <row r="4054">
          <cell r="A4054" t="str">
            <v>21/3 0-0</v>
          </cell>
          <cell r="H4054">
            <v>68029.3</v>
          </cell>
          <cell r="I4054" t="str">
            <v>10:45</v>
          </cell>
          <cell r="J4054" t="str">
            <v>12:00</v>
          </cell>
          <cell r="K4054">
            <v>45456</v>
          </cell>
        </row>
        <row r="4055">
          <cell r="A4055" t="str">
            <v>21/3 1-1</v>
          </cell>
          <cell r="B4055">
            <v>62.63091</v>
          </cell>
          <cell r="C4055">
            <v>18.097300000000001</v>
          </cell>
          <cell r="H4055">
            <v>68032.47</v>
          </cell>
          <cell r="K4055">
            <v>45456</v>
          </cell>
        </row>
        <row r="4056">
          <cell r="A4056" t="str">
            <v>21/3 1-2</v>
          </cell>
          <cell r="B4056">
            <v>47.395159999999997</v>
          </cell>
          <cell r="C4056">
            <v>10.23387</v>
          </cell>
          <cell r="K4056">
            <v>45456</v>
          </cell>
        </row>
        <row r="4057">
          <cell r="A4057" t="str">
            <v>21/3 2-1</v>
          </cell>
          <cell r="B4057">
            <v>71.749350000000007</v>
          </cell>
          <cell r="C4057">
            <v>16.464230000000001</v>
          </cell>
          <cell r="H4057">
            <v>68035.95</v>
          </cell>
          <cell r="K4057">
            <v>45456</v>
          </cell>
        </row>
        <row r="4058">
          <cell r="A4058" t="str">
            <v>21/3 2-2</v>
          </cell>
          <cell r="B4058">
            <v>47.089849999999998</v>
          </cell>
          <cell r="C4058">
            <v>7.7230299999999996</v>
          </cell>
          <cell r="K4058">
            <v>45456</v>
          </cell>
        </row>
        <row r="4059">
          <cell r="A4059" t="str">
            <v>401 15:00</v>
          </cell>
          <cell r="B4059">
            <v>0.55918999999999996</v>
          </cell>
          <cell r="E4059">
            <v>0.1</v>
          </cell>
          <cell r="F4059">
            <v>9.74</v>
          </cell>
          <cell r="K4059">
            <v>45456</v>
          </cell>
        </row>
        <row r="4060">
          <cell r="A4060" t="str">
            <v>Qa 15:00</v>
          </cell>
          <cell r="B4060">
            <v>4.01213</v>
          </cell>
          <cell r="K4060">
            <v>45456</v>
          </cell>
        </row>
        <row r="4061">
          <cell r="A4061" t="str">
            <v>1EM 15:00</v>
          </cell>
          <cell r="B4061">
            <v>2.5742799999999999</v>
          </cell>
          <cell r="E4061">
            <v>0.41</v>
          </cell>
          <cell r="F4061">
            <v>10.39</v>
          </cell>
          <cell r="K4061">
            <v>45456</v>
          </cell>
        </row>
        <row r="4062">
          <cell r="A4062" t="str">
            <v>2EM 15:00</v>
          </cell>
          <cell r="B4062">
            <v>1.5673999999999999</v>
          </cell>
          <cell r="E4062">
            <v>0.37</v>
          </cell>
          <cell r="K4062">
            <v>45456</v>
          </cell>
        </row>
        <row r="4063">
          <cell r="A4063" t="str">
            <v>3EM 15:00</v>
          </cell>
          <cell r="B4063">
            <v>0.93955</v>
          </cell>
          <cell r="E4063">
            <v>0.33</v>
          </cell>
          <cell r="K4063">
            <v>45456</v>
          </cell>
        </row>
        <row r="4064">
          <cell r="A4064" t="str">
            <v>4EM 15:00</v>
          </cell>
          <cell r="B4064">
            <v>0.49314999999999998</v>
          </cell>
          <cell r="E4064">
            <v>0.28000000000000003</v>
          </cell>
          <cell r="K4064">
            <v>45456</v>
          </cell>
        </row>
        <row r="4065">
          <cell r="A4065" t="str">
            <v>5EM 15:00</v>
          </cell>
          <cell r="B4065">
            <v>0.28994999999999999</v>
          </cell>
          <cell r="E4065">
            <v>0.26</v>
          </cell>
          <cell r="K4065">
            <v>45456</v>
          </cell>
        </row>
        <row r="4066">
          <cell r="A4066" t="str">
            <v>6EM 15:00</v>
          </cell>
          <cell r="B4066">
            <v>0.19122</v>
          </cell>
          <cell r="E4066">
            <v>0.24</v>
          </cell>
          <cell r="K4066">
            <v>45456</v>
          </cell>
        </row>
        <row r="4067">
          <cell r="A4067" t="str">
            <v>7EM 15:00</v>
          </cell>
          <cell r="B4067">
            <v>0.17768</v>
          </cell>
          <cell r="E4067">
            <v>0.24</v>
          </cell>
          <cell r="K4067">
            <v>45456</v>
          </cell>
        </row>
        <row r="4068">
          <cell r="A4068" t="str">
            <v>8EM 15:00</v>
          </cell>
          <cell r="B4068">
            <v>0.11364</v>
          </cell>
          <cell r="E4068">
            <v>0.23</v>
          </cell>
          <cell r="F4068">
            <v>10.08</v>
          </cell>
          <cell r="K4068">
            <v>45456</v>
          </cell>
        </row>
        <row r="4069">
          <cell r="A4069" t="str">
            <v>9EM 15:00</v>
          </cell>
          <cell r="B4069">
            <v>8.7989999999999999E-2</v>
          </cell>
          <cell r="E4069">
            <v>0.23</v>
          </cell>
          <cell r="K4069">
            <v>45456</v>
          </cell>
        </row>
        <row r="4070">
          <cell r="A4070" t="str">
            <v>1EM/2 15:00</v>
          </cell>
          <cell r="B4070">
            <v>2.3949699999999998</v>
          </cell>
          <cell r="C4070"/>
          <cell r="D4070"/>
          <cell r="E4070">
            <v>0.3</v>
          </cell>
          <cell r="F4070">
            <v>10.36</v>
          </cell>
          <cell r="K4070">
            <v>45456</v>
          </cell>
        </row>
        <row r="4071">
          <cell r="A4071" t="str">
            <v>2EM/2 15:00</v>
          </cell>
          <cell r="B4071">
            <v>2.7578100000000001</v>
          </cell>
          <cell r="C4071"/>
          <cell r="D4071"/>
          <cell r="E4071">
            <v>0.32</v>
          </cell>
          <cell r="F4071"/>
          <cell r="K4071">
            <v>45456</v>
          </cell>
        </row>
        <row r="4072">
          <cell r="A4072" t="str">
            <v>3EM/2 15:00</v>
          </cell>
          <cell r="B4072">
            <v>1.09398</v>
          </cell>
          <cell r="C4072"/>
          <cell r="D4072"/>
          <cell r="E4072">
            <v>0.3</v>
          </cell>
          <cell r="F4072"/>
          <cell r="K4072">
            <v>45456</v>
          </cell>
        </row>
        <row r="4073">
          <cell r="A4073" t="str">
            <v>4EM/2 15:00</v>
          </cell>
          <cell r="B4073">
            <v>0.55105999999999999</v>
          </cell>
          <cell r="C4073"/>
          <cell r="D4073"/>
          <cell r="E4073">
            <v>0.27</v>
          </cell>
          <cell r="F4073"/>
          <cell r="K4073">
            <v>45456</v>
          </cell>
        </row>
        <row r="4074">
          <cell r="A4074" t="str">
            <v>5EM/2 15:00</v>
          </cell>
          <cell r="B4074">
            <v>0.39012999999999998</v>
          </cell>
          <cell r="C4074"/>
          <cell r="D4074"/>
          <cell r="E4074">
            <v>0.25</v>
          </cell>
          <cell r="F4074"/>
          <cell r="K4074">
            <v>45456</v>
          </cell>
        </row>
        <row r="4075">
          <cell r="A4075" t="str">
            <v>6EM/2 15:00</v>
          </cell>
          <cell r="B4075">
            <v>0.13422999999999999</v>
          </cell>
          <cell r="C4075"/>
          <cell r="D4075"/>
          <cell r="E4075">
            <v>0.23</v>
          </cell>
          <cell r="F4075"/>
          <cell r="K4075">
            <v>45456</v>
          </cell>
        </row>
        <row r="4076">
          <cell r="A4076" t="str">
            <v>7EM/2 15:00</v>
          </cell>
          <cell r="B4076">
            <v>0.12540999999999999</v>
          </cell>
          <cell r="C4076"/>
          <cell r="D4076"/>
          <cell r="E4076">
            <v>0.23</v>
          </cell>
          <cell r="F4076"/>
          <cell r="K4076">
            <v>45456</v>
          </cell>
        </row>
        <row r="4077">
          <cell r="A4077" t="str">
            <v>8EM/2 15:00</v>
          </cell>
          <cell r="B4077">
            <v>0.11826</v>
          </cell>
          <cell r="C4077"/>
          <cell r="D4077"/>
          <cell r="E4077">
            <v>0.21</v>
          </cell>
          <cell r="F4077">
            <v>9.93</v>
          </cell>
          <cell r="K4077">
            <v>45456</v>
          </cell>
        </row>
        <row r="4078">
          <cell r="A4078" t="str">
            <v>9EM/2 15:00</v>
          </cell>
          <cell r="B4078">
            <v>8.0079999999999998E-2</v>
          </cell>
          <cell r="C4078"/>
          <cell r="D4078"/>
          <cell r="E4078">
            <v>0.21</v>
          </cell>
          <cell r="F4078"/>
          <cell r="K4078">
            <v>45456</v>
          </cell>
        </row>
        <row r="4079">
          <cell r="A4079" t="str">
            <v>St 15:00</v>
          </cell>
          <cell r="B4079">
            <v>5.0186700000000002</v>
          </cell>
          <cell r="K4079">
            <v>45456</v>
          </cell>
        </row>
        <row r="4080">
          <cell r="A4080" t="str">
            <v>ТП-24-7898</v>
          </cell>
          <cell r="B4080"/>
          <cell r="C4080"/>
          <cell r="D4080"/>
          <cell r="E4080">
            <v>4</v>
          </cell>
          <cell r="K4080">
            <v>45456</v>
          </cell>
        </row>
        <row r="4081">
          <cell r="A4081" t="str">
            <v>ТП-24-7899</v>
          </cell>
          <cell r="B4081">
            <v>0.88253000000000004</v>
          </cell>
          <cell r="D4081">
            <v>28.00366</v>
          </cell>
          <cell r="K4081">
            <v>45456</v>
          </cell>
        </row>
        <row r="4082">
          <cell r="A4082" t="str">
            <v>ТП-24-7900</v>
          </cell>
          <cell r="B4082">
            <v>0.89500000000000002</v>
          </cell>
          <cell r="D4082">
            <v>28.090060000000001</v>
          </cell>
          <cell r="K4082">
            <v>45456</v>
          </cell>
        </row>
        <row r="4083">
          <cell r="A4083" t="str">
            <v>ТП-24-7901</v>
          </cell>
          <cell r="B4083">
            <v>9.0440000000000006E-2</v>
          </cell>
          <cell r="D4083">
            <v>39.362589999999997</v>
          </cell>
          <cell r="K4083">
            <v>45456</v>
          </cell>
        </row>
        <row r="4084">
          <cell r="A4084" t="str">
            <v>ТП-24-7902</v>
          </cell>
          <cell r="B4084">
            <v>0.12665999999999999</v>
          </cell>
          <cell r="D4084">
            <v>43.549489999999999</v>
          </cell>
          <cell r="K4084">
            <v>45456</v>
          </cell>
        </row>
        <row r="4085">
          <cell r="A4085" t="str">
            <v>NaOH/2</v>
          </cell>
          <cell r="G4085">
            <v>18</v>
          </cell>
          <cell r="K4085">
            <v>45456</v>
          </cell>
        </row>
        <row r="4086">
          <cell r="A4086" t="str">
            <v>21/1 0-0</v>
          </cell>
          <cell r="H4086">
            <v>43343.75</v>
          </cell>
          <cell r="I4086" t="str">
            <v>13:40</v>
          </cell>
          <cell r="J4086" t="str">
            <v>15:00</v>
          </cell>
          <cell r="K4086">
            <v>45456</v>
          </cell>
        </row>
        <row r="4087">
          <cell r="A4087" t="str">
            <v>21/1 1-1</v>
          </cell>
          <cell r="B4087">
            <v>34.353209999999997</v>
          </cell>
          <cell r="C4087">
            <v>14.28922</v>
          </cell>
          <cell r="H4087">
            <v>43347.17</v>
          </cell>
          <cell r="K4087">
            <v>45456</v>
          </cell>
        </row>
        <row r="4088">
          <cell r="A4088" t="str">
            <v>21/1 1-2</v>
          </cell>
          <cell r="B4088">
            <v>29.377549999999999</v>
          </cell>
          <cell r="C4088">
            <v>7.5565699999999998</v>
          </cell>
          <cell r="K4088">
            <v>45456</v>
          </cell>
        </row>
        <row r="4089">
          <cell r="A4089" t="str">
            <v>20/2 12-1</v>
          </cell>
          <cell r="B4089">
            <v>28.158570000000001</v>
          </cell>
          <cell r="C4089">
            <v>1.2649600000000001</v>
          </cell>
          <cell r="H4089">
            <v>71981.119999999995</v>
          </cell>
          <cell r="J4089" t="str">
            <v>15:00</v>
          </cell>
          <cell r="K4089">
            <v>45456</v>
          </cell>
        </row>
        <row r="4090">
          <cell r="A4090" t="str">
            <v>20/2 12-2</v>
          </cell>
          <cell r="B4090">
            <v>13.42291</v>
          </cell>
          <cell r="C4090">
            <v>0.41454000000000002</v>
          </cell>
          <cell r="K4090">
            <v>45456</v>
          </cell>
        </row>
        <row r="4091">
          <cell r="A4091" t="str">
            <v>21/3 3-1</v>
          </cell>
          <cell r="B4091">
            <v>68.358760000000004</v>
          </cell>
          <cell r="C4091">
            <v>12.176030000000001</v>
          </cell>
          <cell r="H4091">
            <v>68039.44</v>
          </cell>
          <cell r="K4091">
            <v>45456</v>
          </cell>
        </row>
        <row r="4092">
          <cell r="A4092" t="str">
            <v>21/3 3-2</v>
          </cell>
          <cell r="B4092">
            <v>33.62538</v>
          </cell>
          <cell r="C4092">
            <v>4.88964</v>
          </cell>
          <cell r="K4092">
            <v>45456</v>
          </cell>
        </row>
        <row r="4093">
          <cell r="A4093" t="str">
            <v>21/3 4-1</v>
          </cell>
          <cell r="B4093">
            <v>61.069769999999998</v>
          </cell>
          <cell r="C4093">
            <v>7.5384500000000001</v>
          </cell>
          <cell r="H4093">
            <v>68042.91</v>
          </cell>
          <cell r="K4093">
            <v>45456</v>
          </cell>
        </row>
        <row r="4094">
          <cell r="A4094" t="str">
            <v>21/3 4-2</v>
          </cell>
          <cell r="B4094">
            <v>26.634910000000001</v>
          </cell>
          <cell r="C4094">
            <v>3.0038900000000002</v>
          </cell>
          <cell r="K4094">
            <v>45456</v>
          </cell>
        </row>
        <row r="4095">
          <cell r="A4095" t="str">
            <v>401 17:00</v>
          </cell>
          <cell r="B4095">
            <v>0.55025000000000002</v>
          </cell>
          <cell r="E4095">
            <v>0.09</v>
          </cell>
          <cell r="F4095">
            <v>9.73</v>
          </cell>
          <cell r="K4095">
            <v>45456</v>
          </cell>
        </row>
        <row r="4096">
          <cell r="A4096" t="str">
            <v>1EM 17:00</v>
          </cell>
          <cell r="E4096">
            <v>0.35</v>
          </cell>
          <cell r="F4096">
            <v>10.41</v>
          </cell>
          <cell r="K4096">
            <v>45456</v>
          </cell>
        </row>
        <row r="4097">
          <cell r="A4097" t="str">
            <v>1EM/2 17:00</v>
          </cell>
          <cell r="B4097"/>
          <cell r="C4097"/>
          <cell r="D4097"/>
          <cell r="E4097">
            <v>0.28000000000000003</v>
          </cell>
          <cell r="F4097">
            <v>10.31</v>
          </cell>
          <cell r="K4097">
            <v>45456</v>
          </cell>
        </row>
        <row r="4098">
          <cell r="A4098" t="str">
            <v>Night</v>
          </cell>
          <cell r="B4098"/>
          <cell r="C4098" t="str">
            <v xml:space="preserve"> </v>
          </cell>
          <cell r="D4098" t="str">
            <v xml:space="preserve"> </v>
          </cell>
          <cell r="E4098"/>
          <cell r="F4098">
            <v>45457</v>
          </cell>
          <cell r="G4098" t="str">
            <v xml:space="preserve"> 1 Смена</v>
          </cell>
          <cell r="H4098"/>
          <cell r="I4098"/>
          <cell r="J4098"/>
          <cell r="K4098">
            <v>45457</v>
          </cell>
        </row>
        <row r="4099">
          <cell r="A4099" t="str">
            <v>21/1 2-1</v>
          </cell>
          <cell r="B4099">
            <v>78.498480000000001</v>
          </cell>
          <cell r="C4099">
            <v>20.963290000000001</v>
          </cell>
          <cell r="H4099">
            <v>43350.52</v>
          </cell>
          <cell r="K4099">
            <v>45457</v>
          </cell>
        </row>
        <row r="4100">
          <cell r="A4100" t="str">
            <v>21/1 2-2</v>
          </cell>
          <cell r="B4100">
            <v>38.965620000000001</v>
          </cell>
          <cell r="C4100">
            <v>8.9654399999999992</v>
          </cell>
          <cell r="K4100">
            <v>45457</v>
          </cell>
        </row>
        <row r="4101">
          <cell r="A4101" t="str">
            <v>21/1 3-1</v>
          </cell>
          <cell r="B4101">
            <v>89.996970000000005</v>
          </cell>
          <cell r="C4101">
            <v>17.725470000000001</v>
          </cell>
          <cell r="H4101">
            <v>43353.81</v>
          </cell>
          <cell r="K4101">
            <v>45457</v>
          </cell>
        </row>
        <row r="4102">
          <cell r="A4102" t="str">
            <v>21/1 3-2</v>
          </cell>
          <cell r="B4102">
            <v>41.241810000000001</v>
          </cell>
          <cell r="C4102">
            <v>6.9985999999999997</v>
          </cell>
          <cell r="K4102">
            <v>45457</v>
          </cell>
        </row>
        <row r="4103">
          <cell r="A4103" t="str">
            <v>21/3 5-1</v>
          </cell>
          <cell r="B4103">
            <v>62.24691</v>
          </cell>
          <cell r="C4103">
            <v>5.6683399999999997</v>
          </cell>
          <cell r="H4103">
            <v>68046.37</v>
          </cell>
          <cell r="K4103">
            <v>45457</v>
          </cell>
        </row>
        <row r="4104">
          <cell r="A4104" t="str">
            <v>21/3 5-2</v>
          </cell>
          <cell r="B4104">
            <v>22.35286</v>
          </cell>
          <cell r="C4104">
            <v>1.72516</v>
          </cell>
          <cell r="K4104">
            <v>45457</v>
          </cell>
        </row>
        <row r="4105">
          <cell r="A4105" t="str">
            <v>21/3 6-1</v>
          </cell>
          <cell r="B4105">
            <v>54.857329999999997</v>
          </cell>
          <cell r="C4105">
            <v>4.1205499999999997</v>
          </cell>
          <cell r="H4105">
            <v>68049.75</v>
          </cell>
          <cell r="K4105">
            <v>45457</v>
          </cell>
        </row>
        <row r="4106">
          <cell r="A4106" t="str">
            <v>21/3 6-2</v>
          </cell>
          <cell r="B4106">
            <v>17.61074</v>
          </cell>
          <cell r="C4106">
            <v>1.35853</v>
          </cell>
          <cell r="K4106">
            <v>45457</v>
          </cell>
        </row>
        <row r="4107">
          <cell r="A4107" t="str">
            <v>401 19:00</v>
          </cell>
          <cell r="B4107">
            <v>0.59336999999999995</v>
          </cell>
          <cell r="C4107"/>
          <cell r="D4107"/>
          <cell r="E4107">
            <v>0.09</v>
          </cell>
          <cell r="F4107">
            <v>10.02</v>
          </cell>
          <cell r="K4107">
            <v>45457</v>
          </cell>
        </row>
        <row r="4108">
          <cell r="A4108" t="str">
            <v>Qa 19:00</v>
          </cell>
          <cell r="B4108">
            <v>3.996</v>
          </cell>
          <cell r="C4108">
            <v>0.98631000000000002</v>
          </cell>
          <cell r="D4108">
            <v>0.95874999999999999</v>
          </cell>
          <cell r="K4108">
            <v>45457</v>
          </cell>
        </row>
        <row r="4109">
          <cell r="A4109" t="str">
            <v>1EM 19:00</v>
          </cell>
          <cell r="B4109">
            <v>2.66594</v>
          </cell>
          <cell r="C4109">
            <v>0.55132000000000003</v>
          </cell>
          <cell r="D4109">
            <v>46.10971</v>
          </cell>
          <cell r="E4109">
            <v>0.34</v>
          </cell>
          <cell r="F4109">
            <v>10.43</v>
          </cell>
          <cell r="K4109">
            <v>45457</v>
          </cell>
        </row>
        <row r="4110">
          <cell r="A4110" t="str">
            <v>2EM 19:00</v>
          </cell>
          <cell r="B4110">
            <v>1.7444200000000001</v>
          </cell>
          <cell r="C4110">
            <v>0.49586999999999998</v>
          </cell>
          <cell r="D4110">
            <v>50.945979999999999</v>
          </cell>
          <cell r="E4110">
            <v>0.33</v>
          </cell>
          <cell r="K4110">
            <v>45457</v>
          </cell>
        </row>
        <row r="4111">
          <cell r="A4111" t="str">
            <v>3EM 19:00</v>
          </cell>
          <cell r="B4111">
            <v>1.0032300000000001</v>
          </cell>
          <cell r="C4111">
            <v>0.40387000000000001</v>
          </cell>
          <cell r="D4111">
            <v>51.247489999999999</v>
          </cell>
          <cell r="E4111">
            <v>0.32</v>
          </cell>
          <cell r="K4111">
            <v>45457</v>
          </cell>
        </row>
        <row r="4112">
          <cell r="A4112" t="str">
            <v>4EM 19:00</v>
          </cell>
          <cell r="B4112">
            <v>0.57147000000000003</v>
          </cell>
          <cell r="C4112">
            <v>0.30118</v>
          </cell>
          <cell r="D4112">
            <v>45.758560000000003</v>
          </cell>
          <cell r="E4112">
            <v>0.28000000000000003</v>
          </cell>
          <cell r="K4112">
            <v>45457</v>
          </cell>
        </row>
        <row r="4113">
          <cell r="A4113" t="str">
            <v>5EM 19:00</v>
          </cell>
          <cell r="B4113">
            <v>0.30336999999999997</v>
          </cell>
          <cell r="C4113">
            <v>0.22756000000000001</v>
          </cell>
          <cell r="D4113">
            <v>46.006860000000003</v>
          </cell>
          <cell r="E4113">
            <v>0.25</v>
          </cell>
          <cell r="K4113">
            <v>45457</v>
          </cell>
        </row>
        <row r="4114">
          <cell r="A4114" t="str">
            <v>6EM 19:00</v>
          </cell>
          <cell r="B4114">
            <v>0.17932999999999999</v>
          </cell>
          <cell r="C4114">
            <v>0.18318000000000001</v>
          </cell>
          <cell r="D4114">
            <v>48.990110000000001</v>
          </cell>
          <cell r="E4114">
            <v>0.22</v>
          </cell>
          <cell r="K4114">
            <v>45457</v>
          </cell>
        </row>
        <row r="4115">
          <cell r="A4115" t="str">
            <v>7EM 19:00</v>
          </cell>
          <cell r="B4115">
            <v>0.15545</v>
          </cell>
          <cell r="C4115">
            <v>0.17358999999999999</v>
          </cell>
          <cell r="D4115">
            <v>49.926360000000003</v>
          </cell>
          <cell r="E4115">
            <v>0.21</v>
          </cell>
          <cell r="K4115">
            <v>45457</v>
          </cell>
        </row>
        <row r="4116">
          <cell r="A4116" t="str">
            <v>8EM 19:00</v>
          </cell>
          <cell r="B4116">
            <v>0.1109</v>
          </cell>
          <cell r="C4116">
            <v>0.14421999999999999</v>
          </cell>
          <cell r="D4116">
            <v>49.942729999999997</v>
          </cell>
          <cell r="E4116">
            <v>0.19</v>
          </cell>
          <cell r="F4116">
            <v>10.39</v>
          </cell>
          <cell r="K4116">
            <v>45457</v>
          </cell>
        </row>
        <row r="4117">
          <cell r="A4117" t="str">
            <v>9EM 19:00</v>
          </cell>
          <cell r="B4117">
            <v>0.1079</v>
          </cell>
          <cell r="C4117">
            <v>0.12490999999999999</v>
          </cell>
          <cell r="D4117">
            <v>46.876199999999997</v>
          </cell>
          <cell r="E4117">
            <v>0.19</v>
          </cell>
          <cell r="K4117">
            <v>45457</v>
          </cell>
        </row>
        <row r="4118">
          <cell r="A4118" t="str">
            <v>1EM/2 19:00</v>
          </cell>
          <cell r="B4118">
            <v>2.52162</v>
          </cell>
          <cell r="C4118">
            <v>0.48943999999999999</v>
          </cell>
          <cell r="D4118">
            <v>38.390770000000003</v>
          </cell>
          <cell r="E4118">
            <v>0.3</v>
          </cell>
          <cell r="F4118">
            <v>10.41</v>
          </cell>
          <cell r="K4118">
            <v>45457</v>
          </cell>
        </row>
        <row r="4119">
          <cell r="A4119" t="str">
            <v>2EM/2 19:00</v>
          </cell>
          <cell r="B4119">
            <v>3.0501800000000001</v>
          </cell>
          <cell r="C4119">
            <v>0.56111</v>
          </cell>
          <cell r="D4119">
            <v>48.573169999999998</v>
          </cell>
          <cell r="E4119">
            <v>0.27</v>
          </cell>
          <cell r="F4119"/>
          <cell r="K4119">
            <v>45457</v>
          </cell>
        </row>
        <row r="4120">
          <cell r="A4120" t="str">
            <v>3EM/2 19:00</v>
          </cell>
          <cell r="B4120">
            <v>1.44746</v>
          </cell>
          <cell r="C4120">
            <v>0.43142000000000003</v>
          </cell>
          <cell r="D4120">
            <v>42.263039999999997</v>
          </cell>
          <cell r="E4120">
            <v>0.27</v>
          </cell>
          <cell r="F4120"/>
          <cell r="K4120">
            <v>45457</v>
          </cell>
        </row>
        <row r="4121">
          <cell r="A4121" t="str">
            <v>4EM/2 19:00</v>
          </cell>
          <cell r="B4121">
            <v>0.62460000000000004</v>
          </cell>
          <cell r="C4121">
            <v>0.29121999999999998</v>
          </cell>
          <cell r="D4121">
            <v>42.616</v>
          </cell>
          <cell r="E4121">
            <v>0.26</v>
          </cell>
          <cell r="F4121"/>
          <cell r="K4121">
            <v>45457</v>
          </cell>
        </row>
        <row r="4122">
          <cell r="A4122" t="str">
            <v>5EM/2 19:00</v>
          </cell>
          <cell r="B4122">
            <v>0.30073</v>
          </cell>
          <cell r="C4122">
            <v>0.20419999999999999</v>
          </cell>
          <cell r="D4122">
            <v>46.953519999999997</v>
          </cell>
          <cell r="E4122">
            <v>0.24</v>
          </cell>
          <cell r="F4122"/>
          <cell r="K4122">
            <v>45457</v>
          </cell>
        </row>
        <row r="4123">
          <cell r="A4123" t="str">
            <v>6EM/2 19:00</v>
          </cell>
          <cell r="B4123">
            <v>0.16433</v>
          </cell>
          <cell r="C4123">
            <v>0.14441000000000001</v>
          </cell>
          <cell r="D4123">
            <v>48.812179999999998</v>
          </cell>
          <cell r="E4123">
            <v>0.23</v>
          </cell>
          <cell r="F4123"/>
          <cell r="K4123">
            <v>45457</v>
          </cell>
        </row>
        <row r="4124">
          <cell r="A4124" t="str">
            <v>7EM/2 19:00</v>
          </cell>
          <cell r="B4124">
            <v>0.12032</v>
          </cell>
          <cell r="C4124">
            <v>0.13375999999999999</v>
          </cell>
          <cell r="D4124">
            <v>48.113160000000001</v>
          </cell>
          <cell r="E4124">
            <v>0.23</v>
          </cell>
          <cell r="F4124"/>
          <cell r="K4124">
            <v>45457</v>
          </cell>
        </row>
        <row r="4125">
          <cell r="A4125" t="str">
            <v>8EM/2 19:00</v>
          </cell>
          <cell r="B4125">
            <v>0.10785</v>
          </cell>
          <cell r="C4125">
            <v>0.12493</v>
          </cell>
          <cell r="D4125">
            <v>41.370649999999998</v>
          </cell>
          <cell r="E4125">
            <v>0.2</v>
          </cell>
          <cell r="F4125">
            <v>10.34</v>
          </cell>
          <cell r="K4125">
            <v>45457</v>
          </cell>
        </row>
        <row r="4126">
          <cell r="A4126" t="str">
            <v>9EM/2 19:00</v>
          </cell>
          <cell r="B4126">
            <v>9.7040000000000001E-2</v>
          </cell>
          <cell r="C4126">
            <v>0.11902</v>
          </cell>
          <cell r="D4126">
            <v>44.119889999999998</v>
          </cell>
          <cell r="E4126">
            <v>0.2</v>
          </cell>
          <cell r="F4126"/>
          <cell r="K4126">
            <v>45457</v>
          </cell>
        </row>
        <row r="4127">
          <cell r="A4127" t="str">
            <v>St 19:00</v>
          </cell>
          <cell r="B4127">
            <v>5.0166000000000004</v>
          </cell>
          <cell r="C4127">
            <v>1.9880899999999999</v>
          </cell>
          <cell r="D4127">
            <v>2.0011100000000002</v>
          </cell>
          <cell r="K4127">
            <v>45457</v>
          </cell>
        </row>
        <row r="4128">
          <cell r="A4128" t="str">
            <v>21/1 4-1</v>
          </cell>
          <cell r="B4128">
            <v>84.824690000000004</v>
          </cell>
          <cell r="C4128">
            <v>12.470890000000001</v>
          </cell>
          <cell r="H4128">
            <v>43357.1</v>
          </cell>
          <cell r="K4128">
            <v>45457</v>
          </cell>
        </row>
        <row r="4129">
          <cell r="A4129" t="str">
            <v>21/1 4-2</v>
          </cell>
          <cell r="B4129">
            <v>30.207239999999999</v>
          </cell>
          <cell r="C4129">
            <v>5.5769000000000002</v>
          </cell>
          <cell r="K4129">
            <v>45457</v>
          </cell>
        </row>
        <row r="4130">
          <cell r="A4130" t="str">
            <v>21/1 5-1</v>
          </cell>
          <cell r="B4130">
            <v>71.814310000000006</v>
          </cell>
          <cell r="C4130">
            <v>7.7652200000000002</v>
          </cell>
          <cell r="H4130">
            <v>43360.32</v>
          </cell>
          <cell r="K4130">
            <v>45457</v>
          </cell>
        </row>
        <row r="4131">
          <cell r="A4131" t="str">
            <v>21/1 5-2</v>
          </cell>
          <cell r="B4131">
            <v>28.475090000000002</v>
          </cell>
          <cell r="C4131">
            <v>5.5593599999999999</v>
          </cell>
          <cell r="K4131">
            <v>45457</v>
          </cell>
        </row>
        <row r="4132">
          <cell r="A4132" t="str">
            <v>21/2 0-0</v>
          </cell>
          <cell r="H4132">
            <v>71989.62</v>
          </cell>
          <cell r="I4132" t="str">
            <v>16:30</v>
          </cell>
          <cell r="J4132" t="str">
            <v>18:00</v>
          </cell>
          <cell r="K4132">
            <v>45457</v>
          </cell>
        </row>
        <row r="4133">
          <cell r="A4133" t="str">
            <v>21/2 1-1</v>
          </cell>
          <cell r="B4133">
            <v>67.705960000000005</v>
          </cell>
          <cell r="C4133">
            <v>25.682169999999999</v>
          </cell>
          <cell r="H4133">
            <v>71993.02</v>
          </cell>
          <cell r="K4133">
            <v>45457</v>
          </cell>
        </row>
        <row r="4134">
          <cell r="A4134" t="str">
            <v>21/2 1-2</v>
          </cell>
          <cell r="B4134">
            <v>47.110219999999998</v>
          </cell>
          <cell r="C4134">
            <v>17.343399999999999</v>
          </cell>
          <cell r="K4134">
            <v>45457</v>
          </cell>
        </row>
        <row r="4135">
          <cell r="A4135" t="str">
            <v>21/2 2-1</v>
          </cell>
          <cell r="B4135">
            <v>87.133510000000001</v>
          </cell>
          <cell r="C4135">
            <v>26.568359999999998</v>
          </cell>
          <cell r="H4135">
            <v>71996.44</v>
          </cell>
          <cell r="K4135">
            <v>45457</v>
          </cell>
        </row>
        <row r="4136">
          <cell r="A4136" t="str">
            <v>21/2 2-2</v>
          </cell>
          <cell r="B4136">
            <v>49.611780000000003</v>
          </cell>
          <cell r="C4136">
            <v>15.25333</v>
          </cell>
          <cell r="K4136">
            <v>45457</v>
          </cell>
        </row>
        <row r="4137">
          <cell r="A4137" t="str">
            <v>21/3 7-1</v>
          </cell>
          <cell r="B4137">
            <v>40.142090000000003</v>
          </cell>
          <cell r="C4137">
            <v>2.1663299999999999</v>
          </cell>
          <cell r="H4137">
            <v>68053.13</v>
          </cell>
          <cell r="K4137">
            <v>45457</v>
          </cell>
        </row>
        <row r="4138">
          <cell r="A4138" t="str">
            <v>21/3 7-2</v>
          </cell>
          <cell r="B4138">
            <v>14.897970000000001</v>
          </cell>
          <cell r="C4138">
            <v>0.98658000000000001</v>
          </cell>
          <cell r="K4138">
            <v>45457</v>
          </cell>
        </row>
        <row r="4139">
          <cell r="A4139" t="str">
            <v>21/3 8-1</v>
          </cell>
          <cell r="B4139">
            <v>39.093679999999999</v>
          </cell>
          <cell r="C4139">
            <v>1.26149</v>
          </cell>
          <cell r="H4139">
            <v>68056.37</v>
          </cell>
          <cell r="K4139">
            <v>45457</v>
          </cell>
        </row>
        <row r="4140">
          <cell r="A4140" t="str">
            <v>21/3 8-2</v>
          </cell>
          <cell r="B4140">
            <v>12.77815</v>
          </cell>
          <cell r="C4140">
            <v>0.63578999999999997</v>
          </cell>
          <cell r="K4140">
            <v>45457</v>
          </cell>
        </row>
        <row r="4141">
          <cell r="A4141" t="str">
            <v>401 21:00</v>
          </cell>
          <cell r="B4141">
            <v>0.51102999999999998</v>
          </cell>
          <cell r="C4141"/>
          <cell r="D4141"/>
          <cell r="E4141">
            <v>0.08</v>
          </cell>
          <cell r="F4141">
            <v>10.08</v>
          </cell>
          <cell r="K4141">
            <v>45457</v>
          </cell>
        </row>
        <row r="4142">
          <cell r="A4142" t="str">
            <v>1EM 21:00</v>
          </cell>
          <cell r="E4142">
            <v>0.3</v>
          </cell>
          <cell r="F4142">
            <v>10.25</v>
          </cell>
          <cell r="K4142">
            <v>45457</v>
          </cell>
        </row>
        <row r="4143">
          <cell r="A4143" t="str">
            <v>1EM/2 21:00</v>
          </cell>
          <cell r="B4143"/>
          <cell r="C4143"/>
          <cell r="D4143"/>
          <cell r="E4143">
            <v>0.28000000000000003</v>
          </cell>
          <cell r="F4143">
            <v>10.42</v>
          </cell>
          <cell r="K4143">
            <v>45457</v>
          </cell>
        </row>
        <row r="4144">
          <cell r="A4144" t="str">
            <v>21/1 6-1</v>
          </cell>
          <cell r="B4144">
            <v>67.395449999999997</v>
          </cell>
          <cell r="C4144">
            <v>5.5681700000000003</v>
          </cell>
          <cell r="H4144">
            <v>43363.56</v>
          </cell>
          <cell r="K4144">
            <v>45457</v>
          </cell>
        </row>
        <row r="4145">
          <cell r="A4145" t="str">
            <v>21/1 6-2</v>
          </cell>
          <cell r="B4145">
            <v>29.943529999999999</v>
          </cell>
          <cell r="C4145">
            <v>3.5780099999999999</v>
          </cell>
          <cell r="K4145">
            <v>45457</v>
          </cell>
        </row>
        <row r="4146">
          <cell r="A4146" t="str">
            <v>21/1 7-1</v>
          </cell>
          <cell r="B4146">
            <v>54.855580000000003</v>
          </cell>
          <cell r="C4146">
            <v>2.3315899999999998</v>
          </cell>
          <cell r="H4146">
            <v>43366.53</v>
          </cell>
          <cell r="K4146">
            <v>45457</v>
          </cell>
        </row>
        <row r="4147">
          <cell r="A4147" t="str">
            <v>21/1 7-2</v>
          </cell>
          <cell r="B4147">
            <v>15.12593</v>
          </cell>
          <cell r="C4147">
            <v>1.90906</v>
          </cell>
          <cell r="K4147">
            <v>45457</v>
          </cell>
        </row>
        <row r="4148">
          <cell r="A4148" t="str">
            <v>21/2 3-1</v>
          </cell>
          <cell r="B4148">
            <v>77.863810000000001</v>
          </cell>
          <cell r="C4148">
            <v>20.068819999999999</v>
          </cell>
          <cell r="H4148">
            <v>72000.160000000003</v>
          </cell>
          <cell r="K4148">
            <v>45457</v>
          </cell>
        </row>
        <row r="4149">
          <cell r="A4149" t="str">
            <v>21/2 3-2</v>
          </cell>
          <cell r="B4149">
            <v>44.850610000000003</v>
          </cell>
          <cell r="C4149">
            <v>9.1865900000000007</v>
          </cell>
          <cell r="K4149">
            <v>45457</v>
          </cell>
        </row>
        <row r="4150">
          <cell r="A4150" t="str">
            <v>21/2 4-1</v>
          </cell>
          <cell r="B4150">
            <v>63.93703</v>
          </cell>
          <cell r="C4150">
            <v>14.09028</v>
          </cell>
          <cell r="H4150">
            <v>72003.759999999995</v>
          </cell>
          <cell r="K4150">
            <v>45457</v>
          </cell>
        </row>
        <row r="4151">
          <cell r="A4151" t="str">
            <v>21/2 4-2</v>
          </cell>
          <cell r="B4151">
            <v>36.314259999999997</v>
          </cell>
          <cell r="C4151">
            <v>7.7499000000000002</v>
          </cell>
          <cell r="K4151">
            <v>45457</v>
          </cell>
        </row>
        <row r="4152">
          <cell r="A4152" t="str">
            <v>21/3 9-1</v>
          </cell>
          <cell r="B4152">
            <v>31.431950000000001</v>
          </cell>
          <cell r="C4152">
            <v>0.69603999999999999</v>
          </cell>
          <cell r="H4152">
            <v>68059.64</v>
          </cell>
          <cell r="K4152">
            <v>45457</v>
          </cell>
        </row>
        <row r="4153">
          <cell r="A4153" t="str">
            <v>21/3 9-2</v>
          </cell>
          <cell r="B4153">
            <v>10.583349999999999</v>
          </cell>
          <cell r="C4153">
            <v>0.59592000000000001</v>
          </cell>
          <cell r="K4153">
            <v>45457</v>
          </cell>
        </row>
        <row r="4154">
          <cell r="A4154" t="str">
            <v>21/3 10-1</v>
          </cell>
          <cell r="B4154">
            <v>29.168520000000001</v>
          </cell>
          <cell r="C4154">
            <v>0.73978999999999995</v>
          </cell>
          <cell r="H4154">
            <v>68062.83</v>
          </cell>
          <cell r="K4154">
            <v>45457</v>
          </cell>
        </row>
        <row r="4155">
          <cell r="A4155" t="str">
            <v>21/3 10-2</v>
          </cell>
          <cell r="B4155">
            <v>9.7885200000000001</v>
          </cell>
          <cell r="C4155">
            <v>0.50827999999999995</v>
          </cell>
          <cell r="K4155">
            <v>45457</v>
          </cell>
        </row>
        <row r="4156">
          <cell r="A4156" t="str">
            <v>401 23:00</v>
          </cell>
          <cell r="B4156">
            <v>0.55600000000000005</v>
          </cell>
          <cell r="C4156"/>
          <cell r="D4156"/>
          <cell r="E4156">
            <v>0.08</v>
          </cell>
          <cell r="F4156">
            <v>9.98</v>
          </cell>
          <cell r="K4156">
            <v>45457</v>
          </cell>
        </row>
        <row r="4157">
          <cell r="A4157" t="str">
            <v>Qa 23:00</v>
          </cell>
          <cell r="B4157">
            <v>3.9998100000000001</v>
          </cell>
          <cell r="K4157">
            <v>45457</v>
          </cell>
        </row>
        <row r="4158">
          <cell r="A4158" t="str">
            <v>1EM 23:00</v>
          </cell>
          <cell r="B4158">
            <v>2.5958399999999999</v>
          </cell>
          <cell r="E4158">
            <v>0.32</v>
          </cell>
          <cell r="F4158">
            <v>10.55</v>
          </cell>
          <cell r="K4158">
            <v>45457</v>
          </cell>
        </row>
        <row r="4159">
          <cell r="A4159" t="str">
            <v>2EM 23:00</v>
          </cell>
          <cell r="B4159">
            <v>1.8261700000000001</v>
          </cell>
          <cell r="E4159">
            <v>0.31</v>
          </cell>
          <cell r="K4159">
            <v>45457</v>
          </cell>
        </row>
        <row r="4160">
          <cell r="A4160" t="str">
            <v>3EM 23:00</v>
          </cell>
          <cell r="B4160">
            <v>1.0829</v>
          </cell>
          <cell r="E4160">
            <v>0.31</v>
          </cell>
          <cell r="K4160">
            <v>45457</v>
          </cell>
        </row>
        <row r="4161">
          <cell r="A4161" t="str">
            <v>4EM 23:00</v>
          </cell>
          <cell r="B4161">
            <v>0.64985000000000004</v>
          </cell>
          <cell r="E4161">
            <v>0.3</v>
          </cell>
          <cell r="K4161">
            <v>45457</v>
          </cell>
        </row>
        <row r="4162">
          <cell r="A4162" t="str">
            <v>5EM 23:00</v>
          </cell>
          <cell r="B4162">
            <v>0.32368999999999998</v>
          </cell>
          <cell r="E4162">
            <v>0.27</v>
          </cell>
          <cell r="K4162">
            <v>45457</v>
          </cell>
        </row>
        <row r="4163">
          <cell r="A4163" t="str">
            <v>6EM 23:00</v>
          </cell>
          <cell r="B4163">
            <v>0.20068</v>
          </cell>
          <cell r="E4163">
            <v>0.26</v>
          </cell>
          <cell r="K4163">
            <v>45457</v>
          </cell>
        </row>
        <row r="4164">
          <cell r="A4164" t="str">
            <v>7EM 23:00</v>
          </cell>
          <cell r="B4164">
            <v>0.15876999999999999</v>
          </cell>
          <cell r="E4164">
            <v>0.25</v>
          </cell>
          <cell r="K4164">
            <v>45457</v>
          </cell>
        </row>
        <row r="4165">
          <cell r="A4165" t="str">
            <v>8EM 23:00</v>
          </cell>
          <cell r="B4165">
            <v>0.12255000000000001</v>
          </cell>
          <cell r="E4165">
            <v>0.2</v>
          </cell>
          <cell r="F4165">
            <v>10.48</v>
          </cell>
          <cell r="K4165">
            <v>45457</v>
          </cell>
        </row>
        <row r="4166">
          <cell r="A4166" t="str">
            <v>9EM 23:00</v>
          </cell>
          <cell r="B4166">
            <v>0.11444</v>
          </cell>
          <cell r="E4166">
            <v>0.2</v>
          </cell>
          <cell r="K4166">
            <v>45457</v>
          </cell>
        </row>
        <row r="4167">
          <cell r="A4167" t="str">
            <v>1EM/2 23:00</v>
          </cell>
          <cell r="B4167">
            <v>2.40462</v>
          </cell>
          <cell r="C4167"/>
          <cell r="D4167"/>
          <cell r="E4167">
            <v>0.27</v>
          </cell>
          <cell r="F4167">
            <v>10.69</v>
          </cell>
          <cell r="K4167">
            <v>45457</v>
          </cell>
        </row>
        <row r="4168">
          <cell r="A4168" t="str">
            <v>2EM/2 23:00</v>
          </cell>
          <cell r="B4168">
            <v>3.0166400000000002</v>
          </cell>
          <cell r="C4168"/>
          <cell r="D4168"/>
          <cell r="E4168">
            <v>0.27</v>
          </cell>
          <cell r="F4168"/>
          <cell r="K4168">
            <v>45457</v>
          </cell>
        </row>
        <row r="4169">
          <cell r="A4169" t="str">
            <v>3EM/2 23:00</v>
          </cell>
          <cell r="B4169">
            <v>1.41246</v>
          </cell>
          <cell r="C4169"/>
          <cell r="D4169"/>
          <cell r="E4169">
            <v>0.26</v>
          </cell>
          <cell r="F4169"/>
          <cell r="K4169">
            <v>45457</v>
          </cell>
        </row>
        <row r="4170">
          <cell r="A4170" t="str">
            <v>4EM/2 23:00</v>
          </cell>
          <cell r="B4170">
            <v>0.71052000000000004</v>
          </cell>
          <cell r="C4170"/>
          <cell r="D4170"/>
          <cell r="E4170">
            <v>0.26</v>
          </cell>
          <cell r="F4170"/>
          <cell r="K4170">
            <v>45457</v>
          </cell>
        </row>
        <row r="4171">
          <cell r="A4171" t="str">
            <v>5EM/2 23:00</v>
          </cell>
          <cell r="B4171">
            <v>0.31534000000000001</v>
          </cell>
          <cell r="C4171"/>
          <cell r="D4171"/>
          <cell r="E4171">
            <v>0.25</v>
          </cell>
          <cell r="F4171"/>
          <cell r="K4171">
            <v>45457</v>
          </cell>
        </row>
        <row r="4172">
          <cell r="A4172" t="str">
            <v>6EM/2 23:00</v>
          </cell>
          <cell r="B4172">
            <v>0.16541</v>
          </cell>
          <cell r="C4172"/>
          <cell r="D4172"/>
          <cell r="E4172">
            <v>0.24</v>
          </cell>
          <cell r="F4172"/>
          <cell r="K4172">
            <v>45457</v>
          </cell>
        </row>
        <row r="4173">
          <cell r="A4173" t="str">
            <v>7EM/2 23:00</v>
          </cell>
          <cell r="B4173">
            <v>0.12698000000000001</v>
          </cell>
          <cell r="C4173"/>
          <cell r="D4173"/>
          <cell r="E4173">
            <v>0.23</v>
          </cell>
          <cell r="F4173"/>
          <cell r="K4173">
            <v>45457</v>
          </cell>
        </row>
        <row r="4174">
          <cell r="A4174" t="str">
            <v>8EM/2 23:00</v>
          </cell>
          <cell r="B4174">
            <v>0.1178</v>
          </cell>
          <cell r="C4174"/>
          <cell r="D4174"/>
          <cell r="E4174">
            <v>0.21</v>
          </cell>
          <cell r="F4174">
            <v>10.44</v>
          </cell>
          <cell r="K4174">
            <v>45457</v>
          </cell>
        </row>
        <row r="4175">
          <cell r="A4175" t="str">
            <v>9EM/2 23:00</v>
          </cell>
          <cell r="B4175">
            <v>9.9989999999999996E-2</v>
          </cell>
          <cell r="C4175"/>
          <cell r="D4175"/>
          <cell r="E4175">
            <v>0.19</v>
          </cell>
          <cell r="F4175"/>
          <cell r="K4175">
            <v>45457</v>
          </cell>
        </row>
        <row r="4176">
          <cell r="A4176" t="str">
            <v>St 23:00</v>
          </cell>
          <cell r="B4176">
            <v>5.0098000000000003</v>
          </cell>
          <cell r="K4176">
            <v>45457</v>
          </cell>
        </row>
        <row r="4177">
          <cell r="A4177" t="str">
            <v>Blank</v>
          </cell>
          <cell r="B4177"/>
          <cell r="C4177">
            <v>0</v>
          </cell>
          <cell r="D4177">
            <v>0</v>
          </cell>
          <cell r="K4177">
            <v>45457</v>
          </cell>
        </row>
        <row r="4178">
          <cell r="A4178" t="str">
            <v>GBM912-6</v>
          </cell>
          <cell r="B4178"/>
          <cell r="C4178">
            <v>2.9838089999999999</v>
          </cell>
          <cell r="D4178">
            <v>270.673</v>
          </cell>
          <cell r="K4178">
            <v>45457</v>
          </cell>
        </row>
        <row r="4179">
          <cell r="A4179" t="str">
            <v>ТП-24-7884</v>
          </cell>
          <cell r="B4179"/>
          <cell r="C4179">
            <v>0.65810800000000003</v>
          </cell>
          <cell r="D4179">
            <v>32.088990000000003</v>
          </cell>
          <cell r="K4179">
            <v>45457</v>
          </cell>
        </row>
        <row r="4180">
          <cell r="A4180" t="str">
            <v>ТП-24-7885</v>
          </cell>
          <cell r="B4180"/>
          <cell r="C4180">
            <v>0.68045900000000004</v>
          </cell>
          <cell r="D4180">
            <v>31.303560000000001</v>
          </cell>
          <cell r="K4180">
            <v>45457</v>
          </cell>
        </row>
        <row r="4181">
          <cell r="A4181" t="str">
            <v>ТП-24-7886</v>
          </cell>
          <cell r="B4181"/>
          <cell r="C4181">
            <v>0.66368000000000005</v>
          </cell>
          <cell r="D4181">
            <v>28.160879999999999</v>
          </cell>
          <cell r="K4181">
            <v>45457</v>
          </cell>
        </row>
        <row r="4182">
          <cell r="A4182" t="str">
            <v>ТП-24-7887</v>
          </cell>
          <cell r="B4182"/>
          <cell r="C4182">
            <v>0.64551000000000003</v>
          </cell>
          <cell r="D4182">
            <v>46.617620000000002</v>
          </cell>
          <cell r="K4182">
            <v>45457</v>
          </cell>
        </row>
        <row r="4183">
          <cell r="A4183" t="str">
            <v>ТП-24-7888</v>
          </cell>
          <cell r="B4183"/>
          <cell r="C4183">
            <v>0.63849</v>
          </cell>
          <cell r="D4183">
            <v>45.187249999999999</v>
          </cell>
          <cell r="K4183">
            <v>45457</v>
          </cell>
        </row>
        <row r="4184">
          <cell r="A4184" t="str">
            <v>ТП-24-7889</v>
          </cell>
          <cell r="B4184"/>
          <cell r="C4184">
            <v>0.65891</v>
          </cell>
          <cell r="D4184">
            <v>46.622720000000001</v>
          </cell>
          <cell r="K4184">
            <v>45457</v>
          </cell>
        </row>
        <row r="4185">
          <cell r="A4185" t="str">
            <v>ТП-24-7890</v>
          </cell>
          <cell r="B4185"/>
          <cell r="C4185">
            <v>0.67595000000000005</v>
          </cell>
          <cell r="D4185">
            <v>37.513100000000001</v>
          </cell>
          <cell r="K4185">
            <v>45457</v>
          </cell>
        </row>
        <row r="4186">
          <cell r="A4186" t="str">
            <v>ТП-24-7891</v>
          </cell>
          <cell r="B4186"/>
          <cell r="C4186">
            <v>0.63041000000000003</v>
          </cell>
          <cell r="D4186">
            <v>38.715989999999998</v>
          </cell>
          <cell r="K4186">
            <v>45457</v>
          </cell>
        </row>
        <row r="4187">
          <cell r="A4187" t="str">
            <v>ТП-24-7892</v>
          </cell>
          <cell r="B4187"/>
          <cell r="C4187">
            <v>0.654196</v>
          </cell>
          <cell r="D4187">
            <v>42.289949999999997</v>
          </cell>
          <cell r="K4187">
            <v>45457</v>
          </cell>
        </row>
        <row r="4188">
          <cell r="A4188" t="str">
            <v>21/1 8-1</v>
          </cell>
          <cell r="B4188">
            <v>49.054929999999999</v>
          </cell>
          <cell r="C4188">
            <v>1.6073200000000001</v>
          </cell>
          <cell r="H4188">
            <v>43369.37</v>
          </cell>
          <cell r="K4188">
            <v>45457</v>
          </cell>
        </row>
        <row r="4189">
          <cell r="A4189" t="str">
            <v>21/1 8-2</v>
          </cell>
          <cell r="B4189">
            <v>16.372589999999999</v>
          </cell>
          <cell r="C4189">
            <v>8.8900000000000007E-2</v>
          </cell>
          <cell r="K4189">
            <v>45457</v>
          </cell>
        </row>
        <row r="4190">
          <cell r="A4190" t="str">
            <v>21/1 9-1</v>
          </cell>
          <cell r="B4190">
            <v>42.913809999999998</v>
          </cell>
          <cell r="C4190">
            <v>1.4401999999999999</v>
          </cell>
          <cell r="H4190">
            <v>43372.09</v>
          </cell>
          <cell r="K4190">
            <v>45457</v>
          </cell>
        </row>
        <row r="4191">
          <cell r="A4191" t="str">
            <v>21/1 9-2</v>
          </cell>
          <cell r="B4191">
            <v>10.75178</v>
          </cell>
          <cell r="C4191">
            <v>0.53271999999999997</v>
          </cell>
          <cell r="K4191">
            <v>45457</v>
          </cell>
        </row>
        <row r="4192">
          <cell r="A4192" t="str">
            <v>21/2 5-1</v>
          </cell>
          <cell r="B4192">
            <v>61.485680000000002</v>
          </cell>
          <cell r="C4192">
            <v>11.67216</v>
          </cell>
          <cell r="H4192">
            <v>72007.23</v>
          </cell>
          <cell r="K4192">
            <v>45457</v>
          </cell>
        </row>
        <row r="4193">
          <cell r="A4193" t="str">
            <v>21/2 5-2</v>
          </cell>
          <cell r="B4193">
            <v>31.768270000000001</v>
          </cell>
          <cell r="C4193">
            <v>5.7625900000000003</v>
          </cell>
          <cell r="K4193">
            <v>45457</v>
          </cell>
        </row>
        <row r="4194">
          <cell r="A4194" t="str">
            <v>21/2 6-1</v>
          </cell>
          <cell r="B4194">
            <v>53.749250000000004</v>
          </cell>
          <cell r="C4194">
            <v>8.3691399999999998</v>
          </cell>
          <cell r="H4194">
            <v>72010.69</v>
          </cell>
          <cell r="K4194">
            <v>45457</v>
          </cell>
        </row>
        <row r="4195">
          <cell r="A4195" t="str">
            <v>21/2 6-2</v>
          </cell>
          <cell r="B4195">
            <v>28.00309</v>
          </cell>
          <cell r="C4195">
            <v>4.6016199999999996</v>
          </cell>
          <cell r="K4195">
            <v>45457</v>
          </cell>
        </row>
        <row r="4196">
          <cell r="A4196" t="str">
            <v>21/3 11-1</v>
          </cell>
          <cell r="B4196">
            <v>24.813759999999998</v>
          </cell>
          <cell r="C4196">
            <v>1.1160099999999999</v>
          </cell>
          <cell r="H4196">
            <v>68065.88</v>
          </cell>
          <cell r="K4196">
            <v>45457</v>
          </cell>
        </row>
        <row r="4197">
          <cell r="A4197" t="str">
            <v>21/3 11-2</v>
          </cell>
          <cell r="B4197">
            <v>7.5665300000000002</v>
          </cell>
          <cell r="C4197">
            <v>0.13231999999999999</v>
          </cell>
          <cell r="K4197">
            <v>45457</v>
          </cell>
        </row>
        <row r="4198">
          <cell r="A4198" t="str">
            <v>21/3 12-1</v>
          </cell>
          <cell r="B4198">
            <v>23.597000000000001</v>
          </cell>
          <cell r="C4198">
            <v>0.58337000000000006</v>
          </cell>
          <cell r="H4198">
            <v>68068.86</v>
          </cell>
          <cell r="K4198">
            <v>45457</v>
          </cell>
        </row>
        <row r="4199">
          <cell r="A4199" t="str">
            <v>21/3 12-2</v>
          </cell>
          <cell r="B4199">
            <v>6.6874900000000004</v>
          </cell>
          <cell r="C4199">
            <v>0.13866000000000001</v>
          </cell>
          <cell r="K4199">
            <v>45457</v>
          </cell>
        </row>
        <row r="4200">
          <cell r="A4200" t="str">
            <v>401 01:00</v>
          </cell>
          <cell r="B4200">
            <v>0.55203999999999998</v>
          </cell>
          <cell r="C4200"/>
          <cell r="D4200"/>
          <cell r="E4200">
            <v>0.09</v>
          </cell>
          <cell r="F4200">
            <v>10.23</v>
          </cell>
          <cell r="K4200">
            <v>45457</v>
          </cell>
        </row>
        <row r="4201">
          <cell r="A4201" t="str">
            <v>1EM 01:00</v>
          </cell>
          <cell r="E4201">
            <v>0.28000000000000003</v>
          </cell>
          <cell r="F4201">
            <v>10.38</v>
          </cell>
          <cell r="K4201">
            <v>45457</v>
          </cell>
        </row>
        <row r="4202">
          <cell r="A4202" t="str">
            <v>1EM/2 01:00</v>
          </cell>
          <cell r="B4202"/>
          <cell r="C4202"/>
          <cell r="D4202"/>
          <cell r="E4202">
            <v>0.26</v>
          </cell>
          <cell r="F4202">
            <v>10.46</v>
          </cell>
          <cell r="K4202">
            <v>45457</v>
          </cell>
        </row>
        <row r="4203">
          <cell r="A4203" t="str">
            <v>NaOH/3</v>
          </cell>
          <cell r="G4203">
            <v>20</v>
          </cell>
          <cell r="K4203">
            <v>45457</v>
          </cell>
        </row>
        <row r="4204">
          <cell r="A4204" t="str">
            <v>21/1 10-1</v>
          </cell>
          <cell r="B4204">
            <v>33.32808</v>
          </cell>
          <cell r="C4204">
            <v>1.5697700000000001</v>
          </cell>
          <cell r="H4204">
            <v>43375</v>
          </cell>
          <cell r="K4204">
            <v>45457</v>
          </cell>
        </row>
        <row r="4205">
          <cell r="A4205" t="str">
            <v>21/1 10-2</v>
          </cell>
          <cell r="B4205">
            <v>9.61205</v>
          </cell>
          <cell r="C4205">
            <v>0</v>
          </cell>
          <cell r="K4205">
            <v>45457</v>
          </cell>
        </row>
        <row r="4206">
          <cell r="A4206" t="str">
            <v>21/1 11-1</v>
          </cell>
          <cell r="B4206">
            <v>29.08567</v>
          </cell>
          <cell r="C4206">
            <v>1.5956900000000001</v>
          </cell>
          <cell r="H4206">
            <v>43377.4</v>
          </cell>
          <cell r="K4206">
            <v>45457</v>
          </cell>
        </row>
        <row r="4207">
          <cell r="A4207" t="str">
            <v>21/1 11-2</v>
          </cell>
          <cell r="B4207">
            <v>7.4466000000000001</v>
          </cell>
          <cell r="C4207">
            <v>6.6009999999999999E-2</v>
          </cell>
          <cell r="K4207">
            <v>45457</v>
          </cell>
        </row>
        <row r="4208">
          <cell r="A4208" t="str">
            <v>21/2 7-1</v>
          </cell>
          <cell r="B4208">
            <v>52.978520000000003</v>
          </cell>
          <cell r="C4208">
            <v>6.6790500000000002</v>
          </cell>
          <cell r="H4208">
            <v>72014.53</v>
          </cell>
          <cell r="K4208">
            <v>45457</v>
          </cell>
        </row>
        <row r="4209">
          <cell r="A4209" t="str">
            <v>21/2 7-2</v>
          </cell>
          <cell r="B4209">
            <v>23.193860000000001</v>
          </cell>
          <cell r="C4209">
            <v>2.8433000000000002</v>
          </cell>
          <cell r="K4209">
            <v>45457</v>
          </cell>
        </row>
        <row r="4210">
          <cell r="A4210" t="str">
            <v>21/2 8-1</v>
          </cell>
          <cell r="B4210">
            <v>51.202649999999998</v>
          </cell>
          <cell r="C4210">
            <v>5.8676500000000003</v>
          </cell>
          <cell r="H4210">
            <v>72017.740000000005</v>
          </cell>
          <cell r="K4210">
            <v>45457</v>
          </cell>
        </row>
        <row r="4211">
          <cell r="A4211" t="str">
            <v>21/2 8-2</v>
          </cell>
          <cell r="B4211">
            <v>21.106490000000001</v>
          </cell>
          <cell r="C4211">
            <v>2.38809</v>
          </cell>
          <cell r="K4211">
            <v>45457</v>
          </cell>
        </row>
        <row r="4212">
          <cell r="A4212" t="str">
            <v>401 03:00</v>
          </cell>
          <cell r="B4212">
            <v>0.53376999999999997</v>
          </cell>
          <cell r="C4212"/>
          <cell r="D4212"/>
          <cell r="E4212">
            <v>0.09</v>
          </cell>
          <cell r="F4212">
            <v>9.26</v>
          </cell>
          <cell r="K4212">
            <v>45457</v>
          </cell>
        </row>
        <row r="4213">
          <cell r="A4213" t="str">
            <v>Qa 03:00</v>
          </cell>
          <cell r="B4213">
            <v>4.0002000000000004</v>
          </cell>
          <cell r="K4213">
            <v>45457</v>
          </cell>
        </row>
        <row r="4214">
          <cell r="A4214" t="str">
            <v>1EM 03:00</v>
          </cell>
          <cell r="B4214">
            <v>2.48495</v>
          </cell>
          <cell r="E4214">
            <v>0.28999999999999998</v>
          </cell>
          <cell r="F4214">
            <v>10.25</v>
          </cell>
          <cell r="K4214">
            <v>45457</v>
          </cell>
        </row>
        <row r="4215">
          <cell r="A4215" t="str">
            <v>2EM 03:00</v>
          </cell>
          <cell r="B4215">
            <v>1.6602600000000001</v>
          </cell>
          <cell r="E4215">
            <v>0.28000000000000003</v>
          </cell>
          <cell r="K4215">
            <v>45457</v>
          </cell>
        </row>
        <row r="4216">
          <cell r="A4216" t="str">
            <v>3EM 03:00</v>
          </cell>
          <cell r="B4216">
            <v>1.06091</v>
          </cell>
          <cell r="E4216">
            <v>0.28000000000000003</v>
          </cell>
          <cell r="K4216">
            <v>45457</v>
          </cell>
        </row>
        <row r="4217">
          <cell r="A4217" t="str">
            <v>4EM 03:00</v>
          </cell>
          <cell r="B4217">
            <v>0.62039</v>
          </cell>
          <cell r="E4217">
            <v>0.27</v>
          </cell>
          <cell r="K4217">
            <v>45457</v>
          </cell>
        </row>
        <row r="4218">
          <cell r="A4218" t="str">
            <v>5EM 03:00</v>
          </cell>
          <cell r="B4218">
            <v>0.39019999999999999</v>
          </cell>
          <cell r="E4218">
            <v>0.27</v>
          </cell>
          <cell r="K4218">
            <v>45457</v>
          </cell>
        </row>
        <row r="4219">
          <cell r="A4219" t="str">
            <v>6EM 03:00</v>
          </cell>
          <cell r="B4219">
            <v>0.24557999999999999</v>
          </cell>
          <cell r="E4219">
            <v>0.26</v>
          </cell>
          <cell r="K4219">
            <v>45457</v>
          </cell>
        </row>
        <row r="4220">
          <cell r="A4220" t="str">
            <v>7EM 03:00</v>
          </cell>
          <cell r="B4220">
            <v>0.16070999999999999</v>
          </cell>
          <cell r="E4220">
            <v>0.25</v>
          </cell>
          <cell r="K4220">
            <v>45457</v>
          </cell>
        </row>
        <row r="4221">
          <cell r="A4221" t="str">
            <v>8EM 03:00</v>
          </cell>
          <cell r="B4221">
            <v>0.12429999999999999</v>
          </cell>
          <cell r="E4221">
            <v>0.24</v>
          </cell>
          <cell r="F4221">
            <v>10.51</v>
          </cell>
          <cell r="K4221">
            <v>45457</v>
          </cell>
        </row>
        <row r="4222">
          <cell r="A4222" t="str">
            <v>9EM 03:00</v>
          </cell>
          <cell r="B4222">
            <v>0.11569</v>
          </cell>
          <cell r="E4222">
            <v>0.23</v>
          </cell>
          <cell r="K4222">
            <v>45457</v>
          </cell>
        </row>
        <row r="4223">
          <cell r="A4223" t="str">
            <v>1EM/2 03:00</v>
          </cell>
          <cell r="B4223">
            <v>1.9537800000000001</v>
          </cell>
          <cell r="C4223"/>
          <cell r="D4223"/>
          <cell r="E4223">
            <v>0.31</v>
          </cell>
          <cell r="F4223">
            <v>10.28</v>
          </cell>
          <cell r="K4223">
            <v>45457</v>
          </cell>
        </row>
        <row r="4224">
          <cell r="A4224" t="str">
            <v>2EM/2 03:00</v>
          </cell>
          <cell r="B4224">
            <v>2.8225600000000002</v>
          </cell>
          <cell r="C4224"/>
          <cell r="D4224"/>
          <cell r="E4224">
            <v>0.27</v>
          </cell>
          <cell r="K4224">
            <v>45457</v>
          </cell>
        </row>
        <row r="4225">
          <cell r="A4225" t="str">
            <v>3EM/2 03:00</v>
          </cell>
          <cell r="B4225">
            <v>1.3165199999999999</v>
          </cell>
          <cell r="C4225"/>
          <cell r="D4225"/>
          <cell r="E4225">
            <v>0.26</v>
          </cell>
          <cell r="K4225">
            <v>45457</v>
          </cell>
        </row>
        <row r="4226">
          <cell r="A4226" t="str">
            <v>4EM/2 03:00</v>
          </cell>
          <cell r="B4226">
            <v>0.64956999999999998</v>
          </cell>
          <cell r="C4226"/>
          <cell r="D4226"/>
          <cell r="E4226">
            <v>0.25</v>
          </cell>
          <cell r="K4226">
            <v>45457</v>
          </cell>
        </row>
        <row r="4227">
          <cell r="A4227" t="str">
            <v>5EM/2 03:00</v>
          </cell>
          <cell r="B4227">
            <v>0.32819999999999999</v>
          </cell>
          <cell r="C4227"/>
          <cell r="D4227"/>
          <cell r="E4227">
            <v>0.25</v>
          </cell>
          <cell r="K4227">
            <v>45457</v>
          </cell>
        </row>
        <row r="4228">
          <cell r="A4228" t="str">
            <v>6EM/2 03:00</v>
          </cell>
          <cell r="B4228">
            <v>0.17499999999999999</v>
          </cell>
          <cell r="C4228"/>
          <cell r="D4228"/>
          <cell r="E4228">
            <v>0.24</v>
          </cell>
          <cell r="K4228">
            <v>45457</v>
          </cell>
        </row>
        <row r="4229">
          <cell r="A4229" t="str">
            <v>7EM/2 03:00</v>
          </cell>
          <cell r="B4229">
            <v>0.14044999999999999</v>
          </cell>
          <cell r="C4229"/>
          <cell r="D4229"/>
          <cell r="E4229">
            <v>0.24</v>
          </cell>
          <cell r="K4229">
            <v>45457</v>
          </cell>
        </row>
        <row r="4230">
          <cell r="A4230" t="str">
            <v>8EM/2 03:00</v>
          </cell>
          <cell r="B4230">
            <v>0.11809</v>
          </cell>
          <cell r="C4230"/>
          <cell r="D4230"/>
          <cell r="E4230">
            <v>0.22</v>
          </cell>
          <cell r="F4230">
            <v>10.210000000000001</v>
          </cell>
          <cell r="K4230">
            <v>45457</v>
          </cell>
        </row>
        <row r="4231">
          <cell r="A4231" t="str">
            <v>9EM/2 03:00</v>
          </cell>
          <cell r="B4231">
            <v>0.10804</v>
          </cell>
          <cell r="C4231"/>
          <cell r="D4231"/>
          <cell r="E4231">
            <v>0.22</v>
          </cell>
          <cell r="K4231">
            <v>45457</v>
          </cell>
        </row>
        <row r="4232">
          <cell r="A4232" t="str">
            <v>St 03:00</v>
          </cell>
          <cell r="B4232">
            <v>5.0102900000000004</v>
          </cell>
          <cell r="K4232">
            <v>45457</v>
          </cell>
        </row>
        <row r="4233">
          <cell r="A4233" t="str">
            <v>ТП-24-7919</v>
          </cell>
          <cell r="B4233"/>
          <cell r="C4233"/>
          <cell r="D4233"/>
          <cell r="E4233">
            <v>4</v>
          </cell>
          <cell r="K4233">
            <v>45457</v>
          </cell>
        </row>
        <row r="4234">
          <cell r="A4234" t="str">
            <v>ТП-24-7920</v>
          </cell>
          <cell r="B4234">
            <v>0.94067999999999996</v>
          </cell>
          <cell r="C4234"/>
          <cell r="D4234">
            <v>41.123179999999998</v>
          </cell>
          <cell r="E4234"/>
          <cell r="K4234">
            <v>45457</v>
          </cell>
        </row>
        <row r="4235">
          <cell r="A4235" t="str">
            <v>ТП-24-7921</v>
          </cell>
          <cell r="B4235">
            <v>0.97008000000000005</v>
          </cell>
          <cell r="C4235"/>
          <cell r="D4235">
            <v>33.115369999999999</v>
          </cell>
          <cell r="E4235"/>
          <cell r="K4235">
            <v>45457</v>
          </cell>
        </row>
        <row r="4236">
          <cell r="A4236" t="str">
            <v>ТП-24-7922</v>
          </cell>
          <cell r="B4236">
            <v>0.1089</v>
          </cell>
          <cell r="C4236"/>
          <cell r="D4236">
            <v>45.12914</v>
          </cell>
          <cell r="E4236"/>
          <cell r="K4236">
            <v>45457</v>
          </cell>
        </row>
        <row r="4237">
          <cell r="A4237" t="str">
            <v>ТП-24-7923</v>
          </cell>
          <cell r="B4237">
            <v>0.11523</v>
          </cell>
          <cell r="C4237"/>
          <cell r="D4237">
            <v>50.502400000000002</v>
          </cell>
          <cell r="E4237"/>
          <cell r="K4237">
            <v>45457</v>
          </cell>
        </row>
        <row r="4238">
          <cell r="A4238" t="str">
            <v>1EM 05:00</v>
          </cell>
          <cell r="E4238">
            <v>0.31</v>
          </cell>
          <cell r="F4238">
            <v>10.039999999999999</v>
          </cell>
          <cell r="K4238">
            <v>45457</v>
          </cell>
        </row>
        <row r="4239">
          <cell r="A4239" t="str">
            <v>1EM/2 05:00</v>
          </cell>
          <cell r="B4239"/>
          <cell r="C4239"/>
          <cell r="D4239"/>
          <cell r="E4239">
            <v>0.37</v>
          </cell>
          <cell r="F4239">
            <v>10.18</v>
          </cell>
          <cell r="K4239">
            <v>45457</v>
          </cell>
        </row>
        <row r="4240">
          <cell r="A4240" t="str">
            <v>401 05:00</v>
          </cell>
          <cell r="B4240"/>
          <cell r="C4240"/>
          <cell r="D4240"/>
          <cell r="E4240" t="str">
            <v>***</v>
          </cell>
          <cell r="F4240" t="str">
            <v>***</v>
          </cell>
          <cell r="K4240">
            <v>45457</v>
          </cell>
        </row>
        <row r="4241">
          <cell r="A4241" t="str">
            <v>21/1 12-1</v>
          </cell>
          <cell r="B4241">
            <v>25.168089999999999</v>
          </cell>
          <cell r="C4241">
            <v>1.5709200000000001</v>
          </cell>
          <cell r="H4241">
            <v>43380.14</v>
          </cell>
          <cell r="K4241">
            <v>45457</v>
          </cell>
        </row>
        <row r="4242">
          <cell r="A4242" t="str">
            <v>21/1 12-2</v>
          </cell>
          <cell r="B4242">
            <v>6.8963000000000001</v>
          </cell>
          <cell r="C4242">
            <v>0</v>
          </cell>
          <cell r="K4242">
            <v>45457</v>
          </cell>
        </row>
        <row r="4243">
          <cell r="A4243" t="str">
            <v>21/2 9-1</v>
          </cell>
          <cell r="B4243">
            <v>48.908940000000001</v>
          </cell>
          <cell r="C4243">
            <v>4.2067500000000004</v>
          </cell>
          <cell r="H4243">
            <v>72021.490000000005</v>
          </cell>
          <cell r="K4243">
            <v>45457</v>
          </cell>
        </row>
        <row r="4244">
          <cell r="A4244" t="str">
            <v>21/2 9-2</v>
          </cell>
          <cell r="B4244">
            <v>20.651900000000001</v>
          </cell>
          <cell r="C4244">
            <v>1.93685</v>
          </cell>
          <cell r="K4244">
            <v>45457</v>
          </cell>
        </row>
        <row r="4245">
          <cell r="A4245" t="str">
            <v>21/2 10-1</v>
          </cell>
          <cell r="B4245">
            <v>43.994549999999997</v>
          </cell>
          <cell r="C4245">
            <v>3.2175099999999999</v>
          </cell>
          <cell r="H4245">
            <v>72024.850000000006</v>
          </cell>
          <cell r="K4245">
            <v>45457</v>
          </cell>
        </row>
        <row r="4246">
          <cell r="A4246" t="str">
            <v>21/2 10-2</v>
          </cell>
          <cell r="B4246">
            <v>16.228750000000002</v>
          </cell>
          <cell r="C4246">
            <v>1.2340100000000001</v>
          </cell>
          <cell r="K4246">
            <v>45457</v>
          </cell>
        </row>
        <row r="4247">
          <cell r="A4247" t="str">
            <v>22/3 0-0</v>
          </cell>
          <cell r="H4247">
            <v>68074.600000000006</v>
          </cell>
          <cell r="I4247" t="str">
            <v>01:30</v>
          </cell>
          <cell r="J4247" t="str">
            <v>03:00</v>
          </cell>
          <cell r="K4247">
            <v>45457</v>
          </cell>
        </row>
        <row r="4248">
          <cell r="A4248" t="str">
            <v>22/3 1-1</v>
          </cell>
          <cell r="B4248">
            <v>41.22851</v>
          </cell>
          <cell r="C4248">
            <v>11.41869</v>
          </cell>
          <cell r="H4248">
            <v>68077.77</v>
          </cell>
          <cell r="K4248">
            <v>45457</v>
          </cell>
        </row>
        <row r="4249">
          <cell r="A4249" t="str">
            <v>22/3 1-2</v>
          </cell>
          <cell r="B4249">
            <v>28.154890000000002</v>
          </cell>
          <cell r="C4249">
            <v>5.8250799999999998</v>
          </cell>
          <cell r="K4249">
            <v>45457</v>
          </cell>
        </row>
        <row r="4250">
          <cell r="A4250" t="str">
            <v>Day</v>
          </cell>
          <cell r="B4250"/>
          <cell r="C4250" t="str">
            <v xml:space="preserve"> </v>
          </cell>
          <cell r="D4250" t="str">
            <v xml:space="preserve"> </v>
          </cell>
          <cell r="E4250"/>
          <cell r="F4250">
            <v>45457</v>
          </cell>
          <cell r="G4250" t="str">
            <v xml:space="preserve"> 2 Смена</v>
          </cell>
          <cell r="H4250"/>
          <cell r="I4250"/>
          <cell r="J4250"/>
          <cell r="K4250">
            <v>45457</v>
          </cell>
        </row>
        <row r="4251">
          <cell r="A4251" t="str">
            <v>21/2 11-1</v>
          </cell>
          <cell r="B4251">
            <v>30.955559999999998</v>
          </cell>
          <cell r="C4251">
            <v>0.95111999999999997</v>
          </cell>
          <cell r="H4251">
            <v>72028.47</v>
          </cell>
          <cell r="K4251">
            <v>45457</v>
          </cell>
        </row>
        <row r="4252">
          <cell r="A4252" t="str">
            <v>21/2 11-2</v>
          </cell>
          <cell r="B4252">
            <v>14.757999999999999</v>
          </cell>
          <cell r="C4252">
            <v>0.64105000000000001</v>
          </cell>
          <cell r="K4252">
            <v>45457</v>
          </cell>
        </row>
        <row r="4253">
          <cell r="A4253" t="str">
            <v>21/2 12-1</v>
          </cell>
          <cell r="B4253">
            <v>31.829660000000001</v>
          </cell>
          <cell r="C4253">
            <v>1.27674</v>
          </cell>
          <cell r="H4253">
            <v>72031.75</v>
          </cell>
          <cell r="J4253" t="str">
            <v>06:00</v>
          </cell>
          <cell r="K4253">
            <v>45457</v>
          </cell>
        </row>
        <row r="4254">
          <cell r="A4254" t="str">
            <v>21/2 12-2</v>
          </cell>
          <cell r="B4254">
            <v>10.23326</v>
          </cell>
          <cell r="C4254">
            <v>0.31163000000000002</v>
          </cell>
          <cell r="K4254">
            <v>45457</v>
          </cell>
        </row>
        <row r="4255">
          <cell r="A4255" t="str">
            <v>22/3 2-1</v>
          </cell>
          <cell r="B4255">
            <v>60.551900000000003</v>
          </cell>
          <cell r="C4255">
            <v>14.565860000000001</v>
          </cell>
          <cell r="H4255">
            <v>68081.320000000007</v>
          </cell>
          <cell r="K4255">
            <v>45457</v>
          </cell>
        </row>
        <row r="4256">
          <cell r="A4256" t="str">
            <v>22/3 2-2</v>
          </cell>
          <cell r="B4256">
            <v>44.159700000000001</v>
          </cell>
          <cell r="C4256">
            <v>8.0277899999999995</v>
          </cell>
          <cell r="K4256">
            <v>45457</v>
          </cell>
        </row>
        <row r="4257">
          <cell r="A4257" t="str">
            <v>22/3 3-1</v>
          </cell>
          <cell r="B4257">
            <v>92.604039999999998</v>
          </cell>
          <cell r="C4257">
            <v>17.366219999999998</v>
          </cell>
          <cell r="H4257">
            <v>68084.53</v>
          </cell>
          <cell r="K4257">
            <v>45457</v>
          </cell>
        </row>
        <row r="4258">
          <cell r="A4258" t="str">
            <v>22/3 3-2</v>
          </cell>
          <cell r="B4258">
            <v>53.021569999999997</v>
          </cell>
          <cell r="C4258">
            <v>8.3286099999999994</v>
          </cell>
          <cell r="K4258">
            <v>45457</v>
          </cell>
        </row>
        <row r="4259">
          <cell r="A4259" t="str">
            <v>401 07:00</v>
          </cell>
          <cell r="B4259">
            <v>0.56123000000000001</v>
          </cell>
          <cell r="E4259">
            <v>0.08</v>
          </cell>
          <cell r="F4259">
            <v>9.75</v>
          </cell>
          <cell r="K4259">
            <v>45457</v>
          </cell>
        </row>
        <row r="4260">
          <cell r="A4260" t="str">
            <v>Qa 07:00</v>
          </cell>
          <cell r="B4260">
            <v>3.8993920000000002</v>
          </cell>
          <cell r="C4260">
            <v>0.99026000000000003</v>
          </cell>
          <cell r="D4260">
            <v>0.97141999999999995</v>
          </cell>
          <cell r="K4260">
            <v>45457</v>
          </cell>
        </row>
        <row r="4261">
          <cell r="A4261" t="str">
            <v>1EM 07:00</v>
          </cell>
          <cell r="B4261">
            <v>2.3887200000000002</v>
          </cell>
          <cell r="C4261">
            <v>0.47072000000000003</v>
          </cell>
          <cell r="D4261">
            <v>37.242190000000001</v>
          </cell>
          <cell r="E4261">
            <v>0.28999999999999998</v>
          </cell>
          <cell r="F4261">
            <v>10.210000000000001</v>
          </cell>
          <cell r="K4261">
            <v>45457</v>
          </cell>
        </row>
        <row r="4262">
          <cell r="A4262" t="str">
            <v>2EM 07:00</v>
          </cell>
          <cell r="B4262">
            <v>1.5155799999999999</v>
          </cell>
          <cell r="C4262">
            <v>0.43012</v>
          </cell>
          <cell r="D4262">
            <v>40.698810000000002</v>
          </cell>
          <cell r="E4262">
            <v>0.28999999999999998</v>
          </cell>
          <cell r="K4262">
            <v>45457</v>
          </cell>
        </row>
        <row r="4263">
          <cell r="A4263" t="str">
            <v>3EM 07:00</v>
          </cell>
          <cell r="B4263">
            <v>0.90598999999999996</v>
          </cell>
          <cell r="C4263">
            <v>0.36742000000000002</v>
          </cell>
          <cell r="D4263">
            <v>40.582509999999999</v>
          </cell>
          <cell r="E4263">
            <v>0.27</v>
          </cell>
          <cell r="K4263">
            <v>45457</v>
          </cell>
        </row>
        <row r="4264">
          <cell r="A4264" t="str">
            <v>4EM 07:00</v>
          </cell>
          <cell r="B4264">
            <v>0.50914000000000004</v>
          </cell>
          <cell r="C4264">
            <v>0.29169</v>
          </cell>
          <cell r="D4264">
            <v>41.938949999999998</v>
          </cell>
          <cell r="E4264">
            <v>0.26</v>
          </cell>
          <cell r="K4264">
            <v>45457</v>
          </cell>
        </row>
        <row r="4265">
          <cell r="A4265" t="str">
            <v>5EM 07:00</v>
          </cell>
          <cell r="B4265">
            <v>0.32225999999999999</v>
          </cell>
          <cell r="C4265">
            <v>0.23544999999999999</v>
          </cell>
          <cell r="D4265">
            <v>47.175629999999998</v>
          </cell>
          <cell r="E4265">
            <v>0.24</v>
          </cell>
          <cell r="K4265">
            <v>45457</v>
          </cell>
        </row>
        <row r="4266">
          <cell r="A4266" t="str">
            <v>6EM 07:00</v>
          </cell>
          <cell r="B4266">
            <v>0.20069999999999999</v>
          </cell>
          <cell r="C4266">
            <v>0.20053000000000001</v>
          </cell>
          <cell r="D4266">
            <v>36.992040000000003</v>
          </cell>
          <cell r="E4266">
            <v>0.23</v>
          </cell>
          <cell r="K4266">
            <v>45457</v>
          </cell>
        </row>
        <row r="4267">
          <cell r="A4267" t="str">
            <v>7EM 07:00</v>
          </cell>
          <cell r="B4267">
            <v>0.18665999999999999</v>
          </cell>
          <cell r="C4267">
            <v>0.18934000000000001</v>
          </cell>
          <cell r="D4267">
            <v>37.159280000000003</v>
          </cell>
          <cell r="E4267">
            <v>0.22</v>
          </cell>
          <cell r="K4267">
            <v>45457</v>
          </cell>
        </row>
        <row r="4268">
          <cell r="A4268" t="str">
            <v>8EM 07:00</v>
          </cell>
          <cell r="B4268">
            <v>0.14448</v>
          </cell>
          <cell r="C4268">
            <v>0.16122</v>
          </cell>
          <cell r="D4268">
            <v>35.118209999999998</v>
          </cell>
          <cell r="E4268">
            <v>0.21</v>
          </cell>
          <cell r="F4268">
            <v>10.199999999999999</v>
          </cell>
          <cell r="K4268">
            <v>45457</v>
          </cell>
        </row>
        <row r="4269">
          <cell r="A4269" t="str">
            <v>9EM 07:00</v>
          </cell>
          <cell r="B4269">
            <v>0.13888</v>
          </cell>
          <cell r="C4269">
            <v>0.14648</v>
          </cell>
          <cell r="D4269">
            <v>45.317500000000003</v>
          </cell>
          <cell r="E4269">
            <v>0.21</v>
          </cell>
          <cell r="K4269">
            <v>45457</v>
          </cell>
        </row>
        <row r="4270">
          <cell r="A4270" t="str">
            <v>1EM/2 07:00</v>
          </cell>
          <cell r="B4270">
            <v>2.4723000000000002</v>
          </cell>
          <cell r="C4270">
            <v>0.46550999999999998</v>
          </cell>
          <cell r="D4270">
            <v>40.50311</v>
          </cell>
          <cell r="E4270">
            <v>0.31</v>
          </cell>
          <cell r="F4270">
            <v>10.26</v>
          </cell>
          <cell r="K4270">
            <v>45457</v>
          </cell>
        </row>
        <row r="4271">
          <cell r="A4271" t="str">
            <v>2EM/2 07:00</v>
          </cell>
          <cell r="B4271">
            <v>2.8304499999999999</v>
          </cell>
          <cell r="C4271">
            <v>0.49958000000000002</v>
          </cell>
          <cell r="D4271">
            <v>43.868040000000001</v>
          </cell>
          <cell r="E4271">
            <v>0.31</v>
          </cell>
          <cell r="F4271"/>
          <cell r="K4271">
            <v>45457</v>
          </cell>
        </row>
        <row r="4272">
          <cell r="A4272" t="str">
            <v>3EM/2 07:00</v>
          </cell>
          <cell r="B4272">
            <v>1.3998699999999999</v>
          </cell>
          <cell r="C4272">
            <v>0.38934999999999997</v>
          </cell>
          <cell r="D4272">
            <v>37.183109999999999</v>
          </cell>
          <cell r="E4272">
            <v>0.28999999999999998</v>
          </cell>
          <cell r="F4272"/>
          <cell r="K4272">
            <v>45457</v>
          </cell>
        </row>
        <row r="4273">
          <cell r="A4273" t="str">
            <v>4EM/2 07:00</v>
          </cell>
          <cell r="B4273">
            <v>0.64185000000000003</v>
          </cell>
          <cell r="C4273">
            <v>0.29998999999999998</v>
          </cell>
          <cell r="D4273">
            <v>45.921520000000001</v>
          </cell>
          <cell r="E4273">
            <v>0.28000000000000003</v>
          </cell>
          <cell r="F4273"/>
          <cell r="K4273">
            <v>45457</v>
          </cell>
        </row>
        <row r="4274">
          <cell r="A4274" t="str">
            <v>5EM/2 07:00</v>
          </cell>
          <cell r="B4274">
            <v>0.32784000000000002</v>
          </cell>
          <cell r="C4274">
            <v>0.21274999999999999</v>
          </cell>
          <cell r="D4274">
            <v>42.539009999999998</v>
          </cell>
          <cell r="E4274">
            <v>0.25</v>
          </cell>
          <cell r="F4274"/>
          <cell r="K4274">
            <v>45457</v>
          </cell>
        </row>
        <row r="4275">
          <cell r="A4275" t="str">
            <v>6EM/2 07:00</v>
          </cell>
          <cell r="B4275">
            <v>0.18007999999999999</v>
          </cell>
          <cell r="C4275">
            <v>0.14052000000000001</v>
          </cell>
          <cell r="D4275">
            <v>42.061860000000003</v>
          </cell>
          <cell r="E4275">
            <v>0.22</v>
          </cell>
          <cell r="F4275"/>
          <cell r="K4275">
            <v>45457</v>
          </cell>
        </row>
        <row r="4276">
          <cell r="A4276" t="str">
            <v>7EM/2 07:00</v>
          </cell>
          <cell r="B4276">
            <v>0.17960999999999999</v>
          </cell>
          <cell r="C4276">
            <v>0.13591</v>
          </cell>
          <cell r="D4276">
            <v>39.79842</v>
          </cell>
          <cell r="E4276">
            <v>0.22</v>
          </cell>
          <cell r="F4276"/>
          <cell r="K4276">
            <v>45457</v>
          </cell>
        </row>
        <row r="4277">
          <cell r="A4277" t="str">
            <v>8EM/2 07:00</v>
          </cell>
          <cell r="B4277">
            <v>0.12074</v>
          </cell>
          <cell r="C4277">
            <v>0.12051000000000001</v>
          </cell>
          <cell r="D4277">
            <v>34.842550000000003</v>
          </cell>
          <cell r="E4277">
            <v>0.2</v>
          </cell>
          <cell r="F4277">
            <v>10.15</v>
          </cell>
          <cell r="K4277">
            <v>45457</v>
          </cell>
        </row>
        <row r="4278">
          <cell r="A4278" t="str">
            <v>9EM/2 07:00</v>
          </cell>
          <cell r="B4278">
            <v>0.11992</v>
          </cell>
          <cell r="C4278">
            <v>0.11771</v>
          </cell>
          <cell r="D4278">
            <v>31.98104</v>
          </cell>
          <cell r="E4278">
            <v>0.19</v>
          </cell>
          <cell r="F4278"/>
          <cell r="K4278">
            <v>45457</v>
          </cell>
        </row>
        <row r="4279">
          <cell r="A4279" t="str">
            <v>St 07:00</v>
          </cell>
          <cell r="B4279">
            <v>4.9662300000000004</v>
          </cell>
          <cell r="C4279">
            <v>1.9765699999999999</v>
          </cell>
          <cell r="D4279">
            <v>2.0051899999999998</v>
          </cell>
          <cell r="K4279">
            <v>45457</v>
          </cell>
        </row>
        <row r="4280">
          <cell r="A4280" t="str">
            <v>NaOH/2</v>
          </cell>
          <cell r="G4280">
            <v>20</v>
          </cell>
          <cell r="K4280">
            <v>45457</v>
          </cell>
        </row>
        <row r="4281">
          <cell r="A4281" t="str">
            <v>22/1 0-0</v>
          </cell>
          <cell r="H4281">
            <v>43386.34</v>
          </cell>
          <cell r="I4281" t="str">
            <v>04:50</v>
          </cell>
          <cell r="J4281" t="str">
            <v>06:00</v>
          </cell>
          <cell r="K4281">
            <v>45457</v>
          </cell>
        </row>
        <row r="4282">
          <cell r="A4282" t="str">
            <v>22/1 1-1</v>
          </cell>
          <cell r="B4282">
            <v>25.373429999999999</v>
          </cell>
          <cell r="C4282">
            <v>10.866680000000001</v>
          </cell>
          <cell r="H4282">
            <v>43389.72</v>
          </cell>
          <cell r="K4282">
            <v>45457</v>
          </cell>
        </row>
        <row r="4283">
          <cell r="A4283" t="str">
            <v>22/1 1-2</v>
          </cell>
          <cell r="B4283">
            <v>21.36909</v>
          </cell>
          <cell r="C4283">
            <v>4.9927999999999999</v>
          </cell>
          <cell r="K4283">
            <v>45457</v>
          </cell>
        </row>
        <row r="4284">
          <cell r="A4284" t="str">
            <v>22/1 2-1</v>
          </cell>
          <cell r="B4284">
            <v>52.681640000000002</v>
          </cell>
          <cell r="C4284">
            <v>17.61383</v>
          </cell>
          <cell r="H4284">
            <v>43393.07</v>
          </cell>
          <cell r="K4284">
            <v>45457</v>
          </cell>
        </row>
        <row r="4285">
          <cell r="A4285" t="str">
            <v>22/1 2-2</v>
          </cell>
          <cell r="B4285">
            <v>27.623529999999999</v>
          </cell>
          <cell r="C4285">
            <v>6.8503800000000004</v>
          </cell>
          <cell r="K4285">
            <v>45457</v>
          </cell>
        </row>
        <row r="4286">
          <cell r="A4286" t="str">
            <v>22/3 4-1</v>
          </cell>
          <cell r="B4286">
            <v>59.667729999999999</v>
          </cell>
          <cell r="C4286">
            <v>9.8699399999999997</v>
          </cell>
          <cell r="H4286">
            <v>68087.91</v>
          </cell>
          <cell r="K4286">
            <v>45457</v>
          </cell>
        </row>
        <row r="4287">
          <cell r="A4287" t="str">
            <v>22/3 4-2</v>
          </cell>
          <cell r="B4287">
            <v>41.64461</v>
          </cell>
          <cell r="C4287">
            <v>5.2114700000000003</v>
          </cell>
          <cell r="K4287">
            <v>45457</v>
          </cell>
        </row>
        <row r="4288">
          <cell r="A4288" t="str">
            <v>22/3 5-1</v>
          </cell>
          <cell r="B4288">
            <v>51.565730000000002</v>
          </cell>
          <cell r="C4288">
            <v>6.4452499999999997</v>
          </cell>
          <cell r="H4288">
            <v>68091.28</v>
          </cell>
          <cell r="K4288">
            <v>45457</v>
          </cell>
        </row>
        <row r="4289">
          <cell r="A4289" t="str">
            <v>22/3 5-2</v>
          </cell>
          <cell r="B4289">
            <v>31.955100000000002</v>
          </cell>
          <cell r="C4289">
            <v>3.7047099999999999</v>
          </cell>
          <cell r="K4289">
            <v>45457</v>
          </cell>
        </row>
        <row r="4290">
          <cell r="A4290" t="str">
            <v>401 09:00</v>
          </cell>
          <cell r="B4290">
            <v>0.58511999999999997</v>
          </cell>
          <cell r="E4290">
            <v>0.08</v>
          </cell>
          <cell r="F4290">
            <v>9.49</v>
          </cell>
          <cell r="K4290">
            <v>45457</v>
          </cell>
        </row>
        <row r="4291">
          <cell r="A4291" t="str">
            <v>1EM 09:00</v>
          </cell>
          <cell r="E4291">
            <v>0.27</v>
          </cell>
          <cell r="F4291">
            <v>10.130000000000001</v>
          </cell>
          <cell r="K4291">
            <v>45457</v>
          </cell>
        </row>
        <row r="4292">
          <cell r="A4292" t="str">
            <v>1EM/2 09:00</v>
          </cell>
          <cell r="B4292"/>
          <cell r="C4292"/>
          <cell r="D4292"/>
          <cell r="E4292">
            <v>0.31</v>
          </cell>
          <cell r="F4292">
            <v>10.16</v>
          </cell>
          <cell r="K4292">
            <v>45457</v>
          </cell>
        </row>
        <row r="4293">
          <cell r="A4293" t="str">
            <v>22/1 3-1</v>
          </cell>
          <cell r="B4293">
            <v>80.395650000000003</v>
          </cell>
          <cell r="C4293">
            <v>15.98405</v>
          </cell>
          <cell r="H4293">
            <v>43396.56</v>
          </cell>
          <cell r="K4293">
            <v>45457</v>
          </cell>
        </row>
        <row r="4294">
          <cell r="A4294" t="str">
            <v>22/1 3-2</v>
          </cell>
          <cell r="B4294">
            <v>37.116169999999997</v>
          </cell>
          <cell r="C4294">
            <v>7.63971</v>
          </cell>
          <cell r="K4294">
            <v>45457</v>
          </cell>
        </row>
        <row r="4295">
          <cell r="A4295" t="str">
            <v>22/1 4-1</v>
          </cell>
          <cell r="B4295">
            <v>76.10342</v>
          </cell>
          <cell r="C4295">
            <v>11.97383</v>
          </cell>
          <cell r="H4295">
            <v>43399.85</v>
          </cell>
          <cell r="K4295">
            <v>45457</v>
          </cell>
        </row>
        <row r="4296">
          <cell r="A4296" t="str">
            <v>22/1 4-2</v>
          </cell>
          <cell r="B4296">
            <v>34.6571</v>
          </cell>
          <cell r="C4296">
            <v>4.4082600000000003</v>
          </cell>
          <cell r="K4296">
            <v>45457</v>
          </cell>
        </row>
        <row r="4297">
          <cell r="A4297" t="str">
            <v>22/2 0-0</v>
          </cell>
          <cell r="H4297">
            <v>72040.05</v>
          </cell>
          <cell r="I4297" t="str">
            <v>07:40</v>
          </cell>
          <cell r="J4297" t="str">
            <v>09:00</v>
          </cell>
          <cell r="K4297">
            <v>45457</v>
          </cell>
        </row>
        <row r="4298">
          <cell r="A4298" t="str">
            <v>22/2 1-1</v>
          </cell>
          <cell r="B4298">
            <v>80.108800000000002</v>
          </cell>
          <cell r="C4298">
            <v>27.654810000000001</v>
          </cell>
          <cell r="H4298">
            <v>72043.55</v>
          </cell>
          <cell r="K4298">
            <v>45457</v>
          </cell>
        </row>
        <row r="4299">
          <cell r="A4299" t="str">
            <v>22/2 1-2</v>
          </cell>
          <cell r="B4299">
            <v>44.772509999999997</v>
          </cell>
          <cell r="C4299">
            <v>14.879149999999999</v>
          </cell>
          <cell r="K4299">
            <v>45457</v>
          </cell>
        </row>
        <row r="4300">
          <cell r="A4300" t="str">
            <v>22/3 6-1</v>
          </cell>
          <cell r="B4300">
            <v>57.872680000000003</v>
          </cell>
          <cell r="C4300">
            <v>5.0506099999999998</v>
          </cell>
          <cell r="H4300">
            <v>68094.850000000006</v>
          </cell>
          <cell r="K4300">
            <v>45457</v>
          </cell>
        </row>
        <row r="4301">
          <cell r="A4301" t="str">
            <v>22/3 6-2</v>
          </cell>
          <cell r="B4301">
            <v>26.225010000000001</v>
          </cell>
          <cell r="C4301">
            <v>1.8859300000000001</v>
          </cell>
          <cell r="K4301">
            <v>45457</v>
          </cell>
        </row>
        <row r="4302">
          <cell r="A4302" t="str">
            <v>22/3 7-1</v>
          </cell>
          <cell r="B4302">
            <v>55.123550000000002</v>
          </cell>
          <cell r="C4302">
            <v>3.8637999999999999</v>
          </cell>
          <cell r="H4302">
            <v>68098.16</v>
          </cell>
          <cell r="K4302">
            <v>45457</v>
          </cell>
        </row>
        <row r="4303">
          <cell r="A4303" t="str">
            <v>22/3 7-2</v>
          </cell>
          <cell r="B4303">
            <v>35.403239999999997</v>
          </cell>
          <cell r="C4303">
            <v>1.5593300000000001</v>
          </cell>
          <cell r="K4303">
            <v>45457</v>
          </cell>
        </row>
        <row r="4304">
          <cell r="A4304" t="str">
            <v>401 11:00</v>
          </cell>
          <cell r="B4304">
            <v>0.58428999999999998</v>
          </cell>
          <cell r="E4304">
            <v>0.08</v>
          </cell>
          <cell r="F4304">
            <v>10.02</v>
          </cell>
          <cell r="K4304">
            <v>45457</v>
          </cell>
        </row>
        <row r="4305">
          <cell r="A4305" t="str">
            <v>14.06.2024 night</v>
          </cell>
          <cell r="B4305"/>
          <cell r="C4305"/>
          <cell r="D4305"/>
          <cell r="K4305">
            <v>45457</v>
          </cell>
        </row>
        <row r="4306">
          <cell r="A4306" t="str">
            <v>№</v>
          </cell>
          <cell r="B4306" t="str">
            <v>Концентрация раствора, мг/л</v>
          </cell>
          <cell r="C4306" t="str">
            <v>Активность, %</v>
          </cell>
          <cell r="D4306" t="str">
            <v>Экспозиция, ч</v>
          </cell>
          <cell r="K4306">
            <v>45457</v>
          </cell>
        </row>
        <row r="4307">
          <cell r="A4307"/>
          <cell r="B4307"/>
          <cell r="C4307"/>
          <cell r="D4307"/>
          <cell r="K4307">
            <v>45457</v>
          </cell>
        </row>
        <row r="4308">
          <cell r="A4308"/>
          <cell r="B4308"/>
          <cell r="C4308"/>
          <cell r="D4308"/>
          <cell r="K4308">
            <v>45457</v>
          </cell>
        </row>
        <row r="4309">
          <cell r="A4309" t="str">
            <v xml:space="preserve">До угля </v>
          </cell>
          <cell r="B4309">
            <v>4.3441900000000002</v>
          </cell>
          <cell r="C4309" t="str">
            <v>-</v>
          </cell>
          <cell r="D4309">
            <v>4</v>
          </cell>
          <cell r="K4309">
            <v>45457</v>
          </cell>
        </row>
        <row r="4310">
          <cell r="A4310" t="str">
            <v>in</v>
          </cell>
          <cell r="B4310">
            <v>2.5408300000000001</v>
          </cell>
          <cell r="C4310">
            <v>41.511996482658446</v>
          </cell>
          <cell r="D4310"/>
          <cell r="K4310">
            <v>45457</v>
          </cell>
        </row>
        <row r="4311">
          <cell r="A4311" t="str">
            <v>out</v>
          </cell>
          <cell r="B4311">
            <v>2.4831500000000002</v>
          </cell>
          <cell r="C4311">
            <v>42.839746880316007</v>
          </cell>
          <cell r="D4311"/>
          <cell r="K4311">
            <v>45457</v>
          </cell>
        </row>
        <row r="4312">
          <cell r="A4312" t="str">
            <v>Reactivation out</v>
          </cell>
          <cell r="B4312">
            <v>2.2960199999999999</v>
          </cell>
          <cell r="C4312">
            <v>47.147339319873218</v>
          </cell>
          <cell r="D4312"/>
          <cell r="K4312">
            <v>45457</v>
          </cell>
        </row>
        <row r="4313">
          <cell r="A4313" t="str">
            <v>Эталон</v>
          </cell>
          <cell r="B4313">
            <v>0</v>
          </cell>
          <cell r="C4313">
            <v>100</v>
          </cell>
          <cell r="D4313"/>
          <cell r="K4313">
            <v>45457</v>
          </cell>
        </row>
        <row r="4314">
          <cell r="A4314" t="str">
            <v>Qa 11:00</v>
          </cell>
          <cell r="B4314">
            <v>3.9883000000000002</v>
          </cell>
          <cell r="K4314">
            <v>45457</v>
          </cell>
        </row>
        <row r="4315">
          <cell r="A4315" t="str">
            <v>1EM 11:00</v>
          </cell>
          <cell r="B4315">
            <v>2.4030399999999998</v>
          </cell>
          <cell r="E4315">
            <v>0.36</v>
          </cell>
          <cell r="F4315">
            <v>10.47</v>
          </cell>
          <cell r="K4315">
            <v>45457</v>
          </cell>
        </row>
        <row r="4316">
          <cell r="A4316" t="str">
            <v>2EM 11:00</v>
          </cell>
          <cell r="B4316">
            <v>1.35476</v>
          </cell>
          <cell r="E4316">
            <v>0.31</v>
          </cell>
          <cell r="K4316">
            <v>45457</v>
          </cell>
        </row>
        <row r="4317">
          <cell r="A4317" t="str">
            <v>3EM 11:00</v>
          </cell>
          <cell r="B4317">
            <v>0.89073000000000002</v>
          </cell>
          <cell r="E4317">
            <v>0.28000000000000003</v>
          </cell>
          <cell r="K4317">
            <v>45457</v>
          </cell>
        </row>
        <row r="4318">
          <cell r="A4318" t="str">
            <v>4EM 11:00</v>
          </cell>
          <cell r="B4318">
            <v>0.54705999999999999</v>
          </cell>
          <cell r="E4318">
            <v>0.25</v>
          </cell>
          <cell r="K4318">
            <v>45457</v>
          </cell>
        </row>
        <row r="4319">
          <cell r="A4319" t="str">
            <v>5EM 11:00</v>
          </cell>
          <cell r="B4319">
            <v>0.26125999999999999</v>
          </cell>
          <cell r="E4319">
            <v>0.24</v>
          </cell>
          <cell r="K4319">
            <v>45457</v>
          </cell>
        </row>
        <row r="4320">
          <cell r="A4320" t="str">
            <v>6EM 11:00</v>
          </cell>
          <cell r="B4320">
            <v>0.19244</v>
          </cell>
          <cell r="E4320">
            <v>0.23</v>
          </cell>
          <cell r="K4320">
            <v>45457</v>
          </cell>
        </row>
        <row r="4321">
          <cell r="A4321" t="str">
            <v>7EM 11:00</v>
          </cell>
          <cell r="B4321">
            <v>0.19094</v>
          </cell>
          <cell r="E4321">
            <v>0.21</v>
          </cell>
          <cell r="K4321">
            <v>45457</v>
          </cell>
        </row>
        <row r="4322">
          <cell r="A4322" t="str">
            <v>8EM 11:00</v>
          </cell>
          <cell r="B4322">
            <v>0.14691000000000001</v>
          </cell>
          <cell r="E4322">
            <v>0.19</v>
          </cell>
          <cell r="F4322">
            <v>9.86</v>
          </cell>
          <cell r="K4322">
            <v>45457</v>
          </cell>
        </row>
        <row r="4323">
          <cell r="A4323" t="str">
            <v>9EM 11:00</v>
          </cell>
          <cell r="B4323">
            <v>9.7989999999999994E-2</v>
          </cell>
          <cell r="E4323">
            <v>0.19</v>
          </cell>
          <cell r="K4323">
            <v>45457</v>
          </cell>
        </row>
        <row r="4324">
          <cell r="A4324" t="str">
            <v>1EM/2 11:00</v>
          </cell>
          <cell r="B4324">
            <v>2.3691399999999998</v>
          </cell>
          <cell r="C4324"/>
          <cell r="D4324"/>
          <cell r="E4324">
            <v>0.34</v>
          </cell>
          <cell r="F4324">
            <v>10.3</v>
          </cell>
          <cell r="K4324">
            <v>45457</v>
          </cell>
        </row>
        <row r="4325">
          <cell r="A4325" t="str">
            <v>2EM/2 11:00</v>
          </cell>
          <cell r="B4325">
            <v>2.72431</v>
          </cell>
          <cell r="C4325"/>
          <cell r="D4325"/>
          <cell r="E4325">
            <v>0.31</v>
          </cell>
          <cell r="F4325"/>
          <cell r="K4325">
            <v>45457</v>
          </cell>
        </row>
        <row r="4326">
          <cell r="A4326" t="str">
            <v>3EM/2 11:00</v>
          </cell>
          <cell r="B4326">
            <v>1.2044600000000001</v>
          </cell>
          <cell r="C4326"/>
          <cell r="D4326"/>
          <cell r="E4326">
            <v>0.3</v>
          </cell>
          <cell r="F4326"/>
          <cell r="K4326">
            <v>45457</v>
          </cell>
        </row>
        <row r="4327">
          <cell r="A4327" t="str">
            <v>4EM/2 11:00</v>
          </cell>
          <cell r="B4327">
            <v>0.66313</v>
          </cell>
          <cell r="C4327"/>
          <cell r="D4327"/>
          <cell r="E4327">
            <v>0.28000000000000003</v>
          </cell>
          <cell r="F4327"/>
          <cell r="K4327">
            <v>45457</v>
          </cell>
        </row>
        <row r="4328">
          <cell r="A4328" t="str">
            <v>5EM/2 11:00</v>
          </cell>
          <cell r="B4328">
            <v>0.31407000000000002</v>
          </cell>
          <cell r="C4328"/>
          <cell r="D4328"/>
          <cell r="E4328">
            <v>0.26</v>
          </cell>
          <cell r="F4328"/>
          <cell r="K4328">
            <v>45457</v>
          </cell>
        </row>
        <row r="4329">
          <cell r="A4329" t="str">
            <v>6EM/2 11:00</v>
          </cell>
          <cell r="B4329">
            <v>0.20821000000000001</v>
          </cell>
          <cell r="C4329"/>
          <cell r="D4329"/>
          <cell r="E4329">
            <v>0.23</v>
          </cell>
          <cell r="F4329"/>
          <cell r="K4329">
            <v>45457</v>
          </cell>
        </row>
        <row r="4330">
          <cell r="A4330" t="str">
            <v>7EM/2 11:00</v>
          </cell>
          <cell r="B4330">
            <v>0.16545000000000001</v>
          </cell>
          <cell r="C4330"/>
          <cell r="D4330"/>
          <cell r="E4330">
            <v>0.23</v>
          </cell>
          <cell r="F4330"/>
          <cell r="K4330">
            <v>45457</v>
          </cell>
        </row>
        <row r="4331">
          <cell r="A4331" t="str">
            <v>8EM/2 11:00</v>
          </cell>
          <cell r="B4331">
            <v>0.14074999999999999</v>
          </cell>
          <cell r="C4331"/>
          <cell r="D4331"/>
          <cell r="E4331">
            <v>0.21</v>
          </cell>
          <cell r="F4331">
            <v>9.98</v>
          </cell>
          <cell r="K4331">
            <v>45457</v>
          </cell>
        </row>
        <row r="4332">
          <cell r="A4332" t="str">
            <v>9EM/2 11:00</v>
          </cell>
          <cell r="B4332">
            <v>8.9160000000000003E-2</v>
          </cell>
          <cell r="C4332"/>
          <cell r="D4332"/>
          <cell r="E4332">
            <v>0.21</v>
          </cell>
          <cell r="F4332"/>
          <cell r="K4332">
            <v>45457</v>
          </cell>
        </row>
        <row r="4333">
          <cell r="A4333" t="str">
            <v>St 11:00</v>
          </cell>
          <cell r="B4333">
            <v>4.9904700000000002</v>
          </cell>
          <cell r="K4333">
            <v>45457</v>
          </cell>
        </row>
        <row r="4334">
          <cell r="A4334" t="str">
            <v>Blank</v>
          </cell>
          <cell r="B4334"/>
          <cell r="C4334">
            <v>0</v>
          </cell>
          <cell r="D4334">
            <v>0</v>
          </cell>
          <cell r="K4334">
            <v>45457</v>
          </cell>
        </row>
        <row r="4335">
          <cell r="A4335" t="str">
            <v>GBM912-6</v>
          </cell>
          <cell r="B4335"/>
          <cell r="C4335">
            <v>3.0801599999999998</v>
          </cell>
          <cell r="D4335">
            <v>273.56599999999997</v>
          </cell>
          <cell r="K4335">
            <v>45457</v>
          </cell>
        </row>
        <row r="4336">
          <cell r="A4336" t="str">
            <v>ТП-24-7905</v>
          </cell>
          <cell r="B4336"/>
          <cell r="C4336">
            <v>0.79115000000000002</v>
          </cell>
          <cell r="D4336">
            <v>67.936120000000003</v>
          </cell>
          <cell r="K4336">
            <v>45457</v>
          </cell>
        </row>
        <row r="4337">
          <cell r="A4337" t="str">
            <v>ТП-24-7906</v>
          </cell>
          <cell r="B4337"/>
          <cell r="C4337">
            <v>0.82038</v>
          </cell>
          <cell r="D4337">
            <v>66.108680000000007</v>
          </cell>
          <cell r="K4337">
            <v>45457</v>
          </cell>
        </row>
        <row r="4338">
          <cell r="A4338" t="str">
            <v>ТП-24-7907</v>
          </cell>
          <cell r="B4338"/>
          <cell r="C4338">
            <v>0.79149000000000003</v>
          </cell>
          <cell r="D4338">
            <v>71.771870000000007</v>
          </cell>
          <cell r="K4338">
            <v>45457</v>
          </cell>
        </row>
        <row r="4339">
          <cell r="A4339" t="str">
            <v>ТП-24-7908</v>
          </cell>
          <cell r="B4339"/>
          <cell r="C4339">
            <v>0.76256000000000002</v>
          </cell>
          <cell r="D4339">
            <v>84.349509999999995</v>
          </cell>
          <cell r="K4339">
            <v>45457</v>
          </cell>
        </row>
        <row r="4340">
          <cell r="A4340" t="str">
            <v>ТП-24-7909</v>
          </cell>
          <cell r="B4340"/>
          <cell r="C4340">
            <v>0.79529000000000005</v>
          </cell>
          <cell r="D4340">
            <v>86.220309999999998</v>
          </cell>
          <cell r="K4340">
            <v>45457</v>
          </cell>
        </row>
        <row r="4341">
          <cell r="A4341" t="str">
            <v>ТП-24-7910</v>
          </cell>
          <cell r="B4341"/>
          <cell r="C4341">
            <v>0.72104000000000001</v>
          </cell>
          <cell r="D4341">
            <v>81.01567</v>
          </cell>
          <cell r="K4341">
            <v>45457</v>
          </cell>
        </row>
        <row r="4342">
          <cell r="A4342" t="str">
            <v>ТП-24-7911</v>
          </cell>
          <cell r="B4342"/>
          <cell r="C4342">
            <v>0.47704000000000002</v>
          </cell>
          <cell r="D4342">
            <v>67.457570000000004</v>
          </cell>
          <cell r="K4342">
            <v>45457</v>
          </cell>
        </row>
        <row r="4343">
          <cell r="A4343" t="str">
            <v>ТП-24-7912</v>
          </cell>
          <cell r="B4343"/>
          <cell r="C4343">
            <v>0.50395000000000001</v>
          </cell>
          <cell r="D4343">
            <v>60.191330000000001</v>
          </cell>
          <cell r="K4343">
            <v>45457</v>
          </cell>
        </row>
        <row r="4344">
          <cell r="A4344" t="str">
            <v>ТП-24-7913</v>
          </cell>
          <cell r="B4344"/>
          <cell r="C4344">
            <v>0.55632999999999999</v>
          </cell>
          <cell r="D4344">
            <v>68.312870000000004</v>
          </cell>
          <cell r="K4344">
            <v>45457</v>
          </cell>
        </row>
        <row r="4345">
          <cell r="A4345" t="str">
            <v>401 13:00</v>
          </cell>
          <cell r="B4345">
            <v>0.56960999999999995</v>
          </cell>
          <cell r="E4345">
            <v>0.08</v>
          </cell>
          <cell r="F4345">
            <v>10.08</v>
          </cell>
          <cell r="K4345">
            <v>45457</v>
          </cell>
        </row>
        <row r="4346">
          <cell r="A4346" t="str">
            <v>1EM 13:00</v>
          </cell>
          <cell r="E4346">
            <v>0.33</v>
          </cell>
          <cell r="F4346">
            <v>10.47</v>
          </cell>
          <cell r="K4346">
            <v>45457</v>
          </cell>
        </row>
        <row r="4347">
          <cell r="A4347" t="str">
            <v>1EM/2 13:00</v>
          </cell>
          <cell r="B4347"/>
          <cell r="C4347"/>
          <cell r="D4347"/>
          <cell r="E4347">
            <v>0.36</v>
          </cell>
          <cell r="F4347">
            <v>10.31</v>
          </cell>
          <cell r="K4347">
            <v>45457</v>
          </cell>
        </row>
        <row r="4348">
          <cell r="A4348" t="str">
            <v>22/1 5-1</v>
          </cell>
          <cell r="B4348">
            <v>85.729500000000002</v>
          </cell>
          <cell r="C4348">
            <v>8.9298599999999997</v>
          </cell>
          <cell r="H4348">
            <v>43403.15</v>
          </cell>
          <cell r="K4348">
            <v>45457</v>
          </cell>
        </row>
        <row r="4349">
          <cell r="A4349" t="str">
            <v>22/1 5-2</v>
          </cell>
          <cell r="B4349">
            <v>34.240929999999999</v>
          </cell>
          <cell r="C4349">
            <v>2.0723099999999999</v>
          </cell>
          <cell r="K4349">
            <v>45457</v>
          </cell>
        </row>
        <row r="4350">
          <cell r="A4350" t="str">
            <v>22/1 6-1</v>
          </cell>
          <cell r="B4350">
            <v>72.401480000000006</v>
          </cell>
          <cell r="C4350">
            <v>4.4807600000000001</v>
          </cell>
          <cell r="H4350">
            <v>43406.38</v>
          </cell>
          <cell r="K4350">
            <v>45457</v>
          </cell>
        </row>
        <row r="4351">
          <cell r="A4351" t="str">
            <v>22/1 6-2</v>
          </cell>
          <cell r="B4351">
            <v>20.38721</v>
          </cell>
          <cell r="C4351">
            <v>2.2887499999999998</v>
          </cell>
          <cell r="K4351">
            <v>45457</v>
          </cell>
        </row>
        <row r="4352">
          <cell r="A4352" t="str">
            <v>22/2 2-1</v>
          </cell>
          <cell r="B4352">
            <v>87.122450000000001</v>
          </cell>
          <cell r="C4352">
            <v>23.526260000000001</v>
          </cell>
          <cell r="H4352">
            <v>72047.11</v>
          </cell>
          <cell r="K4352">
            <v>45457</v>
          </cell>
        </row>
        <row r="4353">
          <cell r="A4353" t="str">
            <v>22/2 2-2</v>
          </cell>
          <cell r="B4353">
            <v>49.168610000000001</v>
          </cell>
          <cell r="C4353">
            <v>12.58093</v>
          </cell>
          <cell r="K4353">
            <v>45457</v>
          </cell>
        </row>
        <row r="4354">
          <cell r="A4354" t="str">
            <v>22/2 3-1</v>
          </cell>
          <cell r="B4354">
            <v>80.726320000000001</v>
          </cell>
          <cell r="C4354">
            <v>18.20316</v>
          </cell>
          <cell r="H4354">
            <v>72050.7</v>
          </cell>
          <cell r="K4354">
            <v>45457</v>
          </cell>
        </row>
        <row r="4355">
          <cell r="A4355" t="str">
            <v>22/2 3-2</v>
          </cell>
          <cell r="B4355">
            <v>38.68544</v>
          </cell>
          <cell r="C4355">
            <v>8.3031299999999995</v>
          </cell>
          <cell r="K4355">
            <v>45457</v>
          </cell>
        </row>
        <row r="4356">
          <cell r="A4356" t="str">
            <v>22/3 8-1</v>
          </cell>
          <cell r="B4356">
            <v>50.844749999999998</v>
          </cell>
          <cell r="C4356">
            <v>1.9046799999999999</v>
          </cell>
          <cell r="H4356">
            <v>68101.64</v>
          </cell>
          <cell r="K4356">
            <v>45457</v>
          </cell>
        </row>
        <row r="4357">
          <cell r="A4357" t="str">
            <v>22/3 8-2</v>
          </cell>
          <cell r="B4357">
            <v>25.952719999999999</v>
          </cell>
          <cell r="C4357">
            <v>0.57104999999999995</v>
          </cell>
          <cell r="K4357">
            <v>45457</v>
          </cell>
        </row>
        <row r="4358">
          <cell r="A4358" t="str">
            <v>22/3 9-1</v>
          </cell>
          <cell r="B4358">
            <v>52.11271</v>
          </cell>
          <cell r="C4358">
            <v>1.86351</v>
          </cell>
          <cell r="H4358">
            <v>68105.100000000006</v>
          </cell>
          <cell r="K4358">
            <v>45457</v>
          </cell>
        </row>
        <row r="4359">
          <cell r="A4359" t="str">
            <v>22/3 9-2</v>
          </cell>
          <cell r="B4359">
            <v>17.189910000000001</v>
          </cell>
          <cell r="C4359">
            <v>0.47960999999999998</v>
          </cell>
          <cell r="K4359">
            <v>45457</v>
          </cell>
        </row>
        <row r="4360">
          <cell r="A4360" t="str">
            <v>401 15:00</v>
          </cell>
          <cell r="B4360">
            <v>0.58172999999999997</v>
          </cell>
          <cell r="E4360">
            <v>0.08</v>
          </cell>
          <cell r="F4360">
            <v>10.17</v>
          </cell>
          <cell r="K4360">
            <v>45457</v>
          </cell>
        </row>
        <row r="4361">
          <cell r="A4361" t="str">
            <v>Qa 15:00</v>
          </cell>
          <cell r="B4361">
            <v>3.9662000000000002</v>
          </cell>
          <cell r="K4361">
            <v>45457</v>
          </cell>
        </row>
        <row r="4362">
          <cell r="A4362" t="str">
            <v>1EM 15:00</v>
          </cell>
          <cell r="B4362">
            <v>2.4414699999999998</v>
          </cell>
          <cell r="E4362">
            <v>0.35</v>
          </cell>
          <cell r="F4362">
            <v>10.53</v>
          </cell>
          <cell r="K4362">
            <v>45457</v>
          </cell>
        </row>
        <row r="4363">
          <cell r="A4363" t="str">
            <v>2EM 15:00</v>
          </cell>
          <cell r="B4363">
            <v>1.53444</v>
          </cell>
          <cell r="E4363">
            <v>0.32</v>
          </cell>
          <cell r="K4363">
            <v>45457</v>
          </cell>
        </row>
        <row r="4364">
          <cell r="A4364" t="str">
            <v>3EM 15:00</v>
          </cell>
          <cell r="B4364">
            <v>0.85824</v>
          </cell>
          <cell r="E4364">
            <v>0.31</v>
          </cell>
          <cell r="K4364">
            <v>45457</v>
          </cell>
        </row>
        <row r="4365">
          <cell r="A4365" t="str">
            <v>4EM 15:00</v>
          </cell>
          <cell r="B4365">
            <v>0.55535999999999996</v>
          </cell>
          <cell r="E4365">
            <v>0.27</v>
          </cell>
          <cell r="K4365">
            <v>45457</v>
          </cell>
        </row>
        <row r="4366">
          <cell r="A4366" t="str">
            <v>5EM 15:00</v>
          </cell>
          <cell r="B4366">
            <v>0.25572</v>
          </cell>
          <cell r="E4366">
            <v>0.25</v>
          </cell>
          <cell r="K4366">
            <v>45457</v>
          </cell>
        </row>
        <row r="4367">
          <cell r="A4367" t="str">
            <v>6EM 15:00</v>
          </cell>
          <cell r="B4367">
            <v>0.17582</v>
          </cell>
          <cell r="E4367">
            <v>0.24</v>
          </cell>
          <cell r="K4367">
            <v>45457</v>
          </cell>
        </row>
        <row r="4368">
          <cell r="A4368" t="str">
            <v>7EM 15:00</v>
          </cell>
          <cell r="B4368">
            <v>0.15675</v>
          </cell>
          <cell r="E4368">
            <v>0.22</v>
          </cell>
          <cell r="K4368">
            <v>45457</v>
          </cell>
        </row>
        <row r="4369">
          <cell r="A4369" t="str">
            <v>8EM 15:00</v>
          </cell>
          <cell r="B4369">
            <v>0.11434999999999999</v>
          </cell>
          <cell r="E4369">
            <v>0.21</v>
          </cell>
          <cell r="F4369">
            <v>10.09</v>
          </cell>
          <cell r="K4369">
            <v>45457</v>
          </cell>
        </row>
        <row r="4370">
          <cell r="A4370" t="str">
            <v>9EM 15:00</v>
          </cell>
          <cell r="B4370">
            <v>9.6379999999999993E-2</v>
          </cell>
          <cell r="E4370">
            <v>0.21</v>
          </cell>
          <cell r="K4370">
            <v>45457</v>
          </cell>
        </row>
        <row r="4371">
          <cell r="A4371" t="str">
            <v>1EM/2 15:00</v>
          </cell>
          <cell r="B4371">
            <v>2.3544200000000002</v>
          </cell>
          <cell r="C4371"/>
          <cell r="D4371"/>
          <cell r="E4371">
            <v>0.36</v>
          </cell>
          <cell r="F4371">
            <v>10.4</v>
          </cell>
          <cell r="K4371">
            <v>45457</v>
          </cell>
        </row>
        <row r="4372">
          <cell r="A4372" t="str">
            <v>2EM/2 15:00</v>
          </cell>
          <cell r="B4372">
            <v>2.67544</v>
          </cell>
          <cell r="C4372"/>
          <cell r="D4372"/>
          <cell r="E4372">
            <v>0.33</v>
          </cell>
          <cell r="F4372"/>
          <cell r="K4372">
            <v>45457</v>
          </cell>
        </row>
        <row r="4373">
          <cell r="A4373" t="str">
            <v>3EM/2 15:00</v>
          </cell>
          <cell r="B4373">
            <v>1.32952</v>
          </cell>
          <cell r="C4373"/>
          <cell r="D4373"/>
          <cell r="E4373">
            <v>0.28999999999999998</v>
          </cell>
          <cell r="F4373"/>
          <cell r="K4373">
            <v>45457</v>
          </cell>
        </row>
        <row r="4374">
          <cell r="A4374" t="str">
            <v>4EM/2 15:00</v>
          </cell>
          <cell r="B4374">
            <v>0.62317999999999996</v>
          </cell>
          <cell r="C4374"/>
          <cell r="D4374"/>
          <cell r="E4374">
            <v>0.26</v>
          </cell>
          <cell r="F4374"/>
          <cell r="K4374">
            <v>45457</v>
          </cell>
        </row>
        <row r="4375">
          <cell r="A4375" t="str">
            <v>5EM/2 15:00</v>
          </cell>
          <cell r="B4375">
            <v>0.27362999999999998</v>
          </cell>
          <cell r="C4375"/>
          <cell r="D4375"/>
          <cell r="E4375">
            <v>0.23</v>
          </cell>
          <cell r="F4375"/>
          <cell r="K4375">
            <v>45457</v>
          </cell>
        </row>
        <row r="4376">
          <cell r="A4376" t="str">
            <v>6EM/2 15:00</v>
          </cell>
          <cell r="B4376">
            <v>0.16297</v>
          </cell>
          <cell r="C4376"/>
          <cell r="D4376"/>
          <cell r="E4376">
            <v>0.22</v>
          </cell>
          <cell r="F4376"/>
          <cell r="K4376">
            <v>45457</v>
          </cell>
        </row>
        <row r="4377">
          <cell r="A4377" t="str">
            <v>7EM/2 15:00</v>
          </cell>
          <cell r="B4377">
            <v>0.14913000000000001</v>
          </cell>
          <cell r="C4377"/>
          <cell r="D4377"/>
          <cell r="E4377">
            <v>0.22</v>
          </cell>
          <cell r="F4377"/>
          <cell r="K4377">
            <v>45457</v>
          </cell>
        </row>
        <row r="4378">
          <cell r="A4378" t="str">
            <v>8EM/2 15:00</v>
          </cell>
          <cell r="B4378">
            <v>0.10835</v>
          </cell>
          <cell r="C4378"/>
          <cell r="D4378"/>
          <cell r="E4378">
            <v>0.19</v>
          </cell>
          <cell r="F4378">
            <v>9.89</v>
          </cell>
          <cell r="K4378">
            <v>45457</v>
          </cell>
        </row>
        <row r="4379">
          <cell r="A4379" t="str">
            <v>9EM/2 15:00</v>
          </cell>
          <cell r="B4379">
            <v>9.579E-2</v>
          </cell>
          <cell r="C4379"/>
          <cell r="D4379"/>
          <cell r="E4379">
            <v>0.19</v>
          </cell>
          <cell r="F4379"/>
          <cell r="K4379">
            <v>45457</v>
          </cell>
        </row>
        <row r="4380">
          <cell r="A4380" t="str">
            <v>St 15:00</v>
          </cell>
          <cell r="B4380">
            <v>4.9705700000000004</v>
          </cell>
          <cell r="K4380">
            <v>45457</v>
          </cell>
        </row>
        <row r="4381">
          <cell r="A4381" t="str">
            <v>22/1 7-1</v>
          </cell>
          <cell r="B4381">
            <v>56.469729999999998</v>
          </cell>
          <cell r="C4381">
            <v>1.1393200000000001</v>
          </cell>
          <cell r="H4381">
            <v>43409.52</v>
          </cell>
          <cell r="K4381">
            <v>45457</v>
          </cell>
        </row>
        <row r="4382">
          <cell r="A4382" t="str">
            <v>22/1 7-2</v>
          </cell>
          <cell r="B4382">
            <v>11.45158</v>
          </cell>
          <cell r="C4382">
            <v>0.96028000000000002</v>
          </cell>
          <cell r="K4382">
            <v>45457</v>
          </cell>
        </row>
        <row r="4383">
          <cell r="A4383" t="str">
            <v>22/1 8-1</v>
          </cell>
          <cell r="B4383">
            <v>47.618490000000001</v>
          </cell>
          <cell r="C4383">
            <v>1.03647</v>
          </cell>
          <cell r="H4383">
            <v>43412.5</v>
          </cell>
          <cell r="K4383">
            <v>45457</v>
          </cell>
        </row>
        <row r="4384">
          <cell r="A4384" t="str">
            <v>22/1 8-2</v>
          </cell>
          <cell r="B4384">
            <v>10.049989999999999</v>
          </cell>
          <cell r="C4384">
            <v>0.81615000000000004</v>
          </cell>
          <cell r="K4384">
            <v>45457</v>
          </cell>
        </row>
        <row r="4385">
          <cell r="A4385" t="str">
            <v>22/2 4-1</v>
          </cell>
          <cell r="B4385">
            <v>63.38635</v>
          </cell>
          <cell r="C4385">
            <v>12.642239999999999</v>
          </cell>
          <cell r="H4385">
            <v>72054.33</v>
          </cell>
          <cell r="K4385">
            <v>45457</v>
          </cell>
        </row>
        <row r="4386">
          <cell r="A4386" t="str">
            <v>22/2 4-2</v>
          </cell>
          <cell r="B4386">
            <v>27.78266</v>
          </cell>
          <cell r="C4386">
            <v>5.2843400000000003</v>
          </cell>
          <cell r="K4386">
            <v>45457</v>
          </cell>
        </row>
        <row r="4387">
          <cell r="A4387" t="str">
            <v>22/2 5-1</v>
          </cell>
          <cell r="B4387">
            <v>50.023609999999998</v>
          </cell>
          <cell r="C4387">
            <v>8.3208400000000005</v>
          </cell>
          <cell r="H4387">
            <v>72057.98</v>
          </cell>
          <cell r="K4387">
            <v>45457</v>
          </cell>
        </row>
        <row r="4388">
          <cell r="A4388" t="str">
            <v>22/2 5-2</v>
          </cell>
          <cell r="B4388">
            <v>34.152830000000002</v>
          </cell>
          <cell r="C4388">
            <v>5.4317799999999998</v>
          </cell>
          <cell r="K4388">
            <v>45457</v>
          </cell>
        </row>
        <row r="4389">
          <cell r="A4389" t="str">
            <v>22/3 10-1</v>
          </cell>
          <cell r="B4389">
            <v>43.538119999999999</v>
          </cell>
          <cell r="C4389">
            <v>0.55637999999999999</v>
          </cell>
          <cell r="H4389">
            <v>68108.52</v>
          </cell>
          <cell r="K4389">
            <v>45457</v>
          </cell>
        </row>
        <row r="4390">
          <cell r="A4390" t="str">
            <v>22/3 10-2</v>
          </cell>
          <cell r="B4390">
            <v>15.456289999999999</v>
          </cell>
          <cell r="C4390">
            <v>0.16403000000000001</v>
          </cell>
          <cell r="K4390">
            <v>45457</v>
          </cell>
        </row>
        <row r="4391">
          <cell r="A4391" t="str">
            <v>22/3 11-1</v>
          </cell>
          <cell r="B4391">
            <v>33.485770000000002</v>
          </cell>
          <cell r="C4391">
            <v>0.66130999999999995</v>
          </cell>
          <cell r="H4391">
            <v>68111.91</v>
          </cell>
          <cell r="K4391">
            <v>45457</v>
          </cell>
        </row>
        <row r="4392">
          <cell r="A4392" t="str">
            <v>22/3 11-2</v>
          </cell>
          <cell r="B4392">
            <v>11.348599999999999</v>
          </cell>
          <cell r="C4392">
            <v>0.37108000000000002</v>
          </cell>
          <cell r="K4392">
            <v>45457</v>
          </cell>
        </row>
        <row r="4393">
          <cell r="A4393" t="str">
            <v>ТП-24-7940</v>
          </cell>
          <cell r="B4393"/>
          <cell r="C4393"/>
          <cell r="D4393"/>
          <cell r="E4393">
            <v>3.5</v>
          </cell>
          <cell r="K4393">
            <v>45457</v>
          </cell>
        </row>
        <row r="4394">
          <cell r="A4394" t="str">
            <v>ТП-24-7941</v>
          </cell>
          <cell r="B4394">
            <v>0.85172999999999999</v>
          </cell>
          <cell r="D4394">
            <v>36.388849999999998</v>
          </cell>
          <cell r="K4394">
            <v>45457</v>
          </cell>
        </row>
        <row r="4395">
          <cell r="A4395" t="str">
            <v>ТП-24-7942</v>
          </cell>
          <cell r="B4395">
            <v>0.94384000000000001</v>
          </cell>
          <cell r="D4395">
            <v>38.66283</v>
          </cell>
          <cell r="K4395">
            <v>45457</v>
          </cell>
        </row>
        <row r="4396">
          <cell r="A4396" t="str">
            <v>ТП-24-7943</v>
          </cell>
          <cell r="B4396">
            <v>0.10392999999999999</v>
          </cell>
          <cell r="D4396">
            <v>44.219819999999999</v>
          </cell>
          <cell r="K4396">
            <v>45457</v>
          </cell>
        </row>
        <row r="4397">
          <cell r="A4397" t="str">
            <v>ТП-24-7944</v>
          </cell>
          <cell r="B4397">
            <v>0.11719</v>
          </cell>
          <cell r="D4397">
            <v>46.858890000000002</v>
          </cell>
          <cell r="K4397">
            <v>45457</v>
          </cell>
        </row>
        <row r="4398">
          <cell r="A4398" t="str">
            <v>401 17:00</v>
          </cell>
          <cell r="B4398">
            <v>0.62822999999999996</v>
          </cell>
          <cell r="E4398">
            <v>0.09</v>
          </cell>
          <cell r="F4398">
            <v>10.3</v>
          </cell>
          <cell r="K4398">
            <v>45457</v>
          </cell>
        </row>
        <row r="4399">
          <cell r="A4399" t="str">
            <v>1EM 17:00</v>
          </cell>
          <cell r="E4399">
            <v>0.35</v>
          </cell>
          <cell r="F4399">
            <v>10.46</v>
          </cell>
          <cell r="K4399">
            <v>45457</v>
          </cell>
        </row>
        <row r="4400">
          <cell r="A4400" t="str">
            <v>1EM/2 17:00</v>
          </cell>
          <cell r="B4400"/>
          <cell r="C4400"/>
          <cell r="D4400"/>
          <cell r="E4400">
            <v>0.34</v>
          </cell>
          <cell r="F4400">
            <v>10.44</v>
          </cell>
          <cell r="K4400">
            <v>45457</v>
          </cell>
        </row>
        <row r="4401">
          <cell r="A4401" t="str">
            <v>22/1 9-1</v>
          </cell>
          <cell r="B4401">
            <v>34.370519999999999</v>
          </cell>
          <cell r="C4401">
            <v>1.0741700000000001</v>
          </cell>
          <cell r="H4401">
            <v>43415.27</v>
          </cell>
          <cell r="K4401">
            <v>45457</v>
          </cell>
        </row>
        <row r="4402">
          <cell r="A4402" t="str">
            <v>22/1 9-2</v>
          </cell>
          <cell r="B4402">
            <v>8.0063800000000001</v>
          </cell>
          <cell r="C4402">
            <v>0</v>
          </cell>
          <cell r="K4402">
            <v>45457</v>
          </cell>
        </row>
        <row r="4403">
          <cell r="A4403" t="str">
            <v>22/1 10-1</v>
          </cell>
          <cell r="B4403">
            <v>27.952570000000001</v>
          </cell>
          <cell r="C4403">
            <v>0.37619000000000002</v>
          </cell>
          <cell r="H4403">
            <v>43417.89</v>
          </cell>
          <cell r="K4403">
            <v>45457</v>
          </cell>
        </row>
        <row r="4404">
          <cell r="A4404" t="str">
            <v>22/1 10-2</v>
          </cell>
          <cell r="B4404">
            <v>5.8505200000000004</v>
          </cell>
          <cell r="C4404">
            <v>0.22112999999999999</v>
          </cell>
          <cell r="K4404">
            <v>45457</v>
          </cell>
        </row>
        <row r="4405">
          <cell r="A4405" t="str">
            <v>22/2 6-1</v>
          </cell>
          <cell r="B4405">
            <v>49.847769999999997</v>
          </cell>
          <cell r="C4405">
            <v>7.0118900000000002</v>
          </cell>
          <cell r="H4405">
            <v>72061.56</v>
          </cell>
          <cell r="K4405">
            <v>45457</v>
          </cell>
        </row>
        <row r="4406">
          <cell r="A4406" t="str">
            <v>22/2 6-2</v>
          </cell>
          <cell r="B4406">
            <v>29.00806</v>
          </cell>
          <cell r="C4406">
            <v>4.3408499999999997</v>
          </cell>
          <cell r="K4406">
            <v>45457</v>
          </cell>
        </row>
        <row r="4407">
          <cell r="A4407" t="str">
            <v>22/2 7-1</v>
          </cell>
          <cell r="B4407">
            <v>44.881599999999999</v>
          </cell>
          <cell r="C4407">
            <v>5.2244799999999998</v>
          </cell>
          <cell r="H4407">
            <v>72065.100000000006</v>
          </cell>
          <cell r="K4407">
            <v>45457</v>
          </cell>
        </row>
        <row r="4408">
          <cell r="A4408" t="str">
            <v>22/2 7-2</v>
          </cell>
          <cell r="B4408">
            <v>25.790649999999999</v>
          </cell>
          <cell r="C4408">
            <v>2.9657900000000001</v>
          </cell>
          <cell r="K4408">
            <v>45457</v>
          </cell>
        </row>
        <row r="4409">
          <cell r="A4409" t="str">
            <v>22/3 12-1</v>
          </cell>
          <cell r="B4409">
            <v>28.73424</v>
          </cell>
          <cell r="C4409">
            <v>0.55827000000000004</v>
          </cell>
          <cell r="H4409">
            <v>68115.240000000005</v>
          </cell>
          <cell r="J4409" t="str">
            <v>15:00</v>
          </cell>
          <cell r="K4409">
            <v>45457</v>
          </cell>
        </row>
        <row r="4410">
          <cell r="A4410" t="str">
            <v>22/3 12-2</v>
          </cell>
          <cell r="B4410">
            <v>11.96814</v>
          </cell>
          <cell r="C4410">
            <v>0.44191000000000003</v>
          </cell>
          <cell r="K4410">
            <v>45457</v>
          </cell>
        </row>
        <row r="4411">
          <cell r="A4411" t="str">
            <v>NaOH/3</v>
          </cell>
          <cell r="G4411">
            <v>21</v>
          </cell>
          <cell r="K4411">
            <v>45457</v>
          </cell>
        </row>
        <row r="4412">
          <cell r="A4412" t="str">
            <v>Night</v>
          </cell>
          <cell r="B4412"/>
          <cell r="C4412" t="str">
            <v xml:space="preserve"> </v>
          </cell>
          <cell r="D4412" t="str">
            <v xml:space="preserve"> </v>
          </cell>
          <cell r="E4412"/>
          <cell r="F4412">
            <v>45458</v>
          </cell>
          <cell r="G4412" t="str">
            <v xml:space="preserve"> 1 Смена</v>
          </cell>
          <cell r="H4412"/>
          <cell r="I4412"/>
          <cell r="J4412"/>
          <cell r="K4412">
            <v>45458</v>
          </cell>
        </row>
        <row r="4413">
          <cell r="A4413" t="str">
            <v>22/1 11-1</v>
          </cell>
          <cell r="B4413">
            <v>29.748449999999998</v>
          </cell>
          <cell r="C4413">
            <v>0.38819999999999999</v>
          </cell>
          <cell r="H4413">
            <v>43420.61</v>
          </cell>
          <cell r="K4413">
            <v>45458</v>
          </cell>
        </row>
        <row r="4414">
          <cell r="A4414" t="str">
            <v>22/1 11-2</v>
          </cell>
          <cell r="B4414">
            <v>5.7766400000000004</v>
          </cell>
          <cell r="C4414">
            <v>0</v>
          </cell>
          <cell r="K4414">
            <v>45458</v>
          </cell>
        </row>
        <row r="4415">
          <cell r="A4415" t="str">
            <v>22/1 12-1</v>
          </cell>
          <cell r="B4415">
            <v>28.214690000000001</v>
          </cell>
          <cell r="C4415">
            <v>0.61050000000000004</v>
          </cell>
          <cell r="H4415">
            <v>43423.12</v>
          </cell>
          <cell r="K4415">
            <v>45458</v>
          </cell>
        </row>
        <row r="4416">
          <cell r="A4416" t="str">
            <v>22/1 12-2</v>
          </cell>
          <cell r="B4416">
            <v>5.7495399999999997</v>
          </cell>
          <cell r="C4416">
            <v>0</v>
          </cell>
          <cell r="K4416">
            <v>45458</v>
          </cell>
        </row>
        <row r="4417">
          <cell r="A4417" t="str">
            <v>22/2 8-1</v>
          </cell>
          <cell r="B4417">
            <v>52.3459</v>
          </cell>
          <cell r="C4417">
            <v>4.6273600000000004</v>
          </cell>
          <cell r="H4417">
            <v>72068.820000000007</v>
          </cell>
          <cell r="K4417">
            <v>45458</v>
          </cell>
        </row>
        <row r="4418">
          <cell r="A4418" t="str">
            <v>22/2 8-2</v>
          </cell>
          <cell r="B4418">
            <v>24.249749999999999</v>
          </cell>
          <cell r="C4418">
            <v>1.71515</v>
          </cell>
          <cell r="K4418">
            <v>45458</v>
          </cell>
        </row>
        <row r="4419">
          <cell r="A4419" t="str">
            <v>22/2 9-1</v>
          </cell>
          <cell r="B4419">
            <v>41.517620000000001</v>
          </cell>
          <cell r="C4419">
            <v>2.8594200000000001</v>
          </cell>
          <cell r="H4419">
            <v>72072.31</v>
          </cell>
          <cell r="K4419">
            <v>45458</v>
          </cell>
        </row>
        <row r="4420">
          <cell r="A4420" t="str">
            <v>22/2 9-2</v>
          </cell>
          <cell r="B4420">
            <v>23.59075</v>
          </cell>
          <cell r="C4420">
            <v>1.4975499999999999</v>
          </cell>
          <cell r="K4420">
            <v>45458</v>
          </cell>
        </row>
        <row r="4421">
          <cell r="A4421" t="str">
            <v>401 19:00</v>
          </cell>
          <cell r="B4421">
            <v>0.68994</v>
          </cell>
          <cell r="C4421"/>
          <cell r="D4421"/>
          <cell r="E4421">
            <v>0.09</v>
          </cell>
          <cell r="F4421">
            <v>10.51</v>
          </cell>
          <cell r="K4421">
            <v>45458</v>
          </cell>
        </row>
        <row r="4422">
          <cell r="A4422" t="str">
            <v>Qa 19:00</v>
          </cell>
          <cell r="B4422">
            <v>3.9864700000000002</v>
          </cell>
          <cell r="C4422">
            <v>0.97143000000000002</v>
          </cell>
          <cell r="D4422">
            <v>0.97472999999999999</v>
          </cell>
          <cell r="K4422">
            <v>45458</v>
          </cell>
        </row>
        <row r="4423">
          <cell r="A4423" t="str">
            <v>1EM 19:00</v>
          </cell>
          <cell r="B4423">
            <v>2.6591900000000002</v>
          </cell>
          <cell r="C4423">
            <v>0.48925999999999997</v>
          </cell>
          <cell r="D4423">
            <v>50.159399999999998</v>
          </cell>
          <cell r="E4423">
            <v>0.44</v>
          </cell>
          <cell r="F4423">
            <v>10.51</v>
          </cell>
          <cell r="K4423">
            <v>45458</v>
          </cell>
        </row>
        <row r="4424">
          <cell r="A4424" t="str">
            <v>2EM 19:00</v>
          </cell>
          <cell r="B4424">
            <v>1.75884</v>
          </cell>
          <cell r="C4424">
            <v>0.47510000000000002</v>
          </cell>
          <cell r="D4424">
            <v>45.696260000000002</v>
          </cell>
          <cell r="E4424">
            <v>0.38</v>
          </cell>
          <cell r="K4424">
            <v>45458</v>
          </cell>
        </row>
        <row r="4425">
          <cell r="A4425" t="str">
            <v>3EM 19:00</v>
          </cell>
          <cell r="B4425">
            <v>1.02644</v>
          </cell>
          <cell r="C4425">
            <v>0.39395999999999998</v>
          </cell>
          <cell r="D4425">
            <v>47.13355</v>
          </cell>
          <cell r="E4425">
            <v>0.32</v>
          </cell>
          <cell r="K4425">
            <v>45458</v>
          </cell>
        </row>
        <row r="4426">
          <cell r="A4426" t="str">
            <v>4EM 19:00</v>
          </cell>
          <cell r="B4426">
            <v>0.64031000000000005</v>
          </cell>
          <cell r="C4426">
            <v>0.31957999999999998</v>
          </cell>
          <cell r="D4426">
            <v>43.38223</v>
          </cell>
          <cell r="E4426">
            <v>0.28999999999999998</v>
          </cell>
          <cell r="K4426">
            <v>45458</v>
          </cell>
        </row>
        <row r="4427">
          <cell r="A4427" t="str">
            <v>5EM 19:00</v>
          </cell>
          <cell r="B4427">
            <v>0.28443000000000002</v>
          </cell>
          <cell r="C4427">
            <v>0.22470000000000001</v>
          </cell>
          <cell r="D4427">
            <v>50.674149999999997</v>
          </cell>
          <cell r="E4427">
            <v>0.25</v>
          </cell>
          <cell r="K4427">
            <v>45458</v>
          </cell>
        </row>
        <row r="4428">
          <cell r="A4428" t="str">
            <v>6EM 19:00</v>
          </cell>
          <cell r="B4428">
            <v>0.17760000000000001</v>
          </cell>
          <cell r="C4428">
            <v>0.16869000000000001</v>
          </cell>
          <cell r="D4428">
            <v>47.785359999999997</v>
          </cell>
          <cell r="E4428">
            <v>0.23</v>
          </cell>
          <cell r="K4428">
            <v>45458</v>
          </cell>
        </row>
        <row r="4429">
          <cell r="A4429" t="str">
            <v>7EM 19:00</v>
          </cell>
          <cell r="B4429">
            <v>0.13661000000000001</v>
          </cell>
          <cell r="C4429">
            <v>0.15187999999999999</v>
          </cell>
          <cell r="D4429">
            <v>47.863590000000002</v>
          </cell>
          <cell r="E4429">
            <v>0.23</v>
          </cell>
          <cell r="K4429">
            <v>45458</v>
          </cell>
        </row>
        <row r="4430">
          <cell r="A4430" t="str">
            <v>8EM 19:00</v>
          </cell>
          <cell r="B4430">
            <v>0.10297000000000001</v>
          </cell>
          <cell r="C4430">
            <v>0.13556000000000001</v>
          </cell>
          <cell r="D4430">
            <v>47.228160000000003</v>
          </cell>
          <cell r="E4430">
            <v>0.22</v>
          </cell>
          <cell r="F4430">
            <v>10.59</v>
          </cell>
          <cell r="K4430">
            <v>45458</v>
          </cell>
        </row>
        <row r="4431">
          <cell r="A4431" t="str">
            <v>9EM 19:00</v>
          </cell>
          <cell r="B4431">
            <v>9.1249999999999998E-2</v>
          </cell>
          <cell r="C4431">
            <v>0.12778999999999999</v>
          </cell>
          <cell r="D4431">
            <v>42.82208</v>
          </cell>
          <cell r="E4431">
            <v>0.21</v>
          </cell>
          <cell r="K4431">
            <v>45458</v>
          </cell>
        </row>
        <row r="4432">
          <cell r="A4432" t="str">
            <v>1EM/2 19:00</v>
          </cell>
          <cell r="B4432">
            <v>2.49383</v>
          </cell>
          <cell r="C4432">
            <v>0.44621</v>
          </cell>
          <cell r="D4432">
            <v>45.271659999999997</v>
          </cell>
          <cell r="E4432">
            <v>0.36</v>
          </cell>
          <cell r="F4432">
            <v>10.6</v>
          </cell>
          <cell r="K4432">
            <v>45458</v>
          </cell>
        </row>
        <row r="4433">
          <cell r="A4433" t="str">
            <v>2EM/2 19:00</v>
          </cell>
          <cell r="B4433">
            <v>2.9540099999999998</v>
          </cell>
          <cell r="C4433">
            <v>0.54762</v>
          </cell>
          <cell r="D4433">
            <v>46.9054</v>
          </cell>
          <cell r="E4433">
            <v>0.34</v>
          </cell>
          <cell r="F4433"/>
          <cell r="K4433">
            <v>45458</v>
          </cell>
        </row>
        <row r="4434">
          <cell r="A4434" t="str">
            <v>3EM/2 19:00</v>
          </cell>
          <cell r="B4434">
            <v>1.51458</v>
          </cell>
          <cell r="C4434">
            <v>0.44803999999999999</v>
          </cell>
          <cell r="D4434">
            <v>46.342129999999997</v>
          </cell>
          <cell r="E4434">
            <v>0.31</v>
          </cell>
          <cell r="F4434"/>
          <cell r="K4434">
            <v>45458</v>
          </cell>
        </row>
        <row r="4435">
          <cell r="A4435" t="str">
            <v>4EM/2 19:00</v>
          </cell>
          <cell r="B4435">
            <v>0.70750999999999997</v>
          </cell>
          <cell r="C4435">
            <v>0.33526</v>
          </cell>
          <cell r="D4435">
            <v>48.032789999999999</v>
          </cell>
          <cell r="E4435">
            <v>0.26</v>
          </cell>
          <cell r="F4435"/>
          <cell r="K4435">
            <v>45458</v>
          </cell>
        </row>
        <row r="4436">
          <cell r="A4436" t="str">
            <v>5EM/2 19:00</v>
          </cell>
          <cell r="B4436">
            <v>0.29452</v>
          </cell>
          <cell r="C4436">
            <v>0.21428</v>
          </cell>
          <cell r="D4436">
            <v>45.261099999999999</v>
          </cell>
          <cell r="E4436">
            <v>0.25</v>
          </cell>
          <cell r="F4436"/>
          <cell r="K4436">
            <v>45458</v>
          </cell>
        </row>
        <row r="4437">
          <cell r="A4437" t="str">
            <v>6EM/2 19:00</v>
          </cell>
          <cell r="B4437">
            <v>0.10707999999999999</v>
          </cell>
          <cell r="C4437">
            <v>0.12619</v>
          </cell>
          <cell r="D4437">
            <v>46.706240000000001</v>
          </cell>
          <cell r="E4437">
            <v>0.23</v>
          </cell>
          <cell r="F4437"/>
          <cell r="K4437">
            <v>45458</v>
          </cell>
        </row>
        <row r="4438">
          <cell r="A4438" t="str">
            <v>7EM/2 19:00</v>
          </cell>
          <cell r="B4438">
            <v>0.12648999999999999</v>
          </cell>
          <cell r="C4438">
            <v>0.13125000000000001</v>
          </cell>
          <cell r="D4438">
            <v>45.603819999999999</v>
          </cell>
          <cell r="E4438">
            <v>0.21</v>
          </cell>
          <cell r="F4438"/>
          <cell r="K4438">
            <v>45458</v>
          </cell>
        </row>
        <row r="4439">
          <cell r="A4439" t="str">
            <v>8EM/2 19:00</v>
          </cell>
          <cell r="B4439">
            <v>9.7220000000000001E-2</v>
          </cell>
          <cell r="C4439">
            <v>9.9440000000000001E-2</v>
          </cell>
          <cell r="D4439">
            <v>46.658079999999998</v>
          </cell>
          <cell r="E4439">
            <v>0.19</v>
          </cell>
          <cell r="F4439">
            <v>10.47</v>
          </cell>
          <cell r="K4439">
            <v>45458</v>
          </cell>
        </row>
        <row r="4440">
          <cell r="A4440" t="str">
            <v>9EM/2 19:00</v>
          </cell>
          <cell r="B4440">
            <v>9.1420000000000001E-2</v>
          </cell>
          <cell r="C4440">
            <v>0.10483000000000001</v>
          </cell>
          <cell r="D4440">
            <v>44.874989999999997</v>
          </cell>
          <cell r="E4440">
            <v>0.19</v>
          </cell>
          <cell r="F4440"/>
          <cell r="K4440">
            <v>45458</v>
          </cell>
        </row>
        <row r="4441">
          <cell r="A4441" t="str">
            <v>St 19:00</v>
          </cell>
          <cell r="B4441">
            <v>4.99695</v>
          </cell>
          <cell r="C4441">
            <v>1.99932</v>
          </cell>
          <cell r="D4441">
            <v>1.9670300000000001</v>
          </cell>
          <cell r="K4441">
            <v>45458</v>
          </cell>
        </row>
        <row r="4442">
          <cell r="A4442" t="str">
            <v>NaOH/1</v>
          </cell>
          <cell r="G4442">
            <v>20</v>
          </cell>
          <cell r="K4442">
            <v>45458</v>
          </cell>
        </row>
        <row r="4443">
          <cell r="A4443" t="str">
            <v>22/2 10-1</v>
          </cell>
          <cell r="B4443">
            <v>41.707819999999998</v>
          </cell>
          <cell r="C4443">
            <v>1.0159400000000001</v>
          </cell>
          <cell r="H4443">
            <v>72076.02</v>
          </cell>
          <cell r="K4443">
            <v>45458</v>
          </cell>
        </row>
        <row r="4444">
          <cell r="A4444" t="str">
            <v>22/2 10-2</v>
          </cell>
          <cell r="B4444">
            <v>18.929929999999999</v>
          </cell>
          <cell r="C4444">
            <v>0.77041000000000004</v>
          </cell>
          <cell r="K4444">
            <v>45458</v>
          </cell>
        </row>
        <row r="4445">
          <cell r="A4445" t="str">
            <v>22/2 11-1</v>
          </cell>
          <cell r="B4445">
            <v>39.110469999999999</v>
          </cell>
          <cell r="C4445">
            <v>1.4919899999999999</v>
          </cell>
          <cell r="H4445">
            <v>72079.41</v>
          </cell>
          <cell r="K4445">
            <v>45458</v>
          </cell>
        </row>
        <row r="4446">
          <cell r="A4446" t="str">
            <v>22/2 11-2</v>
          </cell>
          <cell r="B4446">
            <v>17.014500000000002</v>
          </cell>
          <cell r="C4446">
            <v>0.58265999999999996</v>
          </cell>
          <cell r="K4446">
            <v>45458</v>
          </cell>
        </row>
        <row r="4447">
          <cell r="A4447" t="str">
            <v>23/3 0-0</v>
          </cell>
          <cell r="H4447">
            <v>68121.929999999993</v>
          </cell>
          <cell r="I4447" t="str">
            <v>16:30</v>
          </cell>
          <cell r="J4447" t="str">
            <v>18:00</v>
          </cell>
          <cell r="K4447">
            <v>45458</v>
          </cell>
        </row>
        <row r="4448">
          <cell r="A4448" t="str">
            <v>23/3 1-1</v>
          </cell>
          <cell r="B4448">
            <v>78.799130000000005</v>
          </cell>
          <cell r="C4448">
            <v>14.933920000000001</v>
          </cell>
          <cell r="H4448">
            <v>68125.39</v>
          </cell>
          <cell r="K4448">
            <v>45458</v>
          </cell>
        </row>
        <row r="4449">
          <cell r="A4449" t="str">
            <v>23/3 1-2</v>
          </cell>
          <cell r="B4449">
            <v>60.00947</v>
          </cell>
          <cell r="C4449">
            <v>14.136290000000001</v>
          </cell>
          <cell r="K4449">
            <v>45458</v>
          </cell>
        </row>
        <row r="4450">
          <cell r="A4450" t="str">
            <v>23/3 2-1</v>
          </cell>
          <cell r="B4450">
            <v>50.387650000000001</v>
          </cell>
          <cell r="C4450">
            <v>7.5304099999999998</v>
          </cell>
          <cell r="H4450">
            <v>68128.639999999999</v>
          </cell>
          <cell r="K4450">
            <v>45458</v>
          </cell>
        </row>
        <row r="4451">
          <cell r="A4451" t="str">
            <v>23/3 2-2</v>
          </cell>
          <cell r="B4451">
            <v>45.491439999999997</v>
          </cell>
          <cell r="C4451">
            <v>6.09232</v>
          </cell>
          <cell r="K4451">
            <v>45458</v>
          </cell>
        </row>
        <row r="4452">
          <cell r="A4452" t="str">
            <v>401 21:00</v>
          </cell>
          <cell r="B4452">
            <v>0.65876000000000001</v>
          </cell>
          <cell r="C4452"/>
          <cell r="D4452"/>
          <cell r="E4452">
            <v>0.09</v>
          </cell>
          <cell r="F4452">
            <v>10.52</v>
          </cell>
          <cell r="K4452">
            <v>45458</v>
          </cell>
        </row>
        <row r="4453">
          <cell r="A4453" t="str">
            <v>1EM 21:00</v>
          </cell>
          <cell r="E4453">
            <v>0.37</v>
          </cell>
          <cell r="F4453">
            <v>10.35</v>
          </cell>
          <cell r="K4453">
            <v>45458</v>
          </cell>
        </row>
        <row r="4454">
          <cell r="A4454" t="str">
            <v>1EM/2 21:00</v>
          </cell>
          <cell r="B4454"/>
          <cell r="C4454"/>
          <cell r="D4454"/>
          <cell r="E4454">
            <v>0.36</v>
          </cell>
          <cell r="F4454">
            <v>10.6</v>
          </cell>
          <cell r="K4454">
            <v>45458</v>
          </cell>
        </row>
        <row r="4455">
          <cell r="A4455" t="str">
            <v>NaOH/2</v>
          </cell>
          <cell r="G4455">
            <v>21</v>
          </cell>
          <cell r="K4455">
            <v>45458</v>
          </cell>
        </row>
        <row r="4456">
          <cell r="A4456" t="str">
            <v>23/1 0-0</v>
          </cell>
          <cell r="H4456">
            <v>43428.55</v>
          </cell>
          <cell r="I4456" t="str">
            <v>19:30</v>
          </cell>
          <cell r="J4456" t="str">
            <v>21:00</v>
          </cell>
          <cell r="K4456">
            <v>45458</v>
          </cell>
        </row>
        <row r="4457">
          <cell r="A4457" t="str">
            <v>23/1 1-1</v>
          </cell>
          <cell r="B4457">
            <v>23.662099999999999</v>
          </cell>
          <cell r="C4457">
            <v>7.4059499999999998</v>
          </cell>
          <cell r="H4457">
            <v>43431.89</v>
          </cell>
          <cell r="K4457">
            <v>45458</v>
          </cell>
        </row>
        <row r="4458">
          <cell r="A4458" t="str">
            <v>23/1 1-2</v>
          </cell>
          <cell r="B4458">
            <v>15.347390000000001</v>
          </cell>
          <cell r="C4458">
            <v>7.2045300000000001</v>
          </cell>
          <cell r="K4458">
            <v>45458</v>
          </cell>
        </row>
        <row r="4459">
          <cell r="A4459" t="str">
            <v>22/2 12-1</v>
          </cell>
          <cell r="B4459">
            <v>39.805030000000002</v>
          </cell>
          <cell r="C4459">
            <v>0.99282000000000004</v>
          </cell>
          <cell r="H4459">
            <v>72082.97</v>
          </cell>
          <cell r="K4459">
            <v>45458</v>
          </cell>
        </row>
        <row r="4460">
          <cell r="A4460" t="str">
            <v>22/2 12-2</v>
          </cell>
          <cell r="B4460">
            <v>14.68594</v>
          </cell>
          <cell r="C4460">
            <v>0.64842</v>
          </cell>
          <cell r="K4460">
            <v>45458</v>
          </cell>
        </row>
        <row r="4461">
          <cell r="A4461" t="str">
            <v>23/3 3-1</v>
          </cell>
          <cell r="B4461">
            <v>61.555639999999997</v>
          </cell>
          <cell r="C4461">
            <v>8.5278200000000002</v>
          </cell>
          <cell r="H4461">
            <v>68132.11</v>
          </cell>
          <cell r="K4461">
            <v>45458</v>
          </cell>
        </row>
        <row r="4462">
          <cell r="A4462" t="str">
            <v>23/3 3-2</v>
          </cell>
          <cell r="B4462">
            <v>35.127450000000003</v>
          </cell>
          <cell r="C4462">
            <v>4.1403600000000003</v>
          </cell>
          <cell r="K4462">
            <v>45458</v>
          </cell>
        </row>
        <row r="4463">
          <cell r="A4463" t="str">
            <v>23/3 4-1</v>
          </cell>
          <cell r="B4463">
            <v>60.880899999999997</v>
          </cell>
          <cell r="C4463">
            <v>6.1001500000000002</v>
          </cell>
          <cell r="H4463">
            <v>68135.429999999993</v>
          </cell>
          <cell r="K4463">
            <v>45458</v>
          </cell>
        </row>
        <row r="4464">
          <cell r="A4464" t="str">
            <v>23/3 4-2</v>
          </cell>
          <cell r="B4464">
            <v>32.00009</v>
          </cell>
          <cell r="C4464">
            <v>3.1781999999999999</v>
          </cell>
          <cell r="K4464">
            <v>45458</v>
          </cell>
        </row>
        <row r="4465">
          <cell r="A4465" t="str">
            <v>401 23:00</v>
          </cell>
          <cell r="B4465">
            <v>0.62970000000000004</v>
          </cell>
          <cell r="C4465"/>
          <cell r="D4465"/>
          <cell r="E4465">
            <v>0.09</v>
          </cell>
          <cell r="F4465">
            <v>10.050000000000001</v>
          </cell>
          <cell r="K4465">
            <v>45458</v>
          </cell>
        </row>
        <row r="4466">
          <cell r="A4466" t="str">
            <v>14.06.2024 day</v>
          </cell>
          <cell r="B4466"/>
          <cell r="C4466"/>
          <cell r="D4466"/>
          <cell r="K4466">
            <v>45458</v>
          </cell>
        </row>
        <row r="4467">
          <cell r="A4467" t="str">
            <v>№</v>
          </cell>
          <cell r="B4467" t="str">
            <v>Концентрация раствора, мг/л</v>
          </cell>
          <cell r="C4467" t="str">
            <v>Активность, %</v>
          </cell>
          <cell r="D4467" t="str">
            <v>Экспозиция, ч</v>
          </cell>
          <cell r="K4467">
            <v>45458</v>
          </cell>
        </row>
        <row r="4468">
          <cell r="A4468"/>
          <cell r="B4468"/>
          <cell r="C4468"/>
          <cell r="D4468"/>
          <cell r="K4468">
            <v>45458</v>
          </cell>
        </row>
        <row r="4469">
          <cell r="A4469"/>
          <cell r="B4469"/>
          <cell r="C4469"/>
          <cell r="D4469"/>
          <cell r="K4469">
            <v>45458</v>
          </cell>
        </row>
        <row r="4470">
          <cell r="A4470" t="str">
            <v xml:space="preserve">До угля </v>
          </cell>
          <cell r="B4470">
            <v>1.96</v>
          </cell>
          <cell r="C4470" t="str">
            <v>-</v>
          </cell>
          <cell r="D4470">
            <v>4</v>
          </cell>
          <cell r="K4470">
            <v>45458</v>
          </cell>
        </row>
        <row r="4471">
          <cell r="A4471" t="str">
            <v>in</v>
          </cell>
          <cell r="B4471">
            <v>1.39</v>
          </cell>
          <cell r="C4471">
            <v>29</v>
          </cell>
          <cell r="D4471"/>
          <cell r="K4471">
            <v>45458</v>
          </cell>
        </row>
        <row r="4472">
          <cell r="A4472" t="str">
            <v>out</v>
          </cell>
          <cell r="B4472">
            <v>1.35</v>
          </cell>
          <cell r="C4472">
            <v>31</v>
          </cell>
          <cell r="D4472"/>
          <cell r="K4472">
            <v>45458</v>
          </cell>
        </row>
        <row r="4473">
          <cell r="A4473" t="str">
            <v>Эталон</v>
          </cell>
          <cell r="B4473">
            <v>0</v>
          </cell>
          <cell r="C4473">
            <v>100</v>
          </cell>
          <cell r="D4473"/>
          <cell r="K4473">
            <v>45458</v>
          </cell>
        </row>
        <row r="4474">
          <cell r="A4474" t="str">
            <v>Blank</v>
          </cell>
          <cell r="B4474"/>
          <cell r="C4474">
            <v>0</v>
          </cell>
          <cell r="D4474">
            <v>0</v>
          </cell>
          <cell r="K4474">
            <v>45458</v>
          </cell>
        </row>
        <row r="4475">
          <cell r="A4475" t="str">
            <v>GBM912-6</v>
          </cell>
          <cell r="B4475"/>
          <cell r="C4475">
            <v>2.8456600000000001</v>
          </cell>
          <cell r="D4475">
            <v>271.774</v>
          </cell>
          <cell r="K4475">
            <v>45458</v>
          </cell>
        </row>
        <row r="4476">
          <cell r="A4476" t="str">
            <v>ТП-24-7926</v>
          </cell>
          <cell r="B4476"/>
          <cell r="C4476">
            <v>0.79305000000000003</v>
          </cell>
          <cell r="D4476">
            <v>36.547919999999998</v>
          </cell>
          <cell r="K4476">
            <v>45458</v>
          </cell>
        </row>
        <row r="4477">
          <cell r="A4477" t="str">
            <v>ТП-24-7927</v>
          </cell>
          <cell r="B4477"/>
          <cell r="C4477">
            <v>0.80771000000000004</v>
          </cell>
          <cell r="D4477">
            <v>38.048369999999998</v>
          </cell>
          <cell r="K4477">
            <v>45458</v>
          </cell>
        </row>
        <row r="4478">
          <cell r="A4478" t="str">
            <v>ТП-24-7928</v>
          </cell>
          <cell r="B4478"/>
          <cell r="C4478">
            <v>0.80911999999999995</v>
          </cell>
          <cell r="D4478">
            <v>36.83746</v>
          </cell>
          <cell r="K4478">
            <v>45458</v>
          </cell>
        </row>
        <row r="4479">
          <cell r="A4479" t="str">
            <v>ТП-24-7929</v>
          </cell>
          <cell r="B4479"/>
          <cell r="C4479">
            <v>0.7349</v>
          </cell>
          <cell r="D4479">
            <v>41.459429999999998</v>
          </cell>
          <cell r="K4479">
            <v>45458</v>
          </cell>
        </row>
        <row r="4480">
          <cell r="A4480" t="str">
            <v>ТП-24-7930</v>
          </cell>
          <cell r="B4480"/>
          <cell r="C4480">
            <v>0.77569999999999995</v>
          </cell>
          <cell r="D4480">
            <v>38.42268</v>
          </cell>
          <cell r="K4480">
            <v>45458</v>
          </cell>
        </row>
        <row r="4481">
          <cell r="A4481" t="str">
            <v>ТП-24-7931</v>
          </cell>
          <cell r="B4481"/>
          <cell r="C4481">
            <v>0.72826000000000002</v>
          </cell>
          <cell r="D4481">
            <v>43.301099999999998</v>
          </cell>
          <cell r="K4481">
            <v>45458</v>
          </cell>
        </row>
        <row r="4482">
          <cell r="A4482" t="str">
            <v>ТП-24-7932</v>
          </cell>
          <cell r="B4482"/>
          <cell r="C4482">
            <v>0.74892000000000003</v>
          </cell>
          <cell r="D4482">
            <v>40.801929999999999</v>
          </cell>
          <cell r="K4482">
            <v>45458</v>
          </cell>
        </row>
        <row r="4483">
          <cell r="A4483" t="str">
            <v>ТП-24-7933</v>
          </cell>
          <cell r="B4483"/>
          <cell r="C4483">
            <v>0.75285000000000002</v>
          </cell>
          <cell r="D4483">
            <v>43.373370000000001</v>
          </cell>
          <cell r="K4483">
            <v>45458</v>
          </cell>
        </row>
        <row r="4484">
          <cell r="A4484" t="str">
            <v>ТП-24-7934</v>
          </cell>
          <cell r="B4484"/>
          <cell r="C4484">
            <v>0.72841999999999996</v>
          </cell>
          <cell r="D4484">
            <v>37.409889999999997</v>
          </cell>
          <cell r="K4484">
            <v>45458</v>
          </cell>
        </row>
        <row r="4485">
          <cell r="A4485" t="str">
            <v>Qa 23:00</v>
          </cell>
          <cell r="B4485">
            <v>4.0016999999999996</v>
          </cell>
          <cell r="K4485">
            <v>45458</v>
          </cell>
        </row>
        <row r="4486">
          <cell r="A4486" t="str">
            <v>1EM 23:00</v>
          </cell>
          <cell r="B4486">
            <v>2.7020400000000002</v>
          </cell>
          <cell r="E4486">
            <v>0.24</v>
          </cell>
          <cell r="F4486">
            <v>10.34</v>
          </cell>
          <cell r="K4486">
            <v>45458</v>
          </cell>
        </row>
        <row r="4487">
          <cell r="A4487" t="str">
            <v>2EM 23:00</v>
          </cell>
          <cell r="B4487">
            <v>1.6227799999999999</v>
          </cell>
          <cell r="E4487">
            <v>0.32</v>
          </cell>
          <cell r="K4487">
            <v>45458</v>
          </cell>
        </row>
        <row r="4488">
          <cell r="A4488" t="str">
            <v>3EM 23:00</v>
          </cell>
          <cell r="B4488">
            <v>1.08954</v>
          </cell>
          <cell r="E4488">
            <v>0.31</v>
          </cell>
          <cell r="K4488">
            <v>45458</v>
          </cell>
        </row>
        <row r="4489">
          <cell r="A4489" t="str">
            <v>4EM 23:00</v>
          </cell>
          <cell r="B4489">
            <v>0.62829999999999997</v>
          </cell>
          <cell r="E4489">
            <v>0.3</v>
          </cell>
          <cell r="K4489">
            <v>45458</v>
          </cell>
        </row>
        <row r="4490">
          <cell r="A4490" t="str">
            <v>5EM 23:00</v>
          </cell>
          <cell r="B4490">
            <v>0.30651</v>
          </cell>
          <cell r="E4490">
            <v>0.28000000000000003</v>
          </cell>
          <cell r="K4490">
            <v>45458</v>
          </cell>
        </row>
        <row r="4491">
          <cell r="A4491" t="str">
            <v>6EM 23:00</v>
          </cell>
          <cell r="B4491">
            <v>0.16761999999999999</v>
          </cell>
          <cell r="E4491">
            <v>0.24</v>
          </cell>
          <cell r="K4491">
            <v>45458</v>
          </cell>
        </row>
        <row r="4492">
          <cell r="A4492" t="str">
            <v>7EM 23:00</v>
          </cell>
          <cell r="B4492">
            <v>0.13213</v>
          </cell>
          <cell r="E4492">
            <v>0.22</v>
          </cell>
          <cell r="K4492">
            <v>45458</v>
          </cell>
        </row>
        <row r="4493">
          <cell r="A4493" t="str">
            <v>8EM 23:00</v>
          </cell>
          <cell r="B4493">
            <v>9.0719999999999995E-2</v>
          </cell>
          <cell r="E4493">
            <v>0.2</v>
          </cell>
          <cell r="F4493">
            <v>10.210000000000001</v>
          </cell>
          <cell r="K4493">
            <v>45458</v>
          </cell>
        </row>
        <row r="4494">
          <cell r="A4494" t="str">
            <v>9EM 23:00</v>
          </cell>
          <cell r="B4494">
            <v>8.3830000000000002E-2</v>
          </cell>
          <cell r="E4494">
            <v>0.19</v>
          </cell>
          <cell r="K4494">
            <v>45458</v>
          </cell>
        </row>
        <row r="4495">
          <cell r="A4495" t="str">
            <v>1EM/2 23:00</v>
          </cell>
          <cell r="B4495">
            <v>2.4920100000000001</v>
          </cell>
          <cell r="C4495"/>
          <cell r="D4495"/>
          <cell r="E4495">
            <v>0.26</v>
          </cell>
          <cell r="F4495">
            <v>10.42</v>
          </cell>
          <cell r="K4495">
            <v>45458</v>
          </cell>
        </row>
        <row r="4496">
          <cell r="A4496" t="str">
            <v>2EM/2 23:00</v>
          </cell>
          <cell r="B4496">
            <v>2.8952900000000001</v>
          </cell>
          <cell r="C4496"/>
          <cell r="D4496"/>
          <cell r="E4496">
            <v>0.3</v>
          </cell>
          <cell r="F4496"/>
          <cell r="K4496">
            <v>45458</v>
          </cell>
        </row>
        <row r="4497">
          <cell r="A4497" t="str">
            <v>3EM/2 23:00</v>
          </cell>
          <cell r="B4497">
            <v>1.6712</v>
          </cell>
          <cell r="C4497"/>
          <cell r="D4497"/>
          <cell r="E4497">
            <v>0.3</v>
          </cell>
          <cell r="F4497"/>
          <cell r="K4497">
            <v>45458</v>
          </cell>
        </row>
        <row r="4498">
          <cell r="A4498" t="str">
            <v>4EM/2 23:00</v>
          </cell>
          <cell r="B4498">
            <v>0.74443999999999999</v>
          </cell>
          <cell r="C4498"/>
          <cell r="D4498"/>
          <cell r="E4498">
            <v>0.28999999999999998</v>
          </cell>
          <cell r="F4498"/>
          <cell r="K4498">
            <v>45458</v>
          </cell>
        </row>
        <row r="4499">
          <cell r="A4499" t="str">
            <v>5EM/2 23:00</v>
          </cell>
          <cell r="B4499">
            <v>0.31318000000000001</v>
          </cell>
          <cell r="C4499"/>
          <cell r="D4499"/>
          <cell r="E4499">
            <v>0.26</v>
          </cell>
          <cell r="F4499"/>
          <cell r="K4499">
            <v>45458</v>
          </cell>
        </row>
        <row r="4500">
          <cell r="A4500" t="str">
            <v>6EM/2 23:00</v>
          </cell>
          <cell r="B4500">
            <v>0.14410999999999999</v>
          </cell>
          <cell r="C4500"/>
          <cell r="D4500"/>
          <cell r="E4500">
            <v>0.23</v>
          </cell>
          <cell r="F4500"/>
          <cell r="K4500">
            <v>45458</v>
          </cell>
        </row>
        <row r="4501">
          <cell r="A4501" t="str">
            <v>7EM/2 23:00</v>
          </cell>
          <cell r="B4501">
            <v>0.10467</v>
          </cell>
          <cell r="C4501"/>
          <cell r="D4501"/>
          <cell r="E4501">
            <v>0.21</v>
          </cell>
          <cell r="F4501"/>
          <cell r="K4501">
            <v>45458</v>
          </cell>
        </row>
        <row r="4502">
          <cell r="A4502" t="str">
            <v>8EM/2 23:00</v>
          </cell>
          <cell r="B4502">
            <v>9.4450000000000006E-2</v>
          </cell>
          <cell r="C4502"/>
          <cell r="D4502"/>
          <cell r="E4502">
            <v>0.2</v>
          </cell>
          <cell r="F4502">
            <v>10.25</v>
          </cell>
          <cell r="K4502">
            <v>45458</v>
          </cell>
        </row>
        <row r="4503">
          <cell r="A4503" t="str">
            <v>9EM/2 23:00</v>
          </cell>
          <cell r="B4503">
            <v>8.5489999999999997E-2</v>
          </cell>
          <cell r="C4503"/>
          <cell r="D4503"/>
          <cell r="E4503">
            <v>0.19</v>
          </cell>
          <cell r="F4503"/>
          <cell r="K4503">
            <v>45458</v>
          </cell>
        </row>
        <row r="4504">
          <cell r="A4504" t="str">
            <v>St 23:00</v>
          </cell>
          <cell r="B4504">
            <v>5.01783</v>
          </cell>
          <cell r="K4504">
            <v>45458</v>
          </cell>
        </row>
        <row r="4505">
          <cell r="A4505" t="str">
            <v>23/1 2-1</v>
          </cell>
          <cell r="B4505">
            <v>34.40399</v>
          </cell>
          <cell r="C4505">
            <v>13.478350000000001</v>
          </cell>
          <cell r="H4505">
            <v>43435.41</v>
          </cell>
          <cell r="K4505">
            <v>45458</v>
          </cell>
        </row>
        <row r="4506">
          <cell r="A4506" t="str">
            <v>23/1 2-2</v>
          </cell>
          <cell r="B4506">
            <v>27.294170000000001</v>
          </cell>
          <cell r="C4506">
            <v>8.2547599999999992</v>
          </cell>
          <cell r="K4506">
            <v>45458</v>
          </cell>
        </row>
        <row r="4507">
          <cell r="A4507" t="str">
            <v>23/1 3-1</v>
          </cell>
          <cell r="B4507">
            <v>62.616840000000003</v>
          </cell>
          <cell r="C4507">
            <v>18.25102</v>
          </cell>
          <cell r="H4507">
            <v>43439</v>
          </cell>
          <cell r="K4507">
            <v>45458</v>
          </cell>
        </row>
        <row r="4508">
          <cell r="A4508" t="str">
            <v>23/1 3-2</v>
          </cell>
          <cell r="B4508">
            <v>35.583559999999999</v>
          </cell>
          <cell r="C4508">
            <v>9.5342300000000009</v>
          </cell>
          <cell r="K4508">
            <v>45458</v>
          </cell>
        </row>
        <row r="4509">
          <cell r="A4509" t="str">
            <v>23/3 5-1</v>
          </cell>
          <cell r="B4509">
            <v>52.724379999999996</v>
          </cell>
          <cell r="C4509">
            <v>3.8510599999999999</v>
          </cell>
          <cell r="H4509">
            <v>68138.899999999994</v>
          </cell>
          <cell r="K4509">
            <v>45458</v>
          </cell>
        </row>
        <row r="4510">
          <cell r="A4510" t="str">
            <v>23/3 5-2</v>
          </cell>
          <cell r="B4510">
            <v>24.58614</v>
          </cell>
          <cell r="C4510">
            <v>2.1994099999999999</v>
          </cell>
          <cell r="K4510">
            <v>45458</v>
          </cell>
        </row>
        <row r="4511">
          <cell r="A4511" t="str">
            <v>23/3 6-1</v>
          </cell>
          <cell r="B4511">
            <v>47.651620000000001</v>
          </cell>
          <cell r="C4511">
            <v>2.3980100000000002</v>
          </cell>
          <cell r="H4511">
            <v>68142.399999999994</v>
          </cell>
          <cell r="K4511">
            <v>45458</v>
          </cell>
        </row>
        <row r="4512">
          <cell r="A4512" t="str">
            <v>23/3 6-2</v>
          </cell>
          <cell r="B4512">
            <v>22.298839999999998</v>
          </cell>
          <cell r="C4512">
            <v>1.62459</v>
          </cell>
          <cell r="K4512">
            <v>45458</v>
          </cell>
        </row>
        <row r="4513">
          <cell r="A4513" t="str">
            <v>401 01:00</v>
          </cell>
          <cell r="B4513">
            <v>0.62834000000000001</v>
          </cell>
          <cell r="C4513"/>
          <cell r="D4513"/>
          <cell r="E4513">
            <v>0.09</v>
          </cell>
          <cell r="F4513">
            <v>10.48</v>
          </cell>
          <cell r="K4513">
            <v>45458</v>
          </cell>
        </row>
        <row r="4514">
          <cell r="A4514" t="str">
            <v>1EM 01:00</v>
          </cell>
          <cell r="E4514">
            <v>0.24</v>
          </cell>
          <cell r="F4514">
            <v>10.220000000000001</v>
          </cell>
          <cell r="K4514">
            <v>45458</v>
          </cell>
        </row>
        <row r="4515">
          <cell r="A4515" t="str">
            <v>1EM/2 01:00</v>
          </cell>
          <cell r="B4515"/>
          <cell r="C4515"/>
          <cell r="D4515"/>
          <cell r="E4515">
            <v>0.3</v>
          </cell>
          <cell r="F4515">
            <v>10.42</v>
          </cell>
          <cell r="K4515">
            <v>45458</v>
          </cell>
        </row>
        <row r="4516">
          <cell r="A4516" t="str">
            <v>23/1 4-1</v>
          </cell>
          <cell r="B4516">
            <v>90.120310000000003</v>
          </cell>
          <cell r="C4516">
            <v>18.14668</v>
          </cell>
          <cell r="H4516">
            <v>43442.77</v>
          </cell>
          <cell r="K4516">
            <v>45458</v>
          </cell>
        </row>
        <row r="4517">
          <cell r="A4517" t="str">
            <v>23/1 4-2</v>
          </cell>
          <cell r="B4517">
            <v>46.302349999999997</v>
          </cell>
          <cell r="C4517">
            <v>8.7824000000000009</v>
          </cell>
          <cell r="K4517">
            <v>45458</v>
          </cell>
        </row>
        <row r="4518">
          <cell r="A4518" t="str">
            <v>23/1 5-1</v>
          </cell>
          <cell r="B4518">
            <v>82.458560000000006</v>
          </cell>
          <cell r="C4518">
            <v>13.05879</v>
          </cell>
          <cell r="H4518">
            <v>43446.17</v>
          </cell>
          <cell r="K4518">
            <v>45458</v>
          </cell>
        </row>
        <row r="4519">
          <cell r="A4519" t="str">
            <v>23/1 5-2</v>
          </cell>
          <cell r="B4519">
            <v>39.784010000000002</v>
          </cell>
          <cell r="C4519">
            <v>5.8674600000000003</v>
          </cell>
          <cell r="K4519">
            <v>45458</v>
          </cell>
        </row>
        <row r="4520">
          <cell r="A4520" t="str">
            <v>23/2 0-0</v>
          </cell>
          <cell r="H4520">
            <v>72091.320000000007</v>
          </cell>
          <cell r="I4520" t="str">
            <v>22:30</v>
          </cell>
          <cell r="J4520" t="str">
            <v>00:00</v>
          </cell>
          <cell r="K4520">
            <v>45458</v>
          </cell>
        </row>
        <row r="4521">
          <cell r="A4521" t="str">
            <v>23/2 1-1</v>
          </cell>
          <cell r="B4521">
            <v>49.458950000000002</v>
          </cell>
          <cell r="C4521">
            <v>19.72326</v>
          </cell>
          <cell r="H4521">
            <v>72095.039999999994</v>
          </cell>
          <cell r="K4521">
            <v>45458</v>
          </cell>
        </row>
        <row r="4522">
          <cell r="A4522" t="str">
            <v>23/2 1-2</v>
          </cell>
          <cell r="B4522">
            <v>30.402750000000001</v>
          </cell>
          <cell r="C4522">
            <v>10.28051</v>
          </cell>
          <cell r="K4522">
            <v>45458</v>
          </cell>
        </row>
        <row r="4523">
          <cell r="A4523" t="str">
            <v>23/2 2-1</v>
          </cell>
          <cell r="B4523">
            <v>58.932229999999997</v>
          </cell>
          <cell r="C4523">
            <v>18.780670000000001</v>
          </cell>
          <cell r="H4523">
            <v>72098.5</v>
          </cell>
          <cell r="K4523">
            <v>45458</v>
          </cell>
        </row>
        <row r="4524">
          <cell r="A4524" t="str">
            <v>23/2 2-2</v>
          </cell>
          <cell r="B4524">
            <v>30.567910000000001</v>
          </cell>
          <cell r="C4524">
            <v>9.2803400000000007</v>
          </cell>
          <cell r="K4524">
            <v>45458</v>
          </cell>
        </row>
        <row r="4525">
          <cell r="A4525" t="str">
            <v>23/3 7-1</v>
          </cell>
          <cell r="B4525">
            <v>43.09104</v>
          </cell>
          <cell r="C4525">
            <v>1.25458</v>
          </cell>
          <cell r="H4525">
            <v>68145.97</v>
          </cell>
          <cell r="K4525">
            <v>45458</v>
          </cell>
        </row>
        <row r="4526">
          <cell r="A4526" t="str">
            <v>23/3 7-2</v>
          </cell>
          <cell r="B4526">
            <v>16.08672</v>
          </cell>
          <cell r="C4526">
            <v>0.59721000000000002</v>
          </cell>
          <cell r="K4526">
            <v>45458</v>
          </cell>
        </row>
        <row r="4527">
          <cell r="A4527" t="str">
            <v>23/3 8-1</v>
          </cell>
          <cell r="B4527">
            <v>32.137030000000003</v>
          </cell>
          <cell r="C4527">
            <v>0.77056000000000002</v>
          </cell>
          <cell r="H4527">
            <v>68149.210000000006</v>
          </cell>
          <cell r="K4527">
            <v>45458</v>
          </cell>
        </row>
        <row r="4528">
          <cell r="A4528" t="str">
            <v>23/3 8-2</v>
          </cell>
          <cell r="B4528">
            <v>12.96576</v>
          </cell>
          <cell r="C4528">
            <v>0.73253000000000001</v>
          </cell>
          <cell r="K4528">
            <v>45458</v>
          </cell>
        </row>
        <row r="4529">
          <cell r="A4529" t="str">
            <v>401 03:00</v>
          </cell>
          <cell r="B4529">
            <v>0.6028</v>
          </cell>
          <cell r="C4529"/>
          <cell r="D4529"/>
          <cell r="E4529">
            <v>0.08</v>
          </cell>
          <cell r="F4529">
            <v>9.61</v>
          </cell>
          <cell r="K4529">
            <v>45458</v>
          </cell>
        </row>
        <row r="4530">
          <cell r="A4530" t="str">
            <v>Qa 03:00</v>
          </cell>
          <cell r="B4530">
            <v>3.9984099999999998</v>
          </cell>
          <cell r="K4530">
            <v>45458</v>
          </cell>
        </row>
        <row r="4531">
          <cell r="A4531" t="str">
            <v>1EM 03:00</v>
          </cell>
          <cell r="B4531">
            <v>2.52895</v>
          </cell>
          <cell r="E4531">
            <v>0.24</v>
          </cell>
          <cell r="F4531">
            <v>10.15</v>
          </cell>
          <cell r="K4531">
            <v>45458</v>
          </cell>
        </row>
        <row r="4532">
          <cell r="A4532" t="str">
            <v>2EM 03:00</v>
          </cell>
          <cell r="B4532">
            <v>1.66804</v>
          </cell>
          <cell r="E4532">
            <v>0.28000000000000003</v>
          </cell>
          <cell r="K4532">
            <v>45458</v>
          </cell>
        </row>
        <row r="4533">
          <cell r="A4533" t="str">
            <v>3EM 03:00</v>
          </cell>
          <cell r="B4533">
            <v>1.1166499999999999</v>
          </cell>
          <cell r="E4533">
            <v>0.28000000000000003</v>
          </cell>
          <cell r="K4533">
            <v>45458</v>
          </cell>
        </row>
        <row r="4534">
          <cell r="A4534" t="str">
            <v>4EM 03:00</v>
          </cell>
          <cell r="B4534">
            <v>0.59386000000000005</v>
          </cell>
          <cell r="E4534">
            <v>0.27</v>
          </cell>
          <cell r="K4534">
            <v>45458</v>
          </cell>
        </row>
        <row r="4535">
          <cell r="A4535" t="str">
            <v>5EM 03:00</v>
          </cell>
          <cell r="B4535">
            <v>0.30867</v>
          </cell>
          <cell r="E4535">
            <v>0.26</v>
          </cell>
          <cell r="K4535">
            <v>45458</v>
          </cell>
        </row>
        <row r="4536">
          <cell r="A4536" t="str">
            <v>6EM 03:00</v>
          </cell>
          <cell r="B4536">
            <v>0.17413000000000001</v>
          </cell>
          <cell r="E4536">
            <v>0.25</v>
          </cell>
          <cell r="K4536">
            <v>45458</v>
          </cell>
        </row>
        <row r="4537">
          <cell r="A4537" t="str">
            <v>7EM 03:00</v>
          </cell>
          <cell r="B4537">
            <v>0.12508</v>
          </cell>
          <cell r="E4537">
            <v>0.24</v>
          </cell>
          <cell r="K4537">
            <v>45458</v>
          </cell>
        </row>
        <row r="4538">
          <cell r="A4538" t="str">
            <v>8EM 03:00</v>
          </cell>
          <cell r="B4538">
            <v>0.1011</v>
          </cell>
          <cell r="E4538">
            <v>0.22</v>
          </cell>
          <cell r="F4538">
            <v>10.36</v>
          </cell>
          <cell r="K4538">
            <v>45458</v>
          </cell>
        </row>
        <row r="4539">
          <cell r="A4539" t="str">
            <v>9EM 03:00</v>
          </cell>
          <cell r="B4539">
            <v>0.10345</v>
          </cell>
          <cell r="E4539">
            <v>0.21</v>
          </cell>
          <cell r="K4539">
            <v>45458</v>
          </cell>
        </row>
        <row r="4540">
          <cell r="A4540" t="str">
            <v>1EM/2 03:00</v>
          </cell>
          <cell r="B4540">
            <v>2.3950300000000002</v>
          </cell>
          <cell r="C4540"/>
          <cell r="D4540"/>
          <cell r="E4540">
            <v>0.24</v>
          </cell>
          <cell r="F4540">
            <v>10.23</v>
          </cell>
          <cell r="K4540">
            <v>45458</v>
          </cell>
        </row>
        <row r="4541">
          <cell r="A4541" t="str">
            <v>2EM/2 03:00</v>
          </cell>
          <cell r="B4541">
            <v>2.9694199999999999</v>
          </cell>
          <cell r="C4541"/>
          <cell r="D4541"/>
          <cell r="E4541">
            <v>0.27</v>
          </cell>
          <cell r="F4541"/>
          <cell r="K4541">
            <v>45458</v>
          </cell>
        </row>
        <row r="4542">
          <cell r="A4542" t="str">
            <v>3EM/2 03:00</v>
          </cell>
          <cell r="B4542">
            <v>1.5396399999999999</v>
          </cell>
          <cell r="C4542"/>
          <cell r="D4542"/>
          <cell r="E4542">
            <v>0.27</v>
          </cell>
          <cell r="F4542"/>
          <cell r="K4542">
            <v>45458</v>
          </cell>
        </row>
        <row r="4543">
          <cell r="A4543" t="str">
            <v>4EM/2 03:00</v>
          </cell>
          <cell r="B4543">
            <v>0.83760999999999997</v>
          </cell>
          <cell r="C4543"/>
          <cell r="D4543"/>
          <cell r="E4543">
            <v>0.26</v>
          </cell>
          <cell r="F4543"/>
          <cell r="K4543">
            <v>45458</v>
          </cell>
        </row>
        <row r="4544">
          <cell r="A4544" t="str">
            <v>5EM/2 03:00</v>
          </cell>
          <cell r="B4544">
            <v>0.35435</v>
          </cell>
          <cell r="C4544"/>
          <cell r="D4544"/>
          <cell r="E4544">
            <v>0.26</v>
          </cell>
          <cell r="F4544"/>
          <cell r="K4544">
            <v>45458</v>
          </cell>
        </row>
        <row r="4545">
          <cell r="A4545" t="str">
            <v>6EM/2 03:00</v>
          </cell>
          <cell r="B4545">
            <v>0.21539</v>
          </cell>
          <cell r="C4545"/>
          <cell r="D4545"/>
          <cell r="E4545">
            <v>0.24</v>
          </cell>
          <cell r="F4545"/>
          <cell r="K4545">
            <v>45458</v>
          </cell>
        </row>
        <row r="4546">
          <cell r="A4546" t="str">
            <v>7EM/2 03:00</v>
          </cell>
          <cell r="B4546">
            <v>0.12581000000000001</v>
          </cell>
          <cell r="C4546"/>
          <cell r="D4546"/>
          <cell r="E4546">
            <v>0.23</v>
          </cell>
          <cell r="F4546"/>
          <cell r="K4546">
            <v>45458</v>
          </cell>
        </row>
        <row r="4547">
          <cell r="A4547" t="str">
            <v>8EM/2 03:00</v>
          </cell>
          <cell r="B4547">
            <v>0.10846</v>
          </cell>
          <cell r="C4547"/>
          <cell r="D4547"/>
          <cell r="E4547">
            <v>0.2</v>
          </cell>
          <cell r="F4547">
            <v>10.29</v>
          </cell>
          <cell r="K4547">
            <v>45458</v>
          </cell>
        </row>
        <row r="4548">
          <cell r="A4548" t="str">
            <v>9EM/2 03:00</v>
          </cell>
          <cell r="B4548">
            <v>8.8830000000000006E-2</v>
          </cell>
          <cell r="C4548"/>
          <cell r="D4548"/>
          <cell r="E4548">
            <v>0.19</v>
          </cell>
          <cell r="F4548"/>
          <cell r="K4548">
            <v>45458</v>
          </cell>
        </row>
        <row r="4549">
          <cell r="A4549" t="str">
            <v>St 03:00</v>
          </cell>
          <cell r="B4549">
            <v>5.0207499999999996</v>
          </cell>
          <cell r="K4549">
            <v>45458</v>
          </cell>
        </row>
        <row r="4550">
          <cell r="A4550" t="str">
            <v>ТП-24-7961</v>
          </cell>
          <cell r="B4550"/>
          <cell r="C4550"/>
          <cell r="D4550"/>
          <cell r="E4550">
            <v>5</v>
          </cell>
          <cell r="K4550">
            <v>45458</v>
          </cell>
        </row>
        <row r="4551">
          <cell r="A4551" t="str">
            <v>ТП-24-7962</v>
          </cell>
          <cell r="B4551">
            <v>1.02471</v>
          </cell>
          <cell r="C4551"/>
          <cell r="D4551">
            <v>40.470999999999997</v>
          </cell>
          <cell r="E4551"/>
          <cell r="K4551">
            <v>45458</v>
          </cell>
        </row>
        <row r="4552">
          <cell r="A4552" t="str">
            <v>ТП-24-7963</v>
          </cell>
          <cell r="B4552">
            <v>1.00465</v>
          </cell>
          <cell r="C4552"/>
          <cell r="D4552">
            <v>38.488</v>
          </cell>
          <cell r="E4552"/>
          <cell r="K4552">
            <v>45458</v>
          </cell>
        </row>
        <row r="4553">
          <cell r="A4553" t="str">
            <v>ТП-24-7964</v>
          </cell>
          <cell r="B4553">
            <v>8.0710000000000004E-2</v>
          </cell>
          <cell r="C4553"/>
          <cell r="D4553">
            <v>56.027000000000001</v>
          </cell>
          <cell r="E4553"/>
          <cell r="K4553">
            <v>45458</v>
          </cell>
        </row>
        <row r="4554">
          <cell r="A4554" t="str">
            <v>ТП-24-7965</v>
          </cell>
          <cell r="B4554">
            <v>8.3849999999999994E-2</v>
          </cell>
          <cell r="C4554"/>
          <cell r="D4554">
            <v>43.125999999999998</v>
          </cell>
          <cell r="E4554"/>
          <cell r="K4554">
            <v>45458</v>
          </cell>
        </row>
        <row r="4555">
          <cell r="A4555" t="str">
            <v>1EM 05:00</v>
          </cell>
          <cell r="E4555">
            <v>0.24</v>
          </cell>
          <cell r="F4555">
            <v>9.91</v>
          </cell>
          <cell r="K4555">
            <v>45458</v>
          </cell>
        </row>
        <row r="4556">
          <cell r="A4556" t="str">
            <v>1EM/2 05:00</v>
          </cell>
          <cell r="B4556"/>
          <cell r="C4556"/>
          <cell r="D4556"/>
          <cell r="E4556">
            <v>0.24</v>
          </cell>
          <cell r="F4556">
            <v>10</v>
          </cell>
          <cell r="K4556">
            <v>45458</v>
          </cell>
        </row>
        <row r="4557">
          <cell r="A4557" t="str">
            <v>401 05:00</v>
          </cell>
          <cell r="B4557">
            <v>0.57157999999999998</v>
          </cell>
          <cell r="C4557"/>
          <cell r="D4557"/>
          <cell r="E4557">
            <v>0.09</v>
          </cell>
          <cell r="F4557">
            <v>9.5299999999999994</v>
          </cell>
          <cell r="K4557">
            <v>45458</v>
          </cell>
        </row>
        <row r="4558">
          <cell r="A4558" t="str">
            <v>23/1 6-1</v>
          </cell>
          <cell r="B4558">
            <v>77.054209999999998</v>
          </cell>
          <cell r="C4558">
            <v>8.1984700000000004</v>
          </cell>
          <cell r="H4558">
            <v>43449.66</v>
          </cell>
          <cell r="K4558">
            <v>45458</v>
          </cell>
        </row>
        <row r="4559">
          <cell r="A4559" t="str">
            <v>23/1 6-2</v>
          </cell>
          <cell r="B4559">
            <v>30.336559999999999</v>
          </cell>
          <cell r="C4559">
            <v>4.2076599999999997</v>
          </cell>
          <cell r="K4559">
            <v>45458</v>
          </cell>
        </row>
        <row r="4560">
          <cell r="A4560" t="str">
            <v>23/1 7-1</v>
          </cell>
          <cell r="B4560">
            <v>61.510539999999999</v>
          </cell>
          <cell r="C4560">
            <v>5.5518799999999997</v>
          </cell>
          <cell r="H4560">
            <v>43453.38</v>
          </cell>
          <cell r="K4560">
            <v>45458</v>
          </cell>
        </row>
        <row r="4561">
          <cell r="A4561" t="str">
            <v>23/1 7-2</v>
          </cell>
          <cell r="B4561">
            <v>24.52054</v>
          </cell>
          <cell r="C4561">
            <v>5.4219900000000001</v>
          </cell>
          <cell r="K4561">
            <v>45458</v>
          </cell>
        </row>
        <row r="4562">
          <cell r="A4562" t="str">
            <v>23/2 3-1</v>
          </cell>
          <cell r="B4562">
            <v>63.293289999999999</v>
          </cell>
          <cell r="C4562">
            <v>15.97467</v>
          </cell>
          <cell r="H4562">
            <v>72102.009999999995</v>
          </cell>
          <cell r="K4562">
            <v>45458</v>
          </cell>
        </row>
        <row r="4563">
          <cell r="A4563" t="str">
            <v>23/2 3-2</v>
          </cell>
          <cell r="B4563">
            <v>31.526710000000001</v>
          </cell>
          <cell r="C4563">
            <v>7.4429699999999999</v>
          </cell>
          <cell r="K4563">
            <v>45458</v>
          </cell>
        </row>
        <row r="4564">
          <cell r="A4564" t="str">
            <v>23/2 4-1</v>
          </cell>
          <cell r="B4564">
            <v>57.029170000000001</v>
          </cell>
          <cell r="C4564">
            <v>11.442500000000001</v>
          </cell>
          <cell r="H4564">
            <v>72105.740000000005</v>
          </cell>
          <cell r="K4564">
            <v>45458</v>
          </cell>
        </row>
        <row r="4565">
          <cell r="A4565" t="str">
            <v>23/2 4-2</v>
          </cell>
          <cell r="B4565">
            <v>24.67004</v>
          </cell>
          <cell r="C4565">
            <v>5.0799099999999999</v>
          </cell>
          <cell r="K4565">
            <v>45458</v>
          </cell>
        </row>
        <row r="4566">
          <cell r="A4566" t="str">
            <v>23/3 9-1</v>
          </cell>
          <cell r="B4566">
            <v>27.403549999999999</v>
          </cell>
          <cell r="C4566">
            <v>0.97667000000000004</v>
          </cell>
          <cell r="H4566">
            <v>68152.479999999996</v>
          </cell>
          <cell r="K4566">
            <v>45458</v>
          </cell>
        </row>
        <row r="4567">
          <cell r="A4567" t="str">
            <v>23/3 9-2</v>
          </cell>
          <cell r="B4567">
            <v>12.32438</v>
          </cell>
          <cell r="C4567">
            <v>0.59855999999999998</v>
          </cell>
          <cell r="K4567">
            <v>45458</v>
          </cell>
        </row>
        <row r="4568">
          <cell r="A4568" t="str">
            <v>23/3 10-1</v>
          </cell>
          <cell r="B4568">
            <v>26.99033</v>
          </cell>
          <cell r="C4568">
            <v>0.68579000000000001</v>
          </cell>
          <cell r="H4568">
            <v>68155.97</v>
          </cell>
          <cell r="K4568">
            <v>45458</v>
          </cell>
        </row>
        <row r="4569">
          <cell r="A4569" t="str">
            <v>23/3 10-2</v>
          </cell>
          <cell r="B4569">
            <v>6.7839999999999998</v>
          </cell>
          <cell r="C4569">
            <v>0.25479000000000002</v>
          </cell>
          <cell r="K4569">
            <v>45458</v>
          </cell>
        </row>
        <row r="4570">
          <cell r="A4570" t="str">
            <v>Day</v>
          </cell>
          <cell r="B4570"/>
          <cell r="C4570" t="str">
            <v xml:space="preserve"> </v>
          </cell>
          <cell r="D4570" t="str">
            <v xml:space="preserve"> </v>
          </cell>
          <cell r="E4570"/>
          <cell r="F4570">
            <v>45458</v>
          </cell>
          <cell r="G4570" t="str">
            <v xml:space="preserve"> 2 Смена</v>
          </cell>
          <cell r="H4570"/>
          <cell r="I4570"/>
          <cell r="J4570"/>
          <cell r="K4570">
            <v>45458</v>
          </cell>
        </row>
        <row r="4571">
          <cell r="A4571" t="str">
            <v>23/1 8-1</v>
          </cell>
          <cell r="B4571">
            <v>48.126930000000002</v>
          </cell>
          <cell r="C4571">
            <v>2.8608199999999999</v>
          </cell>
          <cell r="H4571">
            <v>43456.61</v>
          </cell>
          <cell r="K4571">
            <v>45458</v>
          </cell>
        </row>
        <row r="4572">
          <cell r="A4572" t="str">
            <v>23/1 8-2</v>
          </cell>
          <cell r="B4572">
            <v>22.946429999999999</v>
          </cell>
          <cell r="C4572">
            <v>1.9168799999999999</v>
          </cell>
          <cell r="K4572">
            <v>45458</v>
          </cell>
        </row>
        <row r="4573">
          <cell r="A4573" t="str">
            <v>23/1 9-1</v>
          </cell>
          <cell r="B4573">
            <v>41.335419999999999</v>
          </cell>
          <cell r="C4573">
            <v>1.9953000000000001</v>
          </cell>
          <cell r="H4573">
            <v>43460.09</v>
          </cell>
          <cell r="K4573">
            <v>45458</v>
          </cell>
        </row>
        <row r="4574">
          <cell r="A4574" t="str">
            <v>23/1 9-2</v>
          </cell>
          <cell r="B4574">
            <v>14.434990000000001</v>
          </cell>
          <cell r="C4574">
            <v>0.99573</v>
          </cell>
          <cell r="K4574">
            <v>45458</v>
          </cell>
        </row>
        <row r="4575">
          <cell r="A4575" t="str">
            <v>23/2 5-1</v>
          </cell>
          <cell r="B4575">
            <v>50.542020000000001</v>
          </cell>
          <cell r="C4575">
            <v>8.4997799999999994</v>
          </cell>
          <cell r="H4575">
            <v>72108.98</v>
          </cell>
          <cell r="K4575">
            <v>45458</v>
          </cell>
        </row>
        <row r="4576">
          <cell r="A4576" t="str">
            <v>23/2 5-2</v>
          </cell>
          <cell r="B4576">
            <v>20.88382</v>
          </cell>
          <cell r="C4576">
            <v>3.1740400000000002</v>
          </cell>
          <cell r="K4576">
            <v>45458</v>
          </cell>
        </row>
        <row r="4577">
          <cell r="A4577" t="str">
            <v>23/2 6-1</v>
          </cell>
          <cell r="B4577">
            <v>36.348709999999997</v>
          </cell>
          <cell r="C4577">
            <v>5.8375500000000002</v>
          </cell>
          <cell r="H4577">
            <v>72112.47</v>
          </cell>
          <cell r="K4577">
            <v>45458</v>
          </cell>
        </row>
        <row r="4578">
          <cell r="A4578" t="str">
            <v>23/2 6-2</v>
          </cell>
          <cell r="B4578">
            <v>17.05686</v>
          </cell>
          <cell r="C4578">
            <v>2.1747999999999998</v>
          </cell>
          <cell r="K4578">
            <v>45458</v>
          </cell>
        </row>
        <row r="4579">
          <cell r="A4579" t="str">
            <v>23/3 11-1</v>
          </cell>
          <cell r="B4579">
            <v>17.5915</v>
          </cell>
          <cell r="C4579">
            <v>0.56108999999999998</v>
          </cell>
          <cell r="H4579">
            <v>68158.98</v>
          </cell>
          <cell r="K4579">
            <v>45458</v>
          </cell>
        </row>
        <row r="4580">
          <cell r="A4580" t="str">
            <v>23/3 11-2</v>
          </cell>
          <cell r="B4580">
            <v>7.4696699999999998</v>
          </cell>
          <cell r="C4580">
            <v>6.3780000000000003E-2</v>
          </cell>
          <cell r="K4580">
            <v>45458</v>
          </cell>
        </row>
        <row r="4581">
          <cell r="A4581" t="str">
            <v>23/3 12-1</v>
          </cell>
          <cell r="B4581">
            <v>17.5793</v>
          </cell>
          <cell r="C4581">
            <v>0.16805</v>
          </cell>
          <cell r="H4581">
            <v>68162.38</v>
          </cell>
          <cell r="J4581" t="str">
            <v>06:00</v>
          </cell>
          <cell r="K4581">
            <v>45458</v>
          </cell>
        </row>
        <row r="4582">
          <cell r="A4582" t="str">
            <v>23/3 12-2</v>
          </cell>
          <cell r="B4582">
            <v>4.8935899999999997</v>
          </cell>
          <cell r="C4582">
            <v>0</v>
          </cell>
          <cell r="K4582">
            <v>45458</v>
          </cell>
        </row>
        <row r="4583">
          <cell r="A4583" t="str">
            <v>401 07:00</v>
          </cell>
          <cell r="B4583">
            <v>0.56145</v>
          </cell>
          <cell r="E4583">
            <v>7.0000000000000007E-2</v>
          </cell>
          <cell r="F4583">
            <v>9.69</v>
          </cell>
          <cell r="K4583">
            <v>45458</v>
          </cell>
        </row>
        <row r="4584">
          <cell r="A4584" t="str">
            <v>Qa 07:00</v>
          </cell>
          <cell r="B4584">
            <v>4.03071</v>
          </cell>
          <cell r="C4584">
            <v>1.0004500000000001</v>
          </cell>
          <cell r="D4584">
            <v>0.97985</v>
          </cell>
          <cell r="K4584">
            <v>45458</v>
          </cell>
        </row>
        <row r="4585">
          <cell r="A4585" t="str">
            <v>1EM 07:00</v>
          </cell>
          <cell r="B4585">
            <v>2.42306</v>
          </cell>
          <cell r="C4585">
            <v>0.37590000000000001</v>
          </cell>
          <cell r="D4585">
            <v>27.986270000000001</v>
          </cell>
          <cell r="E4585">
            <v>0.18</v>
          </cell>
          <cell r="F4585">
            <v>10.199999999999999</v>
          </cell>
          <cell r="K4585">
            <v>45458</v>
          </cell>
        </row>
        <row r="4586">
          <cell r="A4586" t="str">
            <v>2EM 07:00</v>
          </cell>
          <cell r="B4586">
            <v>1.52129</v>
          </cell>
          <cell r="C4586">
            <v>0.41635</v>
          </cell>
          <cell r="D4586">
            <v>38.279820000000001</v>
          </cell>
          <cell r="E4586">
            <v>0.23</v>
          </cell>
          <cell r="K4586">
            <v>45458</v>
          </cell>
        </row>
        <row r="4587">
          <cell r="A4587" t="str">
            <v>3EM 07:00</v>
          </cell>
          <cell r="B4587">
            <v>1.01997</v>
          </cell>
          <cell r="C4587">
            <v>0.37803999999999999</v>
          </cell>
          <cell r="D4587">
            <v>43.452460000000002</v>
          </cell>
          <cell r="E4587">
            <v>0.23</v>
          </cell>
          <cell r="K4587">
            <v>45458</v>
          </cell>
        </row>
        <row r="4588">
          <cell r="A4588" t="str">
            <v>4EM 07:00</v>
          </cell>
          <cell r="B4588">
            <v>0.52590000000000003</v>
          </cell>
          <cell r="C4588">
            <v>0.30115999999999998</v>
          </cell>
          <cell r="D4588">
            <v>42.395670000000003</v>
          </cell>
          <cell r="E4588">
            <v>0.21</v>
          </cell>
          <cell r="K4588">
            <v>45458</v>
          </cell>
        </row>
        <row r="4589">
          <cell r="A4589" t="str">
            <v>5EM 07:00</v>
          </cell>
          <cell r="B4589">
            <v>0.35798999999999997</v>
          </cell>
          <cell r="C4589">
            <v>0.24202000000000001</v>
          </cell>
          <cell r="D4589">
            <v>38.904380000000003</v>
          </cell>
          <cell r="E4589">
            <v>0.19</v>
          </cell>
          <cell r="K4589">
            <v>45458</v>
          </cell>
        </row>
        <row r="4590">
          <cell r="A4590" t="str">
            <v>6EM 07:00</v>
          </cell>
          <cell r="B4590">
            <v>0.16861999999999999</v>
          </cell>
          <cell r="C4590">
            <v>0.17216999999999999</v>
          </cell>
          <cell r="D4590">
            <v>38.658360000000002</v>
          </cell>
          <cell r="E4590">
            <v>0.17</v>
          </cell>
          <cell r="K4590">
            <v>45458</v>
          </cell>
        </row>
        <row r="4591">
          <cell r="A4591" t="str">
            <v>7EM 07:00</v>
          </cell>
          <cell r="B4591">
            <v>0.14555000000000001</v>
          </cell>
          <cell r="C4591">
            <v>0.15481</v>
          </cell>
          <cell r="D4591">
            <v>45.147190000000002</v>
          </cell>
          <cell r="E4591">
            <v>0.17</v>
          </cell>
          <cell r="K4591">
            <v>45458</v>
          </cell>
        </row>
        <row r="4592">
          <cell r="A4592" t="str">
            <v>8EM 07:00</v>
          </cell>
          <cell r="B4592">
            <v>0.12384000000000001</v>
          </cell>
          <cell r="C4592">
            <v>0.14049</v>
          </cell>
          <cell r="D4592">
            <v>41.958069999999999</v>
          </cell>
          <cell r="E4592">
            <v>0.16</v>
          </cell>
          <cell r="F4592">
            <v>10.130000000000001</v>
          </cell>
          <cell r="K4592">
            <v>45458</v>
          </cell>
        </row>
        <row r="4593">
          <cell r="A4593" t="str">
            <v>9EM 07:00</v>
          </cell>
          <cell r="B4593">
            <v>9.6490000000000006E-2</v>
          </cell>
          <cell r="C4593">
            <v>0.12995999999999999</v>
          </cell>
          <cell r="D4593">
            <v>43.941479999999999</v>
          </cell>
          <cell r="E4593">
            <v>0.16</v>
          </cell>
          <cell r="K4593">
            <v>45458</v>
          </cell>
        </row>
        <row r="4594">
          <cell r="A4594" t="str">
            <v>1EM/2 07:00</v>
          </cell>
          <cell r="B4594">
            <v>2.4836399999999998</v>
          </cell>
          <cell r="C4594">
            <v>0.40012999999999999</v>
          </cell>
          <cell r="D4594">
            <v>31.01172</v>
          </cell>
          <cell r="E4594">
            <v>0.2</v>
          </cell>
          <cell r="F4594">
            <v>10.029999999999999</v>
          </cell>
          <cell r="K4594">
            <v>45458</v>
          </cell>
        </row>
        <row r="4595">
          <cell r="A4595" t="str">
            <v>2EM/2 07:00</v>
          </cell>
          <cell r="B4595">
            <v>2.9740199999999999</v>
          </cell>
          <cell r="C4595">
            <v>0.50331999999999999</v>
          </cell>
          <cell r="D4595">
            <v>38.325189999999999</v>
          </cell>
          <cell r="E4595">
            <v>0.24</v>
          </cell>
          <cell r="F4595"/>
          <cell r="K4595">
            <v>45458</v>
          </cell>
        </row>
        <row r="4596">
          <cell r="A4596" t="str">
            <v>3EM/2 07:00</v>
          </cell>
          <cell r="B4596">
            <v>1.48221</v>
          </cell>
          <cell r="C4596">
            <v>0.41567999999999999</v>
          </cell>
          <cell r="D4596">
            <v>40.718519999999998</v>
          </cell>
          <cell r="E4596">
            <v>0.24</v>
          </cell>
          <cell r="F4596"/>
          <cell r="K4596">
            <v>45458</v>
          </cell>
        </row>
        <row r="4597">
          <cell r="A4597" t="str">
            <v>4EM/2 07:00</v>
          </cell>
          <cell r="B4597">
            <v>0.74528000000000005</v>
          </cell>
          <cell r="C4597">
            <v>0.30858999999999998</v>
          </cell>
          <cell r="D4597">
            <v>45.833129999999997</v>
          </cell>
          <cell r="E4597">
            <v>0.22</v>
          </cell>
          <cell r="F4597"/>
          <cell r="K4597">
            <v>45458</v>
          </cell>
        </row>
        <row r="4598">
          <cell r="A4598" t="str">
            <v>5EM/2 07:00</v>
          </cell>
          <cell r="B4598">
            <v>0.36298999999999998</v>
          </cell>
          <cell r="C4598">
            <v>0.21593999999999999</v>
          </cell>
          <cell r="D4598">
            <v>40.150370000000002</v>
          </cell>
          <cell r="E4598">
            <v>0.22</v>
          </cell>
          <cell r="F4598"/>
          <cell r="K4598">
            <v>45458</v>
          </cell>
        </row>
        <row r="4599">
          <cell r="A4599" t="str">
            <v>6EM/2 07:00</v>
          </cell>
          <cell r="B4599">
            <v>0.19352</v>
          </cell>
          <cell r="C4599">
            <v>0.15176000000000001</v>
          </cell>
          <cell r="D4599">
            <v>36.723990000000001</v>
          </cell>
          <cell r="E4599">
            <v>0.2</v>
          </cell>
          <cell r="F4599"/>
          <cell r="K4599">
            <v>45458</v>
          </cell>
        </row>
        <row r="4600">
          <cell r="A4600" t="str">
            <v>7EM/2 07:00</v>
          </cell>
          <cell r="B4600">
            <v>0.14721000000000001</v>
          </cell>
          <cell r="C4600">
            <v>0.13255</v>
          </cell>
          <cell r="D4600">
            <v>48.794969999999999</v>
          </cell>
          <cell r="E4600">
            <v>0.19</v>
          </cell>
          <cell r="F4600"/>
          <cell r="K4600">
            <v>45458</v>
          </cell>
        </row>
        <row r="4601">
          <cell r="A4601" t="str">
            <v>8EM/2 07:00</v>
          </cell>
          <cell r="B4601">
            <v>8.5029999999999994E-2</v>
          </cell>
          <cell r="C4601">
            <v>0.11076</v>
          </cell>
          <cell r="D4601">
            <v>35.312010000000001</v>
          </cell>
          <cell r="E4601">
            <v>0.18</v>
          </cell>
          <cell r="F4601">
            <v>10.09</v>
          </cell>
          <cell r="K4601">
            <v>45458</v>
          </cell>
        </row>
        <row r="4602">
          <cell r="A4602" t="str">
            <v>9EM/2 07:00</v>
          </cell>
          <cell r="B4602">
            <v>7.7869999999999995E-2</v>
          </cell>
          <cell r="C4602">
            <v>8.8900000000000007E-2</v>
          </cell>
          <cell r="D4602">
            <v>39.869869999999999</v>
          </cell>
          <cell r="E4602">
            <v>0.18</v>
          </cell>
          <cell r="F4602"/>
          <cell r="K4602">
            <v>45458</v>
          </cell>
        </row>
        <row r="4603">
          <cell r="A4603" t="str">
            <v>St 07:00</v>
          </cell>
          <cell r="B4603">
            <v>5.0133000000000001</v>
          </cell>
          <cell r="C4603">
            <v>2.0396100000000001</v>
          </cell>
          <cell r="D4603">
            <v>2.0239099999999999</v>
          </cell>
          <cell r="K4603">
            <v>45458</v>
          </cell>
        </row>
        <row r="4604">
          <cell r="A4604" t="str">
            <v>NaOH/3</v>
          </cell>
          <cell r="G4604">
            <v>22</v>
          </cell>
          <cell r="K4604">
            <v>45458</v>
          </cell>
        </row>
        <row r="4605">
          <cell r="A4605" t="str">
            <v>23/1 10-1</v>
          </cell>
          <cell r="B4605">
            <v>36.650230000000001</v>
          </cell>
          <cell r="C4605">
            <v>0.69642999999999999</v>
          </cell>
          <cell r="H4605">
            <v>43463.59</v>
          </cell>
          <cell r="K4605">
            <v>45458</v>
          </cell>
        </row>
        <row r="4606">
          <cell r="A4606" t="str">
            <v>23/1 10-2</v>
          </cell>
          <cell r="B4606">
            <v>5.5000499999999999</v>
          </cell>
          <cell r="C4606">
            <v>0.26480999999999999</v>
          </cell>
          <cell r="K4606">
            <v>45458</v>
          </cell>
        </row>
        <row r="4607">
          <cell r="A4607" t="str">
            <v>23/1 11-1</v>
          </cell>
          <cell r="B4607">
            <v>30.326319999999999</v>
          </cell>
          <cell r="C4607">
            <v>0.78727000000000003</v>
          </cell>
          <cell r="H4607">
            <v>43466.95</v>
          </cell>
          <cell r="K4607">
            <v>45458</v>
          </cell>
        </row>
        <row r="4608">
          <cell r="A4608" t="str">
            <v>23/1 11-2</v>
          </cell>
          <cell r="B4608">
            <v>10.44853</v>
          </cell>
          <cell r="C4608">
            <v>0.47743999999999998</v>
          </cell>
          <cell r="K4608">
            <v>45458</v>
          </cell>
        </row>
        <row r="4609">
          <cell r="A4609" t="str">
            <v>23/2 7-1</v>
          </cell>
          <cell r="B4609">
            <v>31.44849</v>
          </cell>
          <cell r="C4609">
            <v>4.5652600000000003</v>
          </cell>
          <cell r="H4609">
            <v>72116.06</v>
          </cell>
          <cell r="K4609">
            <v>45458</v>
          </cell>
        </row>
        <row r="4610">
          <cell r="A4610" t="str">
            <v>23/2 7-2</v>
          </cell>
          <cell r="B4610">
            <v>12.167669999999999</v>
          </cell>
          <cell r="C4610">
            <v>1.71506</v>
          </cell>
          <cell r="K4610">
            <v>45458</v>
          </cell>
        </row>
        <row r="4611">
          <cell r="A4611" t="str">
            <v>23/2 8-1</v>
          </cell>
          <cell r="B4611">
            <v>31.80752</v>
          </cell>
          <cell r="C4611">
            <v>4.3551700000000002</v>
          </cell>
          <cell r="H4611">
            <v>72119.63</v>
          </cell>
          <cell r="K4611">
            <v>45458</v>
          </cell>
        </row>
        <row r="4612">
          <cell r="A4612" t="str">
            <v>23/2 8-2</v>
          </cell>
          <cell r="B4612">
            <v>11.212540000000001</v>
          </cell>
          <cell r="C4612">
            <v>0.97446999999999995</v>
          </cell>
          <cell r="K4612">
            <v>45458</v>
          </cell>
        </row>
        <row r="4613">
          <cell r="A4613" t="str">
            <v>401 09:00</v>
          </cell>
          <cell r="B4613">
            <v>0.66337000000000002</v>
          </cell>
          <cell r="E4613">
            <v>7.0000000000000007E-2</v>
          </cell>
          <cell r="F4613">
            <v>9.89</v>
          </cell>
          <cell r="K4613">
            <v>45458</v>
          </cell>
        </row>
        <row r="4614">
          <cell r="A4614" t="str">
            <v>1EM 09:00</v>
          </cell>
          <cell r="E4614">
            <v>0.33</v>
          </cell>
          <cell r="F4614">
            <v>10.210000000000001</v>
          </cell>
          <cell r="K4614">
            <v>45458</v>
          </cell>
        </row>
        <row r="4615">
          <cell r="A4615" t="str">
            <v>1EM/2 09:00</v>
          </cell>
          <cell r="B4615"/>
          <cell r="C4615"/>
          <cell r="D4615"/>
          <cell r="E4615">
            <v>0.27</v>
          </cell>
          <cell r="F4615">
            <v>10.11</v>
          </cell>
          <cell r="K4615">
            <v>45458</v>
          </cell>
        </row>
        <row r="4616">
          <cell r="A4616" t="str">
            <v>NaOH/1</v>
          </cell>
          <cell r="G4616">
            <v>20</v>
          </cell>
          <cell r="K4616">
            <v>45458</v>
          </cell>
        </row>
        <row r="4617">
          <cell r="A4617" t="str">
            <v>23/1 12-1</v>
          </cell>
          <cell r="B4617">
            <v>27.127690000000001</v>
          </cell>
          <cell r="C4617">
            <v>0.45223000000000002</v>
          </cell>
          <cell r="H4617">
            <v>43470.5</v>
          </cell>
          <cell r="J4617" t="str">
            <v>09:00</v>
          </cell>
          <cell r="K4617">
            <v>45458</v>
          </cell>
        </row>
        <row r="4618">
          <cell r="A4618" t="str">
            <v>23/1 12-2</v>
          </cell>
          <cell r="B4618">
            <v>7.2818699999999996</v>
          </cell>
          <cell r="C4618">
            <v>0</v>
          </cell>
          <cell r="K4618">
            <v>45458</v>
          </cell>
        </row>
        <row r="4619">
          <cell r="A4619" t="str">
            <v>23/2 9-1</v>
          </cell>
          <cell r="B4619">
            <v>37.446100000000001</v>
          </cell>
          <cell r="C4619">
            <v>3.8048600000000001</v>
          </cell>
          <cell r="H4619">
            <v>72123.179999999993</v>
          </cell>
          <cell r="K4619">
            <v>45458</v>
          </cell>
        </row>
        <row r="4620">
          <cell r="A4620" t="str">
            <v>23/2 9-2</v>
          </cell>
          <cell r="B4620">
            <v>10.899649999999999</v>
          </cell>
          <cell r="C4620">
            <v>0.92293999999999998</v>
          </cell>
          <cell r="K4620">
            <v>45458</v>
          </cell>
        </row>
        <row r="4621">
          <cell r="A4621" t="str">
            <v>23/2 10-1</v>
          </cell>
          <cell r="B4621">
            <v>28.294499999999999</v>
          </cell>
          <cell r="C4621">
            <v>2.9158599999999999</v>
          </cell>
          <cell r="H4621">
            <v>72126.67</v>
          </cell>
          <cell r="K4621">
            <v>45458</v>
          </cell>
        </row>
        <row r="4622">
          <cell r="A4622" t="str">
            <v>23/2 10-2</v>
          </cell>
          <cell r="B4622">
            <v>8.5297699999999992</v>
          </cell>
          <cell r="C4622">
            <v>0.85872000000000004</v>
          </cell>
          <cell r="K4622">
            <v>45458</v>
          </cell>
        </row>
        <row r="4623">
          <cell r="A4623" t="str">
            <v>24/3 0-0</v>
          </cell>
          <cell r="H4623">
            <v>68169.45</v>
          </cell>
          <cell r="I4623" t="str">
            <v>07:55</v>
          </cell>
          <cell r="J4623" t="str">
            <v>09:00</v>
          </cell>
          <cell r="K4623">
            <v>45458</v>
          </cell>
        </row>
        <row r="4624">
          <cell r="A4624" t="str">
            <v>24/3 1-1</v>
          </cell>
          <cell r="B4624">
            <v>56.950409999999998</v>
          </cell>
          <cell r="C4624">
            <v>14.4168</v>
          </cell>
          <cell r="H4624">
            <v>68172.990000000005</v>
          </cell>
          <cell r="K4624">
            <v>45458</v>
          </cell>
        </row>
        <row r="4625">
          <cell r="A4625" t="str">
            <v>24/3 1-2</v>
          </cell>
          <cell r="B4625">
            <v>53.681190000000001</v>
          </cell>
          <cell r="C4625">
            <v>7.7862</v>
          </cell>
          <cell r="K4625">
            <v>45458</v>
          </cell>
        </row>
        <row r="4626">
          <cell r="A4626" t="str">
            <v>401 11:00</v>
          </cell>
          <cell r="B4626">
            <v>0.66688999999999998</v>
          </cell>
          <cell r="E4626">
            <v>0.08</v>
          </cell>
          <cell r="F4626">
            <v>9.9600000000000009</v>
          </cell>
          <cell r="K4626">
            <v>45458</v>
          </cell>
        </row>
        <row r="4627">
          <cell r="A4627" t="str">
            <v>15.06.2024 night</v>
          </cell>
          <cell r="B4627"/>
          <cell r="C4627"/>
          <cell r="D4627"/>
          <cell r="K4627">
            <v>45458</v>
          </cell>
        </row>
        <row r="4628">
          <cell r="A4628" t="str">
            <v>№</v>
          </cell>
          <cell r="B4628" t="str">
            <v>Концентрация раствора, мг/л</v>
          </cell>
          <cell r="C4628" t="str">
            <v>Активность, %</v>
          </cell>
          <cell r="D4628" t="str">
            <v>Экспозиция, ч</v>
          </cell>
          <cell r="K4628">
            <v>45458</v>
          </cell>
        </row>
        <row r="4629">
          <cell r="A4629"/>
          <cell r="B4629"/>
          <cell r="C4629"/>
          <cell r="D4629"/>
          <cell r="K4629">
            <v>45458</v>
          </cell>
        </row>
        <row r="4630">
          <cell r="A4630"/>
          <cell r="B4630"/>
          <cell r="C4630"/>
          <cell r="D4630"/>
          <cell r="K4630">
            <v>45458</v>
          </cell>
        </row>
        <row r="4631">
          <cell r="A4631" t="str">
            <v xml:space="preserve">До угля </v>
          </cell>
          <cell r="B4631">
            <v>4.9301700000000004</v>
          </cell>
          <cell r="C4631" t="str">
            <v>-</v>
          </cell>
          <cell r="D4631">
            <v>4</v>
          </cell>
          <cell r="K4631">
            <v>45458</v>
          </cell>
        </row>
        <row r="4632">
          <cell r="A4632" t="str">
            <v>in</v>
          </cell>
          <cell r="B4632">
            <v>3.2818499999999999</v>
          </cell>
          <cell r="C4632">
            <v>33.433329885176377</v>
          </cell>
          <cell r="D4632"/>
          <cell r="K4632">
            <v>45458</v>
          </cell>
        </row>
        <row r="4633">
          <cell r="A4633" t="str">
            <v>out</v>
          </cell>
          <cell r="B4633">
            <v>2.5745399999999998</v>
          </cell>
          <cell r="C4633">
            <v>47.7798939995984</v>
          </cell>
          <cell r="D4633"/>
          <cell r="K4633">
            <v>45458</v>
          </cell>
        </row>
        <row r="4634">
          <cell r="A4634" t="str">
            <v>Эталон</v>
          </cell>
          <cell r="B4634">
            <v>0</v>
          </cell>
          <cell r="C4634">
            <v>100</v>
          </cell>
          <cell r="D4634"/>
          <cell r="K4634">
            <v>45458</v>
          </cell>
        </row>
        <row r="4635">
          <cell r="A4635" t="str">
            <v>Qa 11:00</v>
          </cell>
          <cell r="B4635">
            <v>3.976</v>
          </cell>
          <cell r="K4635">
            <v>45458</v>
          </cell>
        </row>
        <row r="4636">
          <cell r="A4636" t="str">
            <v>1EM 11:00</v>
          </cell>
          <cell r="B4636">
            <v>2.49335</v>
          </cell>
          <cell r="E4636">
            <v>0.55000000000000004</v>
          </cell>
          <cell r="F4636">
            <v>10.51</v>
          </cell>
          <cell r="K4636">
            <v>45458</v>
          </cell>
        </row>
        <row r="4637">
          <cell r="A4637" t="str">
            <v>2EM 11:00</v>
          </cell>
          <cell r="B4637">
            <v>1.32683</v>
          </cell>
          <cell r="E4637">
            <v>0.3</v>
          </cell>
          <cell r="K4637">
            <v>45458</v>
          </cell>
        </row>
        <row r="4638">
          <cell r="A4638" t="str">
            <v>3EM 11:00</v>
          </cell>
          <cell r="B4638">
            <v>0.81760999999999995</v>
          </cell>
          <cell r="E4638">
            <v>0.26</v>
          </cell>
          <cell r="K4638">
            <v>45458</v>
          </cell>
        </row>
        <row r="4639">
          <cell r="A4639" t="str">
            <v>4EM 11:00</v>
          </cell>
          <cell r="B4639">
            <v>0.54451000000000005</v>
          </cell>
          <cell r="E4639">
            <v>0.24</v>
          </cell>
          <cell r="K4639">
            <v>45458</v>
          </cell>
        </row>
        <row r="4640">
          <cell r="A4640" t="str">
            <v>5EM 11:00</v>
          </cell>
          <cell r="B4640">
            <v>0.31872</v>
          </cell>
          <cell r="E4640">
            <v>0.21</v>
          </cell>
          <cell r="K4640">
            <v>45458</v>
          </cell>
        </row>
        <row r="4641">
          <cell r="A4641" t="str">
            <v>6EM 11:00</v>
          </cell>
          <cell r="B4641">
            <v>0.19939000000000001</v>
          </cell>
          <cell r="E4641">
            <v>0.18</v>
          </cell>
          <cell r="K4641">
            <v>45458</v>
          </cell>
        </row>
        <row r="4642">
          <cell r="A4642" t="str">
            <v>7EM 11:00</v>
          </cell>
          <cell r="B4642">
            <v>0.18697</v>
          </cell>
          <cell r="E4642">
            <v>0.18</v>
          </cell>
          <cell r="K4642">
            <v>45458</v>
          </cell>
        </row>
        <row r="4643">
          <cell r="A4643" t="str">
            <v>8EM 11:00</v>
          </cell>
          <cell r="B4643">
            <v>0.14130999999999999</v>
          </cell>
          <cell r="E4643">
            <v>0.17</v>
          </cell>
          <cell r="F4643">
            <v>10.09</v>
          </cell>
          <cell r="K4643">
            <v>45458</v>
          </cell>
        </row>
        <row r="4644">
          <cell r="A4644" t="str">
            <v>9EM 11:00</v>
          </cell>
          <cell r="B4644">
            <v>8.8330000000000006E-2</v>
          </cell>
          <cell r="E4644">
            <v>0.17</v>
          </cell>
          <cell r="K4644">
            <v>45458</v>
          </cell>
        </row>
        <row r="4645">
          <cell r="A4645" t="str">
            <v>1EM/2 11:00</v>
          </cell>
          <cell r="B4645">
            <v>2.5170400000000002</v>
          </cell>
          <cell r="C4645"/>
          <cell r="D4645"/>
          <cell r="E4645">
            <v>0.41</v>
          </cell>
          <cell r="F4645">
            <v>10.56</v>
          </cell>
          <cell r="K4645">
            <v>45458</v>
          </cell>
        </row>
        <row r="4646">
          <cell r="A4646" t="str">
            <v>2EM/2 11:00</v>
          </cell>
          <cell r="B4646">
            <v>2.7686899999999999</v>
          </cell>
          <cell r="C4646"/>
          <cell r="D4646"/>
          <cell r="E4646">
            <v>0.31</v>
          </cell>
          <cell r="F4646"/>
          <cell r="K4646">
            <v>45458</v>
          </cell>
        </row>
        <row r="4647">
          <cell r="A4647" t="str">
            <v>3EM/2 11:00</v>
          </cell>
          <cell r="B4647">
            <v>1.1813400000000001</v>
          </cell>
          <cell r="C4647"/>
          <cell r="D4647"/>
          <cell r="E4647">
            <v>0.26</v>
          </cell>
          <cell r="F4647"/>
          <cell r="K4647">
            <v>45458</v>
          </cell>
        </row>
        <row r="4648">
          <cell r="A4648" t="str">
            <v>4EM/2 11:00</v>
          </cell>
          <cell r="B4648">
            <v>0.71572999999999998</v>
          </cell>
          <cell r="C4648"/>
          <cell r="D4648"/>
          <cell r="E4648">
            <v>0.23</v>
          </cell>
          <cell r="F4648"/>
          <cell r="K4648">
            <v>45458</v>
          </cell>
        </row>
        <row r="4649">
          <cell r="A4649" t="str">
            <v>5EM/2 11:00</v>
          </cell>
          <cell r="B4649">
            <v>0.32679999999999998</v>
          </cell>
          <cell r="C4649"/>
          <cell r="D4649"/>
          <cell r="E4649">
            <v>0.21</v>
          </cell>
          <cell r="F4649"/>
          <cell r="K4649">
            <v>45458</v>
          </cell>
        </row>
        <row r="4650">
          <cell r="A4650" t="str">
            <v>6EM/2 11:00</v>
          </cell>
          <cell r="B4650">
            <v>0.26240000000000002</v>
          </cell>
          <cell r="C4650"/>
          <cell r="D4650"/>
          <cell r="E4650">
            <v>0.19</v>
          </cell>
          <cell r="F4650"/>
          <cell r="K4650">
            <v>45458</v>
          </cell>
        </row>
        <row r="4651">
          <cell r="A4651" t="str">
            <v>7EM/2 11:00</v>
          </cell>
          <cell r="B4651">
            <v>0.17579</v>
          </cell>
          <cell r="C4651"/>
          <cell r="D4651"/>
          <cell r="E4651">
            <v>0.19</v>
          </cell>
          <cell r="F4651"/>
          <cell r="K4651">
            <v>45458</v>
          </cell>
        </row>
        <row r="4652">
          <cell r="A4652" t="str">
            <v>8EM/2 11:00</v>
          </cell>
          <cell r="B4652">
            <v>0.13400000000000001</v>
          </cell>
          <cell r="C4652"/>
          <cell r="D4652"/>
          <cell r="E4652">
            <v>0.17</v>
          </cell>
          <cell r="F4652">
            <v>10.01</v>
          </cell>
          <cell r="K4652">
            <v>45458</v>
          </cell>
        </row>
        <row r="4653">
          <cell r="A4653" t="str">
            <v>9EM/2 11:00</v>
          </cell>
          <cell r="B4653">
            <v>9.2590000000000006E-2</v>
          </cell>
          <cell r="C4653"/>
          <cell r="D4653"/>
          <cell r="E4653">
            <v>0.17</v>
          </cell>
          <cell r="F4653"/>
          <cell r="K4653">
            <v>45458</v>
          </cell>
        </row>
        <row r="4654">
          <cell r="A4654" t="str">
            <v>St 11:00</v>
          </cell>
          <cell r="B4654">
            <v>5.0448599999999999</v>
          </cell>
          <cell r="K4654">
            <v>45458</v>
          </cell>
        </row>
        <row r="4655">
          <cell r="A4655" t="str">
            <v>Blank</v>
          </cell>
          <cell r="B4655"/>
          <cell r="C4655">
            <v>0</v>
          </cell>
          <cell r="D4655">
            <v>0</v>
          </cell>
          <cell r="K4655">
            <v>45458</v>
          </cell>
        </row>
        <row r="4656">
          <cell r="A4656" t="str">
            <v>GBM912-6</v>
          </cell>
          <cell r="B4656"/>
          <cell r="C4656">
            <v>3.0839599999999998</v>
          </cell>
          <cell r="D4656">
            <v>276.05099999999999</v>
          </cell>
          <cell r="K4656">
            <v>45458</v>
          </cell>
        </row>
        <row r="4657">
          <cell r="A4657" t="str">
            <v>ТП-24-7947</v>
          </cell>
          <cell r="B4657"/>
          <cell r="C4657">
            <v>0.54483000000000004</v>
          </cell>
          <cell r="D4657">
            <v>96.085840000000005</v>
          </cell>
          <cell r="K4657">
            <v>45458</v>
          </cell>
        </row>
        <row r="4658">
          <cell r="A4658" t="str">
            <v>ТП-24-7948</v>
          </cell>
          <cell r="B4658"/>
          <cell r="C4658">
            <v>0.57281000000000004</v>
          </cell>
          <cell r="D4658">
            <v>105.246</v>
          </cell>
          <cell r="K4658">
            <v>45458</v>
          </cell>
        </row>
        <row r="4659">
          <cell r="A4659" t="str">
            <v>ТП-24-7949</v>
          </cell>
          <cell r="B4659"/>
          <cell r="C4659">
            <v>0.54742999999999997</v>
          </cell>
          <cell r="D4659">
            <v>93.252549999999999</v>
          </cell>
          <cell r="K4659">
            <v>45458</v>
          </cell>
        </row>
        <row r="4660">
          <cell r="A4660" t="str">
            <v>ТП-24-7950</v>
          </cell>
          <cell r="B4660"/>
          <cell r="C4660">
            <v>0.74877000000000005</v>
          </cell>
          <cell r="D4660">
            <v>68.258110000000002</v>
          </cell>
          <cell r="K4660">
            <v>45458</v>
          </cell>
        </row>
        <row r="4661">
          <cell r="A4661" t="str">
            <v>ТП-24-7951</v>
          </cell>
          <cell r="B4661"/>
          <cell r="C4661">
            <v>0.80381999999999998</v>
          </cell>
          <cell r="D4661">
            <v>71.269130000000004</v>
          </cell>
          <cell r="K4661">
            <v>45458</v>
          </cell>
        </row>
        <row r="4662">
          <cell r="A4662" t="str">
            <v>ТП-24-7952</v>
          </cell>
          <cell r="B4662"/>
          <cell r="C4662">
            <v>0.66693999999999998</v>
          </cell>
          <cell r="D4662">
            <v>76.230469999999997</v>
          </cell>
          <cell r="K4662">
            <v>45458</v>
          </cell>
        </row>
        <row r="4663">
          <cell r="A4663" t="str">
            <v>ТП-24-7953</v>
          </cell>
          <cell r="B4663"/>
          <cell r="C4663">
            <v>0.57838000000000001</v>
          </cell>
          <cell r="D4663">
            <v>62.761060000000001</v>
          </cell>
          <cell r="K4663">
            <v>45458</v>
          </cell>
        </row>
        <row r="4664">
          <cell r="A4664" t="str">
            <v>ТП-24-7954</v>
          </cell>
          <cell r="B4664"/>
          <cell r="C4664">
            <v>0.49713000000000002</v>
          </cell>
          <cell r="D4664">
            <v>60.831000000000003</v>
          </cell>
          <cell r="K4664">
            <v>45458</v>
          </cell>
        </row>
        <row r="4665">
          <cell r="A4665" t="str">
            <v>ТП-24-7955</v>
          </cell>
          <cell r="B4665"/>
          <cell r="C4665">
            <v>0.56494</v>
          </cell>
          <cell r="D4665">
            <v>61.772419999999997</v>
          </cell>
          <cell r="K4665">
            <v>45458</v>
          </cell>
        </row>
        <row r="4666">
          <cell r="A4666" t="str">
            <v>23/2 11-1</v>
          </cell>
          <cell r="B4666">
            <v>28.427240000000001</v>
          </cell>
          <cell r="C4666">
            <v>1.3447800000000001</v>
          </cell>
          <cell r="H4666">
            <v>72130.16</v>
          </cell>
          <cell r="K4666">
            <v>45458</v>
          </cell>
        </row>
        <row r="4667">
          <cell r="A4667" t="str">
            <v>23/2 11-2</v>
          </cell>
          <cell r="B4667">
            <v>8.64236</v>
          </cell>
          <cell r="C4667">
            <v>0.58326</v>
          </cell>
          <cell r="K4667">
            <v>45458</v>
          </cell>
        </row>
        <row r="4668">
          <cell r="A4668" t="str">
            <v>23/2 12-1</v>
          </cell>
          <cell r="B4668">
            <v>25.976299999999998</v>
          </cell>
          <cell r="C4668">
            <v>1.32439</v>
          </cell>
          <cell r="H4668">
            <v>72133.649999999994</v>
          </cell>
          <cell r="J4668" t="str">
            <v>12:00</v>
          </cell>
          <cell r="K4668">
            <v>45458</v>
          </cell>
        </row>
        <row r="4669">
          <cell r="A4669" t="str">
            <v>23/2 12-2</v>
          </cell>
          <cell r="B4669">
            <v>8.7263999999999999</v>
          </cell>
          <cell r="C4669">
            <v>0.62819000000000003</v>
          </cell>
          <cell r="K4669">
            <v>45458</v>
          </cell>
        </row>
        <row r="4670">
          <cell r="A4670" t="str">
            <v>24/3 2-1</v>
          </cell>
          <cell r="B4670">
            <v>60.506160000000001</v>
          </cell>
          <cell r="C4670">
            <v>9.9637600000000006</v>
          </cell>
          <cell r="H4670">
            <v>68176.42</v>
          </cell>
          <cell r="K4670">
            <v>45458</v>
          </cell>
        </row>
        <row r="4671">
          <cell r="A4671" t="str">
            <v>24/3 2-2</v>
          </cell>
          <cell r="B4671">
            <v>50.346989999999998</v>
          </cell>
          <cell r="C4671">
            <v>6.9284600000000003</v>
          </cell>
          <cell r="K4671">
            <v>45458</v>
          </cell>
        </row>
        <row r="4672">
          <cell r="A4672" t="str">
            <v>24/3 3-1</v>
          </cell>
          <cell r="B4672">
            <v>59.551819999999999</v>
          </cell>
          <cell r="C4672">
            <v>7.9261900000000001</v>
          </cell>
          <cell r="H4672">
            <v>68179.77</v>
          </cell>
          <cell r="K4672">
            <v>45458</v>
          </cell>
        </row>
        <row r="4673">
          <cell r="A4673" t="str">
            <v>24/3 3-2</v>
          </cell>
          <cell r="B4673">
            <v>34.505189999999999</v>
          </cell>
          <cell r="C4673">
            <v>3.6760000000000002</v>
          </cell>
          <cell r="K4673">
            <v>45458</v>
          </cell>
        </row>
        <row r="4674">
          <cell r="A4674" t="str">
            <v>401 13:00</v>
          </cell>
          <cell r="B4674">
            <v>0.66796999999999995</v>
          </cell>
          <cell r="E4674">
            <v>0.08</v>
          </cell>
          <cell r="F4674">
            <v>9.8000000000000007</v>
          </cell>
          <cell r="K4674">
            <v>45458</v>
          </cell>
        </row>
        <row r="4675">
          <cell r="A4675" t="str">
            <v>1EM 13:00</v>
          </cell>
          <cell r="E4675">
            <v>0.56999999999999995</v>
          </cell>
          <cell r="F4675">
            <v>10.130000000000001</v>
          </cell>
          <cell r="K4675">
            <v>45458</v>
          </cell>
        </row>
        <row r="4676">
          <cell r="A4676" t="str">
            <v>1EM/2 13:00</v>
          </cell>
          <cell r="B4676"/>
          <cell r="C4676"/>
          <cell r="D4676"/>
          <cell r="E4676">
            <v>0.41</v>
          </cell>
          <cell r="F4676">
            <v>10.23</v>
          </cell>
          <cell r="K4676">
            <v>45458</v>
          </cell>
        </row>
        <row r="4677">
          <cell r="A4677" t="str">
            <v>24/1 0-0</v>
          </cell>
          <cell r="H4677">
            <v>43478.95</v>
          </cell>
          <cell r="I4677" t="str">
            <v>10:40</v>
          </cell>
          <cell r="J4677" t="str">
            <v>12:00</v>
          </cell>
          <cell r="K4677">
            <v>45458</v>
          </cell>
        </row>
        <row r="4678">
          <cell r="A4678" t="str">
            <v>24/1 1-1</v>
          </cell>
          <cell r="B4678">
            <v>38.959350000000001</v>
          </cell>
          <cell r="C4678">
            <v>14.752090000000001</v>
          </cell>
          <cell r="H4678">
            <v>43482.45</v>
          </cell>
          <cell r="K4678">
            <v>45458</v>
          </cell>
        </row>
        <row r="4679">
          <cell r="A4679" t="str">
            <v>24/1 1-2</v>
          </cell>
          <cell r="B4679">
            <v>36.638129999999997</v>
          </cell>
          <cell r="C4679">
            <v>9.4313800000000008</v>
          </cell>
          <cell r="K4679">
            <v>45458</v>
          </cell>
        </row>
        <row r="4680">
          <cell r="A4680" t="str">
            <v>24/1 2-1</v>
          </cell>
          <cell r="B4680">
            <v>77.406009999999995</v>
          </cell>
          <cell r="C4680">
            <v>19.499890000000001</v>
          </cell>
          <cell r="H4680">
            <v>43485.95</v>
          </cell>
          <cell r="K4680">
            <v>45458</v>
          </cell>
        </row>
        <row r="4681">
          <cell r="A4681" t="str">
            <v>24/1 2-2</v>
          </cell>
          <cell r="B4681">
            <v>48.088329999999999</v>
          </cell>
          <cell r="C4681">
            <v>10.629350000000001</v>
          </cell>
          <cell r="K4681">
            <v>45458</v>
          </cell>
        </row>
        <row r="4682">
          <cell r="A4682" t="str">
            <v>24/3 4-1</v>
          </cell>
          <cell r="B4682">
            <v>80.090459999999993</v>
          </cell>
          <cell r="C4682">
            <v>8.6987500000000004</v>
          </cell>
          <cell r="H4682">
            <v>68183.12</v>
          </cell>
          <cell r="K4682">
            <v>45458</v>
          </cell>
        </row>
        <row r="4683">
          <cell r="A4683" t="str">
            <v>24/3 4-2</v>
          </cell>
          <cell r="B4683">
            <v>46.267879999999998</v>
          </cell>
          <cell r="C4683">
            <v>4.0308700000000002</v>
          </cell>
          <cell r="K4683">
            <v>45458</v>
          </cell>
        </row>
        <row r="4684">
          <cell r="A4684" t="str">
            <v>24/3 5-1</v>
          </cell>
          <cell r="B4684">
            <v>69.358829999999998</v>
          </cell>
          <cell r="C4684">
            <v>5.78965</v>
          </cell>
          <cell r="H4684">
            <v>68186.53</v>
          </cell>
          <cell r="K4684">
            <v>45458</v>
          </cell>
        </row>
        <row r="4685">
          <cell r="A4685" t="str">
            <v>24/3 5-2</v>
          </cell>
          <cell r="B4685">
            <v>24.870090000000001</v>
          </cell>
          <cell r="C4685">
            <v>2.0710700000000002</v>
          </cell>
          <cell r="K4685">
            <v>45458</v>
          </cell>
        </row>
        <row r="4686">
          <cell r="A4686" t="str">
            <v>NaOH/2</v>
          </cell>
          <cell r="G4686">
            <v>21</v>
          </cell>
          <cell r="K4686">
            <v>45458</v>
          </cell>
        </row>
        <row r="4687">
          <cell r="A4687" t="str">
            <v>401 15:00</v>
          </cell>
          <cell r="B4687">
            <v>0.70611999999999997</v>
          </cell>
          <cell r="E4687">
            <v>0.09</v>
          </cell>
          <cell r="F4687">
            <v>9.8699999999999992</v>
          </cell>
          <cell r="K4687">
            <v>45458</v>
          </cell>
        </row>
        <row r="4688">
          <cell r="A4688" t="str">
            <v>Qa 15:00</v>
          </cell>
          <cell r="B4688">
            <v>3.9904799999999998</v>
          </cell>
          <cell r="K4688">
            <v>45458</v>
          </cell>
        </row>
        <row r="4689">
          <cell r="A4689" t="str">
            <v>1EM 15:00</v>
          </cell>
          <cell r="B4689">
            <v>2.6643400000000002</v>
          </cell>
          <cell r="E4689">
            <v>0.39</v>
          </cell>
          <cell r="F4689">
            <v>10.35</v>
          </cell>
          <cell r="K4689">
            <v>45458</v>
          </cell>
        </row>
        <row r="4690">
          <cell r="A4690" t="str">
            <v>2EM 15:00</v>
          </cell>
          <cell r="B4690">
            <v>1.30162</v>
          </cell>
          <cell r="E4690">
            <v>0.35</v>
          </cell>
          <cell r="K4690">
            <v>45458</v>
          </cell>
        </row>
        <row r="4691">
          <cell r="A4691" t="str">
            <v>3EM 15:00</v>
          </cell>
          <cell r="B4691">
            <v>0.93333999999999995</v>
          </cell>
          <cell r="E4691">
            <v>0.32</v>
          </cell>
          <cell r="K4691">
            <v>45458</v>
          </cell>
        </row>
        <row r="4692">
          <cell r="A4692" t="str">
            <v>4EM 15:00</v>
          </cell>
          <cell r="B4692">
            <v>0.5252</v>
          </cell>
          <cell r="E4692">
            <v>0.28000000000000003</v>
          </cell>
          <cell r="K4692">
            <v>45458</v>
          </cell>
        </row>
        <row r="4693">
          <cell r="A4693" t="str">
            <v>5EM 15:00</v>
          </cell>
          <cell r="B4693">
            <v>0.31226999999999999</v>
          </cell>
          <cell r="E4693">
            <v>0.25</v>
          </cell>
          <cell r="K4693">
            <v>45458</v>
          </cell>
        </row>
        <row r="4694">
          <cell r="A4694" t="str">
            <v>6EM 15:00</v>
          </cell>
          <cell r="B4694">
            <v>0.17602999999999999</v>
          </cell>
          <cell r="E4694">
            <v>0.23</v>
          </cell>
          <cell r="K4694">
            <v>45458</v>
          </cell>
        </row>
        <row r="4695">
          <cell r="A4695" t="str">
            <v>7EM 15:00</v>
          </cell>
          <cell r="B4695">
            <v>0.16594999999999999</v>
          </cell>
          <cell r="E4695">
            <v>0.23</v>
          </cell>
          <cell r="K4695">
            <v>45458</v>
          </cell>
        </row>
        <row r="4696">
          <cell r="A4696" t="str">
            <v>8EM 15:00</v>
          </cell>
          <cell r="B4696">
            <v>0.13256999999999999</v>
          </cell>
          <cell r="E4696">
            <v>0.21</v>
          </cell>
          <cell r="F4696">
            <v>9.98</v>
          </cell>
          <cell r="K4696">
            <v>45458</v>
          </cell>
        </row>
        <row r="4697">
          <cell r="A4697" t="str">
            <v>9EM 15:00</v>
          </cell>
          <cell r="B4697">
            <v>0.10277</v>
          </cell>
          <cell r="E4697">
            <v>0.21</v>
          </cell>
          <cell r="K4697">
            <v>45458</v>
          </cell>
        </row>
        <row r="4698">
          <cell r="A4698" t="str">
            <v>1EM/2 15:00</v>
          </cell>
          <cell r="B4698">
            <v>2.6619000000000002</v>
          </cell>
          <cell r="C4698"/>
          <cell r="D4698"/>
          <cell r="E4698">
            <v>0.36</v>
          </cell>
          <cell r="F4698">
            <v>10.25</v>
          </cell>
          <cell r="K4698">
            <v>45458</v>
          </cell>
        </row>
        <row r="4699">
          <cell r="A4699" t="str">
            <v>2EM/2 15:00</v>
          </cell>
          <cell r="B4699">
            <v>2.9016799999999998</v>
          </cell>
          <cell r="C4699"/>
          <cell r="D4699"/>
          <cell r="E4699">
            <v>0.34</v>
          </cell>
          <cell r="F4699"/>
          <cell r="K4699">
            <v>45458</v>
          </cell>
        </row>
        <row r="4700">
          <cell r="A4700" t="str">
            <v>3EM/2 15:00</v>
          </cell>
          <cell r="B4700">
            <v>1.37595</v>
          </cell>
          <cell r="C4700"/>
          <cell r="D4700"/>
          <cell r="E4700">
            <v>0.32</v>
          </cell>
          <cell r="F4700"/>
          <cell r="K4700">
            <v>45458</v>
          </cell>
        </row>
        <row r="4701">
          <cell r="A4701" t="str">
            <v>4EM/2 15:00</v>
          </cell>
          <cell r="B4701">
            <v>0.72814000000000001</v>
          </cell>
          <cell r="C4701"/>
          <cell r="D4701"/>
          <cell r="E4701">
            <v>0.3</v>
          </cell>
          <cell r="F4701"/>
          <cell r="K4701">
            <v>45458</v>
          </cell>
        </row>
        <row r="4702">
          <cell r="A4702" t="str">
            <v>5EM/2 15:00</v>
          </cell>
          <cell r="B4702">
            <v>0.31278</v>
          </cell>
          <cell r="C4702"/>
          <cell r="D4702"/>
          <cell r="E4702">
            <v>0.27</v>
          </cell>
          <cell r="F4702"/>
          <cell r="K4702">
            <v>45458</v>
          </cell>
        </row>
        <row r="4703">
          <cell r="A4703" t="str">
            <v>6EM/2 15:00</v>
          </cell>
          <cell r="B4703">
            <v>0.21521000000000001</v>
          </cell>
          <cell r="C4703"/>
          <cell r="D4703"/>
          <cell r="E4703">
            <v>0.24</v>
          </cell>
          <cell r="F4703"/>
          <cell r="K4703">
            <v>45458</v>
          </cell>
        </row>
        <row r="4704">
          <cell r="A4704" t="str">
            <v>7EM/2 15:00</v>
          </cell>
          <cell r="B4704">
            <v>0.16625999999999999</v>
          </cell>
          <cell r="C4704"/>
          <cell r="D4704"/>
          <cell r="E4704">
            <v>0.21</v>
          </cell>
          <cell r="F4704"/>
          <cell r="K4704">
            <v>45458</v>
          </cell>
        </row>
        <row r="4705">
          <cell r="A4705" t="str">
            <v>8EM/2 15:00</v>
          </cell>
          <cell r="B4705">
            <v>0.15253</v>
          </cell>
          <cell r="C4705"/>
          <cell r="D4705"/>
          <cell r="E4705">
            <v>0.2</v>
          </cell>
          <cell r="F4705">
            <v>9.82</v>
          </cell>
          <cell r="K4705">
            <v>45458</v>
          </cell>
        </row>
        <row r="4706">
          <cell r="A4706" t="str">
            <v>9EM/2 15:00</v>
          </cell>
          <cell r="B4706">
            <v>0.1004</v>
          </cell>
          <cell r="C4706"/>
          <cell r="D4706"/>
          <cell r="E4706">
            <v>0.2</v>
          </cell>
          <cell r="F4706"/>
          <cell r="K4706">
            <v>45458</v>
          </cell>
        </row>
        <row r="4707">
          <cell r="A4707" t="str">
            <v>St 15:00</v>
          </cell>
          <cell r="B4707">
            <v>4.9824999999999999</v>
          </cell>
          <cell r="K4707">
            <v>45458</v>
          </cell>
        </row>
        <row r="4708">
          <cell r="A4708" t="str">
            <v>ТП-24-7981</v>
          </cell>
          <cell r="B4708"/>
          <cell r="C4708"/>
          <cell r="D4708"/>
          <cell r="E4708">
            <v>4</v>
          </cell>
          <cell r="K4708">
            <v>45458</v>
          </cell>
        </row>
        <row r="4709">
          <cell r="A4709" t="str">
            <v>ТП-24-7982</v>
          </cell>
          <cell r="B4709">
            <v>0.94494</v>
          </cell>
          <cell r="D4709">
            <v>24.657499999999999</v>
          </cell>
          <cell r="K4709">
            <v>45458</v>
          </cell>
        </row>
        <row r="4710">
          <cell r="A4710" t="str">
            <v>ТП-24-7983</v>
          </cell>
          <cell r="B4710">
            <v>0.95557000000000003</v>
          </cell>
          <cell r="D4710">
            <v>30.13748</v>
          </cell>
          <cell r="K4710">
            <v>45458</v>
          </cell>
        </row>
        <row r="4711">
          <cell r="A4711" t="str">
            <v>ТП-24-7984</v>
          </cell>
          <cell r="B4711">
            <v>0.11039</v>
          </cell>
          <cell r="D4711">
            <v>43.710160000000002</v>
          </cell>
          <cell r="K4711">
            <v>45458</v>
          </cell>
        </row>
        <row r="4712">
          <cell r="A4712" t="str">
            <v>ТП-24-7985</v>
          </cell>
          <cell r="B4712">
            <v>0.11663999999999999</v>
          </cell>
          <cell r="D4712">
            <v>53.168509999999998</v>
          </cell>
          <cell r="K4712">
            <v>45458</v>
          </cell>
        </row>
        <row r="4713">
          <cell r="A4713" t="str">
            <v>401 17:00</v>
          </cell>
          <cell r="B4713">
            <v>0.66107000000000005</v>
          </cell>
          <cell r="E4713">
            <v>0.09</v>
          </cell>
          <cell r="F4713">
            <v>10.130000000000001</v>
          </cell>
          <cell r="K4713">
            <v>45458</v>
          </cell>
        </row>
        <row r="4714">
          <cell r="A4714" t="str">
            <v>1EM 17:00</v>
          </cell>
          <cell r="E4714">
            <v>0.34</v>
          </cell>
          <cell r="F4714">
            <v>10.32</v>
          </cell>
          <cell r="K4714">
            <v>45458</v>
          </cell>
        </row>
        <row r="4715">
          <cell r="A4715" t="str">
            <v>1EM/2 17:00</v>
          </cell>
          <cell r="B4715"/>
          <cell r="C4715"/>
          <cell r="D4715"/>
          <cell r="E4715">
            <v>0.33</v>
          </cell>
          <cell r="F4715">
            <v>10.32</v>
          </cell>
          <cell r="K4715">
            <v>45458</v>
          </cell>
        </row>
        <row r="4716">
          <cell r="A4716" t="str">
            <v>24/2 0-0</v>
          </cell>
          <cell r="H4716">
            <v>72142.350000000006</v>
          </cell>
          <cell r="I4716" t="str">
            <v>13:40</v>
          </cell>
          <cell r="J4716" t="str">
            <v>15:00</v>
          </cell>
          <cell r="K4716">
            <v>45458</v>
          </cell>
        </row>
        <row r="4717">
          <cell r="A4717" t="str">
            <v>24/2 1-1</v>
          </cell>
          <cell r="B4717">
            <v>79.910849999999996</v>
          </cell>
          <cell r="C4717">
            <v>23.327310000000001</v>
          </cell>
          <cell r="H4717">
            <v>72145.73</v>
          </cell>
          <cell r="K4717">
            <v>45458</v>
          </cell>
        </row>
        <row r="4718">
          <cell r="A4718" t="str">
            <v>24/2 1-2</v>
          </cell>
          <cell r="B4718">
            <v>53.144280000000002</v>
          </cell>
          <cell r="C4718">
            <v>14.28416</v>
          </cell>
          <cell r="K4718">
            <v>45458</v>
          </cell>
        </row>
        <row r="4719">
          <cell r="A4719" t="str">
            <v>24/3 6-1</v>
          </cell>
          <cell r="B4719">
            <v>55.283160000000002</v>
          </cell>
          <cell r="C4719">
            <v>3.5431699999999999</v>
          </cell>
          <cell r="H4719">
            <v>68190.03</v>
          </cell>
          <cell r="K4719">
            <v>45458</v>
          </cell>
        </row>
        <row r="4720">
          <cell r="A4720" t="str">
            <v>24/3 6-2</v>
          </cell>
          <cell r="B4720">
            <v>31.793320000000001</v>
          </cell>
          <cell r="C4720">
            <v>2.33724</v>
          </cell>
          <cell r="K4720">
            <v>45458</v>
          </cell>
        </row>
        <row r="4721">
          <cell r="A4721" t="str">
            <v>24/3 7-1</v>
          </cell>
          <cell r="B4721">
            <v>53.945540000000001</v>
          </cell>
          <cell r="C4721">
            <v>2.8640699999999999</v>
          </cell>
          <cell r="H4721">
            <v>68193.460000000006</v>
          </cell>
          <cell r="K4721">
            <v>45458</v>
          </cell>
        </row>
        <row r="4722">
          <cell r="A4722" t="str">
            <v>24/3 7-2</v>
          </cell>
          <cell r="B4722">
            <v>22.41188</v>
          </cell>
          <cell r="C4722">
            <v>1.34422</v>
          </cell>
          <cell r="K4722">
            <v>45458</v>
          </cell>
        </row>
        <row r="4723">
          <cell r="A4723" t="str">
            <v>Night</v>
          </cell>
          <cell r="B4723"/>
          <cell r="C4723" t="str">
            <v xml:space="preserve"> </v>
          </cell>
          <cell r="D4723" t="str">
            <v xml:space="preserve"> </v>
          </cell>
          <cell r="E4723"/>
          <cell r="F4723">
            <v>45459</v>
          </cell>
          <cell r="G4723" t="str">
            <v xml:space="preserve"> 1 Смена</v>
          </cell>
          <cell r="H4723"/>
          <cell r="I4723"/>
          <cell r="J4723"/>
          <cell r="K4723">
            <v>45459</v>
          </cell>
        </row>
        <row r="4724">
          <cell r="A4724" t="str">
            <v>24/1 0-0</v>
          </cell>
          <cell r="H4724">
            <v>43489.5</v>
          </cell>
          <cell r="K4724">
            <v>45459</v>
          </cell>
        </row>
        <row r="4725">
          <cell r="A4725" t="str">
            <v>24/1 3-1</v>
          </cell>
          <cell r="B4725">
            <v>19.594449999999998</v>
          </cell>
          <cell r="C4725">
            <v>4.2024900000000001</v>
          </cell>
          <cell r="H4725">
            <v>43491.94</v>
          </cell>
          <cell r="K4725">
            <v>45459</v>
          </cell>
        </row>
        <row r="4726">
          <cell r="A4726" t="str">
            <v>24/1 3-2</v>
          </cell>
          <cell r="B4726">
            <v>12.63865</v>
          </cell>
          <cell r="C4726">
            <v>3.7438899999999999</v>
          </cell>
          <cell r="K4726">
            <v>45459</v>
          </cell>
        </row>
        <row r="4727">
          <cell r="A4727" t="str">
            <v>24/1 4-1</v>
          </cell>
          <cell r="B4727">
            <v>36.295990000000003</v>
          </cell>
          <cell r="C4727">
            <v>9.0959599999999998</v>
          </cell>
          <cell r="H4727">
            <v>43494.879999999997</v>
          </cell>
          <cell r="K4727">
            <v>45459</v>
          </cell>
        </row>
        <row r="4728">
          <cell r="A4728" t="str">
            <v>24/1 4-2</v>
          </cell>
          <cell r="B4728">
            <v>20.713570000000001</v>
          </cell>
          <cell r="C4728">
            <v>5.4506600000000001</v>
          </cell>
          <cell r="K4728">
            <v>45459</v>
          </cell>
        </row>
        <row r="4729">
          <cell r="A4729" t="str">
            <v>24/2 2-1</v>
          </cell>
          <cell r="B4729">
            <v>128.667</v>
          </cell>
          <cell r="C4729">
            <v>11.90991</v>
          </cell>
          <cell r="H4729">
            <v>72149.509999999995</v>
          </cell>
          <cell r="K4729">
            <v>45459</v>
          </cell>
        </row>
        <row r="4730">
          <cell r="A4730" t="str">
            <v>24/2 2-2</v>
          </cell>
          <cell r="B4730">
            <v>63.0672</v>
          </cell>
          <cell r="C4730">
            <v>9.6449999999999996</v>
          </cell>
          <cell r="K4730">
            <v>45459</v>
          </cell>
        </row>
        <row r="4731">
          <cell r="A4731" t="str">
            <v>24/2 3-1</v>
          </cell>
          <cell r="B4731">
            <v>82.154489999999996</v>
          </cell>
          <cell r="C4731">
            <v>14.783440000000001</v>
          </cell>
          <cell r="H4731">
            <v>72152.91</v>
          </cell>
          <cell r="K4731">
            <v>45459</v>
          </cell>
        </row>
        <row r="4732">
          <cell r="A4732" t="str">
            <v>24/2 3-2</v>
          </cell>
          <cell r="B4732">
            <v>45.630299999999998</v>
          </cell>
          <cell r="C4732">
            <v>6.8258999999999999</v>
          </cell>
          <cell r="K4732">
            <v>45459</v>
          </cell>
        </row>
        <row r="4733">
          <cell r="A4733" t="str">
            <v>24/3 8-1</v>
          </cell>
          <cell r="B4733">
            <v>47.958039999999997</v>
          </cell>
          <cell r="C4733">
            <v>1.97115</v>
          </cell>
          <cell r="H4733">
            <v>68197.03</v>
          </cell>
          <cell r="K4733">
            <v>45459</v>
          </cell>
        </row>
        <row r="4734">
          <cell r="A4734" t="str">
            <v>24/3 8-2</v>
          </cell>
          <cell r="B4734">
            <v>26.812919999999998</v>
          </cell>
          <cell r="C4734">
            <v>1.7350300000000001</v>
          </cell>
          <cell r="K4734">
            <v>45459</v>
          </cell>
        </row>
        <row r="4735">
          <cell r="A4735" t="str">
            <v>24/3 9-1</v>
          </cell>
          <cell r="B4735">
            <v>45.508830000000003</v>
          </cell>
          <cell r="C4735">
            <v>1.49369</v>
          </cell>
          <cell r="H4735">
            <v>68200.19</v>
          </cell>
          <cell r="K4735">
            <v>45459</v>
          </cell>
        </row>
        <row r="4736">
          <cell r="A4736" t="str">
            <v>24/3 9-2</v>
          </cell>
          <cell r="B4736">
            <v>17.492460000000001</v>
          </cell>
          <cell r="C4736">
            <v>0.92964999999999998</v>
          </cell>
          <cell r="K4736">
            <v>45459</v>
          </cell>
        </row>
        <row r="4737">
          <cell r="A4737" t="str">
            <v>401 19:00</v>
          </cell>
          <cell r="B4737">
            <v>0.66788000000000003</v>
          </cell>
          <cell r="C4737"/>
          <cell r="D4737"/>
          <cell r="E4737">
            <v>0.08</v>
          </cell>
          <cell r="F4737">
            <v>9.93</v>
          </cell>
          <cell r="K4737">
            <v>45459</v>
          </cell>
        </row>
        <row r="4738">
          <cell r="A4738" t="str">
            <v>Qa 19:00</v>
          </cell>
          <cell r="B4738">
            <v>3.9933000000000001</v>
          </cell>
          <cell r="C4738">
            <v>0.98375999999999997</v>
          </cell>
          <cell r="D4738">
            <v>0.98658999999999997</v>
          </cell>
          <cell r="K4738">
            <v>45459</v>
          </cell>
        </row>
        <row r="4739">
          <cell r="A4739" t="str">
            <v>1EM 19:00</v>
          </cell>
          <cell r="B4739">
            <v>2.6560800000000002</v>
          </cell>
          <cell r="C4739">
            <v>0.49560999999999999</v>
          </cell>
          <cell r="D4739">
            <v>46.234380000000002</v>
          </cell>
          <cell r="E4739">
            <v>0.27</v>
          </cell>
          <cell r="F4739">
            <v>10.17</v>
          </cell>
          <cell r="K4739">
            <v>45459</v>
          </cell>
        </row>
        <row r="4740">
          <cell r="A4740" t="str">
            <v>2EM 19:00</v>
          </cell>
          <cell r="B4740">
            <v>1.4386099999999999</v>
          </cell>
          <cell r="C4740">
            <v>0.47077999999999998</v>
          </cell>
          <cell r="D4740">
            <v>46.571399999999997</v>
          </cell>
          <cell r="E4740">
            <v>0.35</v>
          </cell>
          <cell r="K4740">
            <v>45459</v>
          </cell>
        </row>
        <row r="4741">
          <cell r="A4741" t="str">
            <v>3EM 19:00</v>
          </cell>
          <cell r="B4741">
            <v>0.99865999999999999</v>
          </cell>
          <cell r="C4741">
            <v>0.39612999999999998</v>
          </cell>
          <cell r="D4741">
            <v>45.375340000000001</v>
          </cell>
          <cell r="E4741">
            <v>0.33</v>
          </cell>
          <cell r="K4741">
            <v>45459</v>
          </cell>
        </row>
        <row r="4742">
          <cell r="A4742" t="str">
            <v>4EM 19:00</v>
          </cell>
          <cell r="B4742">
            <v>0.54878000000000005</v>
          </cell>
          <cell r="C4742">
            <v>0.26790999999999998</v>
          </cell>
          <cell r="D4742">
            <v>41.297580000000004</v>
          </cell>
          <cell r="E4742">
            <v>0.31</v>
          </cell>
          <cell r="K4742">
            <v>45459</v>
          </cell>
        </row>
        <row r="4743">
          <cell r="A4743" t="str">
            <v>5EM 19:00</v>
          </cell>
          <cell r="B4743">
            <v>0.30551</v>
          </cell>
          <cell r="C4743">
            <v>0.21787000000000001</v>
          </cell>
          <cell r="D4743">
            <v>44.094790000000003</v>
          </cell>
          <cell r="E4743">
            <v>0.26</v>
          </cell>
          <cell r="K4743">
            <v>45459</v>
          </cell>
        </row>
        <row r="4744">
          <cell r="A4744" t="str">
            <v>6EM 19:00</v>
          </cell>
          <cell r="B4744">
            <v>0.15390000000000001</v>
          </cell>
          <cell r="C4744">
            <v>0.14496999999999999</v>
          </cell>
          <cell r="D4744">
            <v>47.700229999999998</v>
          </cell>
          <cell r="E4744">
            <v>0.23</v>
          </cell>
          <cell r="K4744">
            <v>45459</v>
          </cell>
        </row>
        <row r="4745">
          <cell r="A4745" t="str">
            <v>7EM 19:00</v>
          </cell>
          <cell r="B4745">
            <v>0.10274</v>
          </cell>
          <cell r="C4745">
            <v>0.1368</v>
          </cell>
          <cell r="D4745">
            <v>41.676400000000001</v>
          </cell>
          <cell r="E4745">
            <v>0.22</v>
          </cell>
          <cell r="K4745">
            <v>45459</v>
          </cell>
        </row>
        <row r="4746">
          <cell r="A4746" t="str">
            <v>8EM 19:00</v>
          </cell>
          <cell r="B4746">
            <v>0.10876</v>
          </cell>
          <cell r="C4746">
            <v>0.13131000000000001</v>
          </cell>
          <cell r="D4746">
            <v>45.984650000000002</v>
          </cell>
          <cell r="E4746">
            <v>0.2</v>
          </cell>
          <cell r="F4746">
            <v>10.28</v>
          </cell>
          <cell r="K4746">
            <v>45459</v>
          </cell>
        </row>
        <row r="4747">
          <cell r="A4747" t="str">
            <v>9EM 19:00</v>
          </cell>
          <cell r="B4747">
            <v>0.10614</v>
          </cell>
          <cell r="C4747">
            <v>0.13527</v>
          </cell>
          <cell r="D4747">
            <v>42.273479999999999</v>
          </cell>
          <cell r="E4747">
            <v>0.18</v>
          </cell>
          <cell r="K4747">
            <v>45459</v>
          </cell>
        </row>
        <row r="4748">
          <cell r="A4748" t="str">
            <v>1EM/2 19:00</v>
          </cell>
          <cell r="B4748">
            <v>2.54772</v>
          </cell>
          <cell r="C4748">
            <v>0.49872</v>
          </cell>
          <cell r="D4748">
            <v>38.793120000000002</v>
          </cell>
          <cell r="E4748">
            <v>0.25</v>
          </cell>
          <cell r="F4748">
            <v>10.119999999999999</v>
          </cell>
          <cell r="K4748">
            <v>45459</v>
          </cell>
        </row>
        <row r="4749">
          <cell r="A4749" t="str">
            <v>2EM/2 19:00</v>
          </cell>
          <cell r="B4749">
            <v>3.0794100000000002</v>
          </cell>
          <cell r="C4749">
            <v>0.63117999999999996</v>
          </cell>
          <cell r="D4749">
            <v>48.61486</v>
          </cell>
          <cell r="E4749">
            <v>0.32</v>
          </cell>
          <cell r="F4749"/>
          <cell r="K4749">
            <v>45459</v>
          </cell>
        </row>
        <row r="4750">
          <cell r="A4750" t="str">
            <v>3EM/2 19:00</v>
          </cell>
          <cell r="B4750">
            <v>1.6502699999999999</v>
          </cell>
          <cell r="C4750">
            <v>0.48908000000000001</v>
          </cell>
          <cell r="D4750">
            <v>42.316200000000002</v>
          </cell>
          <cell r="E4750">
            <v>0.31</v>
          </cell>
          <cell r="F4750"/>
          <cell r="K4750">
            <v>45459</v>
          </cell>
        </row>
        <row r="4751">
          <cell r="A4751" t="str">
            <v>4EM/2 19:00</v>
          </cell>
          <cell r="B4751">
            <v>0.81054999999999999</v>
          </cell>
          <cell r="C4751">
            <v>0.35585</v>
          </cell>
          <cell r="D4751">
            <v>44.017159999999997</v>
          </cell>
          <cell r="E4751">
            <v>0.28999999999999998</v>
          </cell>
          <cell r="F4751"/>
          <cell r="K4751">
            <v>45459</v>
          </cell>
        </row>
        <row r="4752">
          <cell r="A4752" t="str">
            <v>5EM/2 19:00</v>
          </cell>
          <cell r="B4752">
            <v>0.33446999999999999</v>
          </cell>
          <cell r="C4752">
            <v>0.21987000000000001</v>
          </cell>
          <cell r="D4752">
            <v>42.544849999999997</v>
          </cell>
          <cell r="E4752">
            <v>0.24</v>
          </cell>
          <cell r="F4752"/>
          <cell r="K4752">
            <v>45459</v>
          </cell>
        </row>
        <row r="4753">
          <cell r="A4753" t="str">
            <v>6EM/2 19:00</v>
          </cell>
          <cell r="B4753">
            <v>0.16585</v>
          </cell>
          <cell r="C4753">
            <v>0.16621</v>
          </cell>
          <cell r="D4753">
            <v>46.628720000000001</v>
          </cell>
          <cell r="E4753">
            <v>0.22</v>
          </cell>
          <cell r="F4753"/>
          <cell r="K4753">
            <v>45459</v>
          </cell>
        </row>
        <row r="4754">
          <cell r="A4754" t="str">
            <v>7EM/2 19:00</v>
          </cell>
          <cell r="B4754">
            <v>0.14129</v>
          </cell>
          <cell r="C4754">
            <v>0.13946</v>
          </cell>
          <cell r="D4754">
            <v>43.151560000000003</v>
          </cell>
          <cell r="E4754">
            <v>0.2</v>
          </cell>
          <cell r="F4754"/>
          <cell r="K4754">
            <v>45459</v>
          </cell>
        </row>
        <row r="4755">
          <cell r="A4755" t="str">
            <v>8EM/2 19:00</v>
          </cell>
          <cell r="B4755">
            <v>0.11726</v>
          </cell>
          <cell r="C4755">
            <v>0.12003</v>
          </cell>
          <cell r="D4755">
            <v>42.792369999999998</v>
          </cell>
          <cell r="E4755">
            <v>0.17</v>
          </cell>
          <cell r="F4755">
            <v>10.18</v>
          </cell>
          <cell r="K4755">
            <v>45459</v>
          </cell>
        </row>
        <row r="4756">
          <cell r="A4756" t="str">
            <v>9EM/2 19:00</v>
          </cell>
          <cell r="B4756">
            <v>0.10281</v>
          </cell>
          <cell r="C4756">
            <v>0.12417</v>
          </cell>
          <cell r="D4756">
            <v>38.436990000000002</v>
          </cell>
          <cell r="E4756">
            <v>0.17</v>
          </cell>
          <cell r="F4756"/>
          <cell r="K4756">
            <v>45459</v>
          </cell>
        </row>
        <row r="4757">
          <cell r="A4757" t="str">
            <v>St 19:00</v>
          </cell>
          <cell r="B4757">
            <v>5.0069499999999998</v>
          </cell>
          <cell r="C4757">
            <v>2.0006599999999999</v>
          </cell>
          <cell r="D4757">
            <v>2.0044300000000002</v>
          </cell>
          <cell r="K4757">
            <v>45459</v>
          </cell>
        </row>
        <row r="4758">
          <cell r="A4758" t="str">
            <v>24/1 5-1</v>
          </cell>
          <cell r="B4758">
            <v>66.369990000000001</v>
          </cell>
          <cell r="C4758">
            <v>10.02162</v>
          </cell>
          <cell r="H4758">
            <v>43498.36</v>
          </cell>
          <cell r="K4758">
            <v>45459</v>
          </cell>
        </row>
        <row r="4759">
          <cell r="A4759" t="str">
            <v>24/1 5-2</v>
          </cell>
          <cell r="B4759">
            <v>29.363060000000001</v>
          </cell>
          <cell r="C4759">
            <v>4.2781799999999999</v>
          </cell>
          <cell r="K4759">
            <v>45459</v>
          </cell>
        </row>
        <row r="4760">
          <cell r="A4760" t="str">
            <v>24/1 6-1</v>
          </cell>
          <cell r="B4760">
            <v>101.178</v>
          </cell>
          <cell r="C4760">
            <v>11.54852</v>
          </cell>
          <cell r="H4760">
            <v>43501.919999999998</v>
          </cell>
          <cell r="K4760">
            <v>45459</v>
          </cell>
        </row>
        <row r="4761">
          <cell r="A4761" t="str">
            <v>24/1 6-2</v>
          </cell>
          <cell r="B4761">
            <v>37.098709999999997</v>
          </cell>
          <cell r="C4761">
            <v>4.75068</v>
          </cell>
          <cell r="K4761">
            <v>45459</v>
          </cell>
        </row>
        <row r="4762">
          <cell r="A4762" t="str">
            <v>24/2 4-1</v>
          </cell>
          <cell r="B4762">
            <v>77.067880000000002</v>
          </cell>
          <cell r="C4762">
            <v>11.472429999999999</v>
          </cell>
          <cell r="H4762">
            <v>72156.33</v>
          </cell>
          <cell r="K4762">
            <v>45459</v>
          </cell>
        </row>
        <row r="4763">
          <cell r="A4763" t="str">
            <v>24/2 4-2</v>
          </cell>
          <cell r="B4763">
            <v>26.687809999999999</v>
          </cell>
          <cell r="C4763">
            <v>3.7666900000000001</v>
          </cell>
          <cell r="K4763">
            <v>45459</v>
          </cell>
        </row>
        <row r="4764">
          <cell r="A4764" t="str">
            <v>24/2 5-1</v>
          </cell>
          <cell r="B4764">
            <v>66.321150000000003</v>
          </cell>
          <cell r="C4764">
            <v>8.2607700000000008</v>
          </cell>
          <cell r="H4764">
            <v>72159.759999999995</v>
          </cell>
          <cell r="K4764">
            <v>45459</v>
          </cell>
        </row>
        <row r="4765">
          <cell r="A4765" t="str">
            <v>24/2 5-2</v>
          </cell>
          <cell r="B4765">
            <v>23.50911</v>
          </cell>
          <cell r="C4765">
            <v>2.81718</v>
          </cell>
          <cell r="K4765">
            <v>45459</v>
          </cell>
        </row>
        <row r="4766">
          <cell r="A4766" t="str">
            <v>24/3 10-1</v>
          </cell>
          <cell r="B4766">
            <v>41.903979999999997</v>
          </cell>
          <cell r="C4766">
            <v>1.2765</v>
          </cell>
          <cell r="H4766">
            <v>68203.37</v>
          </cell>
          <cell r="K4766">
            <v>45459</v>
          </cell>
        </row>
        <row r="4767">
          <cell r="A4767" t="str">
            <v>24/3 10-2</v>
          </cell>
          <cell r="B4767">
            <v>14.897040000000001</v>
          </cell>
          <cell r="C4767">
            <v>0.93898000000000004</v>
          </cell>
          <cell r="K4767">
            <v>45459</v>
          </cell>
        </row>
        <row r="4768">
          <cell r="A4768" t="str">
            <v>24/3 11-1</v>
          </cell>
          <cell r="B4768">
            <v>37.360939999999999</v>
          </cell>
          <cell r="C4768">
            <v>0.94721</v>
          </cell>
          <cell r="H4768">
            <v>68206.53</v>
          </cell>
          <cell r="K4768">
            <v>45459</v>
          </cell>
        </row>
        <row r="4769">
          <cell r="A4769" t="str">
            <v>24/3 11-2</v>
          </cell>
          <cell r="B4769">
            <v>9.9540799999999994</v>
          </cell>
          <cell r="C4769">
            <v>0.80481999999999998</v>
          </cell>
          <cell r="K4769">
            <v>45459</v>
          </cell>
        </row>
        <row r="4770">
          <cell r="A4770" t="str">
            <v>401 21:00</v>
          </cell>
          <cell r="B4770">
            <v>0.66315999999999997</v>
          </cell>
          <cell r="C4770"/>
          <cell r="D4770"/>
          <cell r="E4770">
            <v>0.09</v>
          </cell>
          <cell r="F4770">
            <v>9.52</v>
          </cell>
          <cell r="K4770">
            <v>45459</v>
          </cell>
        </row>
        <row r="4771">
          <cell r="A4771" t="str">
            <v>1EM 21:00</v>
          </cell>
          <cell r="E4771">
            <v>0.24</v>
          </cell>
          <cell r="F4771">
            <v>9.74</v>
          </cell>
          <cell r="K4771">
            <v>45459</v>
          </cell>
        </row>
        <row r="4772">
          <cell r="A4772" t="str">
            <v>1EM/2 21:00</v>
          </cell>
          <cell r="B4772"/>
          <cell r="C4772"/>
          <cell r="D4772"/>
          <cell r="E4772">
            <v>0.24</v>
          </cell>
          <cell r="F4772">
            <v>10.18</v>
          </cell>
          <cell r="K4772">
            <v>45459</v>
          </cell>
        </row>
        <row r="4773">
          <cell r="A4773" t="str">
            <v>24/1 7-1</v>
          </cell>
          <cell r="B4773">
            <v>110.614</v>
          </cell>
          <cell r="C4773">
            <v>7.92563</v>
          </cell>
          <cell r="H4773">
            <v>43505.51</v>
          </cell>
          <cell r="K4773">
            <v>45459</v>
          </cell>
        </row>
        <row r="4774">
          <cell r="A4774" t="str">
            <v>24/1 7-2</v>
          </cell>
          <cell r="B4774">
            <v>73.135800000000003</v>
          </cell>
          <cell r="C4774">
            <v>6.4050399999999996</v>
          </cell>
          <cell r="K4774">
            <v>45459</v>
          </cell>
        </row>
        <row r="4775">
          <cell r="A4775" t="str">
            <v>24/1 8-1</v>
          </cell>
          <cell r="B4775">
            <v>108.614</v>
          </cell>
          <cell r="C4775">
            <v>5.0444500000000003</v>
          </cell>
          <cell r="H4775">
            <v>43509.45</v>
          </cell>
          <cell r="K4775">
            <v>45459</v>
          </cell>
        </row>
        <row r="4776">
          <cell r="A4776" t="str">
            <v>24/1 8-2</v>
          </cell>
          <cell r="B4776">
            <v>68.717680000000001</v>
          </cell>
          <cell r="C4776">
            <v>3.8922099999999999</v>
          </cell>
          <cell r="K4776">
            <v>45459</v>
          </cell>
        </row>
        <row r="4777">
          <cell r="A4777" t="str">
            <v>24/2 6-1</v>
          </cell>
          <cell r="B4777">
            <v>58.931609999999999</v>
          </cell>
          <cell r="C4777">
            <v>5.7952700000000004</v>
          </cell>
          <cell r="H4777">
            <v>72163.19</v>
          </cell>
          <cell r="K4777">
            <v>45459</v>
          </cell>
        </row>
        <row r="4778">
          <cell r="A4778" t="str">
            <v>24/2 6-2</v>
          </cell>
          <cell r="B4778">
            <v>22.656420000000001</v>
          </cell>
          <cell r="C4778">
            <v>2.1327500000000001</v>
          </cell>
          <cell r="K4778">
            <v>45459</v>
          </cell>
        </row>
        <row r="4779">
          <cell r="A4779" t="str">
            <v>24/2 7-1</v>
          </cell>
          <cell r="B4779">
            <v>48.537430000000001</v>
          </cell>
          <cell r="C4779">
            <v>3.92056</v>
          </cell>
          <cell r="H4779">
            <v>72166.98</v>
          </cell>
          <cell r="K4779">
            <v>45459</v>
          </cell>
        </row>
        <row r="4780">
          <cell r="A4780" t="str">
            <v>24/2 7-2</v>
          </cell>
          <cell r="B4780">
            <v>18.167470000000002</v>
          </cell>
          <cell r="C4780">
            <v>1.4578500000000001</v>
          </cell>
          <cell r="K4780">
            <v>45459</v>
          </cell>
        </row>
        <row r="4781">
          <cell r="A4781" t="str">
            <v>24/3 12-1</v>
          </cell>
          <cell r="B4781">
            <v>28.118269999999999</v>
          </cell>
          <cell r="C4781">
            <v>0.52859</v>
          </cell>
          <cell r="H4781">
            <v>68209.69</v>
          </cell>
          <cell r="K4781">
            <v>45459</v>
          </cell>
        </row>
        <row r="4782">
          <cell r="A4782" t="str">
            <v>24/3 12-2</v>
          </cell>
          <cell r="B4782">
            <v>9.9336199999999995</v>
          </cell>
          <cell r="C4782">
            <v>0.19621</v>
          </cell>
          <cell r="K4782">
            <v>45459</v>
          </cell>
        </row>
        <row r="4783">
          <cell r="A4783" t="str">
            <v>401 23:00</v>
          </cell>
          <cell r="B4783" t="str">
            <v>***</v>
          </cell>
          <cell r="C4783"/>
          <cell r="D4783"/>
          <cell r="E4783" t="str">
            <v>***</v>
          </cell>
          <cell r="F4783" t="str">
            <v>***</v>
          </cell>
          <cell r="K4783">
            <v>45459</v>
          </cell>
        </row>
        <row r="4784">
          <cell r="A4784" t="str">
            <v>NaOH/3</v>
          </cell>
          <cell r="B4784"/>
          <cell r="C4784"/>
          <cell r="D4784"/>
          <cell r="E4784"/>
          <cell r="F4784"/>
          <cell r="G4784">
            <v>16</v>
          </cell>
          <cell r="K4784">
            <v>45459</v>
          </cell>
        </row>
        <row r="4785">
          <cell r="A4785" t="str">
            <v>Blank</v>
          </cell>
          <cell r="B4785"/>
          <cell r="C4785">
            <v>0</v>
          </cell>
          <cell r="D4785">
            <v>0</v>
          </cell>
          <cell r="K4785">
            <v>45459</v>
          </cell>
        </row>
        <row r="4786">
          <cell r="A4786" t="str">
            <v>GBM912-6</v>
          </cell>
          <cell r="B4786"/>
          <cell r="C4786">
            <v>3.0072000000000001</v>
          </cell>
          <cell r="D4786">
            <v>270.29300000000001</v>
          </cell>
          <cell r="K4786">
            <v>45459</v>
          </cell>
        </row>
        <row r="4787">
          <cell r="A4787" t="str">
            <v>ТП-24-7967</v>
          </cell>
          <cell r="B4787"/>
          <cell r="C4787">
            <v>0.50653000000000004</v>
          </cell>
          <cell r="D4787">
            <v>30.586670000000002</v>
          </cell>
          <cell r="K4787">
            <v>45459</v>
          </cell>
        </row>
        <row r="4788">
          <cell r="A4788" t="str">
            <v>ТП-24-7968</v>
          </cell>
          <cell r="B4788"/>
          <cell r="C4788">
            <v>0.68130999999999997</v>
          </cell>
          <cell r="D4788">
            <v>36.711579999999998</v>
          </cell>
          <cell r="K4788">
            <v>45459</v>
          </cell>
        </row>
        <row r="4789">
          <cell r="A4789" t="str">
            <v>ТП-24-7969</v>
          </cell>
          <cell r="B4789"/>
          <cell r="C4789">
            <v>0.58750999999999998</v>
          </cell>
          <cell r="D4789">
            <v>37.735410000000002</v>
          </cell>
          <cell r="K4789">
            <v>45459</v>
          </cell>
        </row>
        <row r="4790">
          <cell r="A4790" t="str">
            <v>ТП-24-7970</v>
          </cell>
          <cell r="B4790"/>
          <cell r="C4790">
            <v>0.30679000000000001</v>
          </cell>
          <cell r="D4790">
            <v>33.582450000000001</v>
          </cell>
          <cell r="K4790">
            <v>45459</v>
          </cell>
        </row>
        <row r="4791">
          <cell r="A4791" t="str">
            <v>ТП-24-7971</v>
          </cell>
          <cell r="B4791"/>
          <cell r="C4791">
            <v>0.42809999999999998</v>
          </cell>
          <cell r="D4791">
            <v>30.19707</v>
          </cell>
          <cell r="K4791">
            <v>45459</v>
          </cell>
        </row>
        <row r="4792">
          <cell r="A4792" t="str">
            <v>ТП-24-7972</v>
          </cell>
          <cell r="B4792"/>
          <cell r="C4792">
            <v>0.44538</v>
          </cell>
          <cell r="D4792">
            <v>33.563890000000001</v>
          </cell>
          <cell r="K4792">
            <v>45459</v>
          </cell>
        </row>
        <row r="4793">
          <cell r="A4793" t="str">
            <v>ТП-24-7973</v>
          </cell>
          <cell r="B4793"/>
          <cell r="C4793">
            <v>0.60933999999999999</v>
          </cell>
          <cell r="D4793">
            <v>35.41778</v>
          </cell>
          <cell r="K4793">
            <v>45459</v>
          </cell>
        </row>
        <row r="4794">
          <cell r="A4794" t="str">
            <v>ТП-24-7974</v>
          </cell>
          <cell r="B4794"/>
          <cell r="C4794">
            <v>0.46002999999999999</v>
          </cell>
          <cell r="D4794">
            <v>34.420859999999998</v>
          </cell>
          <cell r="K4794">
            <v>45459</v>
          </cell>
        </row>
        <row r="4795">
          <cell r="A4795" t="str">
            <v>ТП-24-7975</v>
          </cell>
          <cell r="B4795"/>
          <cell r="C4795">
            <v>0.50827</v>
          </cell>
          <cell r="D4795">
            <v>36.227429999999998</v>
          </cell>
          <cell r="K4795">
            <v>45459</v>
          </cell>
        </row>
        <row r="4796">
          <cell r="A4796" t="str">
            <v>Qa 23:00</v>
          </cell>
          <cell r="B4796">
            <v>3.9851800000000002</v>
          </cell>
          <cell r="K4796">
            <v>45459</v>
          </cell>
        </row>
        <row r="4797">
          <cell r="A4797" t="str">
            <v>1EM 23:00</v>
          </cell>
          <cell r="B4797">
            <v>2.49823</v>
          </cell>
          <cell r="E4797">
            <v>0.35</v>
          </cell>
          <cell r="F4797">
            <v>10.34</v>
          </cell>
          <cell r="K4797">
            <v>45459</v>
          </cell>
        </row>
        <row r="4798">
          <cell r="A4798" t="str">
            <v>2EM 23:00</v>
          </cell>
          <cell r="B4798">
            <v>1.40967</v>
          </cell>
          <cell r="E4798">
            <v>0.32</v>
          </cell>
          <cell r="K4798">
            <v>45459</v>
          </cell>
        </row>
        <row r="4799">
          <cell r="A4799" t="str">
            <v>3EM 23:00</v>
          </cell>
          <cell r="B4799">
            <v>0.83875</v>
          </cell>
          <cell r="E4799">
            <v>0.31</v>
          </cell>
          <cell r="K4799">
            <v>45459</v>
          </cell>
        </row>
        <row r="4800">
          <cell r="A4800" t="str">
            <v>4EM 23:00</v>
          </cell>
          <cell r="B4800">
            <v>0.47038999999999997</v>
          </cell>
          <cell r="E4800">
            <v>0.31</v>
          </cell>
          <cell r="K4800">
            <v>45459</v>
          </cell>
        </row>
        <row r="4801">
          <cell r="A4801" t="str">
            <v>5EM 23:00</v>
          </cell>
          <cell r="B4801">
            <v>0.28179999999999999</v>
          </cell>
          <cell r="E4801">
            <v>0.28999999999999998</v>
          </cell>
          <cell r="K4801">
            <v>45459</v>
          </cell>
        </row>
        <row r="4802">
          <cell r="A4802" t="str">
            <v>6EM 23:00</v>
          </cell>
          <cell r="B4802">
            <v>0.15432999999999999</v>
          </cell>
          <cell r="E4802">
            <v>0.25</v>
          </cell>
          <cell r="K4802">
            <v>45459</v>
          </cell>
        </row>
        <row r="4803">
          <cell r="A4803" t="str">
            <v>7EM 23:00</v>
          </cell>
          <cell r="B4803">
            <v>0.12214999999999999</v>
          </cell>
          <cell r="E4803">
            <v>0.24</v>
          </cell>
          <cell r="K4803">
            <v>45459</v>
          </cell>
        </row>
        <row r="4804">
          <cell r="A4804" t="str">
            <v>8EM 23:00</v>
          </cell>
          <cell r="B4804">
            <v>0.10186000000000001</v>
          </cell>
          <cell r="E4804">
            <v>0.21</v>
          </cell>
          <cell r="F4804">
            <v>10.49</v>
          </cell>
          <cell r="K4804">
            <v>45459</v>
          </cell>
        </row>
        <row r="4805">
          <cell r="A4805" t="str">
            <v>9EM 23:00</v>
          </cell>
          <cell r="B4805">
            <v>9.8430000000000004E-2</v>
          </cell>
          <cell r="E4805">
            <v>0.2</v>
          </cell>
          <cell r="K4805">
            <v>45459</v>
          </cell>
        </row>
        <row r="4806">
          <cell r="A4806" t="str">
            <v>1EM/2 23:00</v>
          </cell>
          <cell r="B4806">
            <v>2.32572</v>
          </cell>
          <cell r="C4806"/>
          <cell r="D4806"/>
          <cell r="E4806">
            <v>0.28999999999999998</v>
          </cell>
          <cell r="F4806">
            <v>10.44</v>
          </cell>
          <cell r="K4806">
            <v>45459</v>
          </cell>
        </row>
        <row r="4807">
          <cell r="A4807" t="str">
            <v>2EM/2 23:00</v>
          </cell>
          <cell r="B4807">
            <v>2.90293</v>
          </cell>
          <cell r="C4807"/>
          <cell r="D4807"/>
          <cell r="E4807">
            <v>0.28000000000000003</v>
          </cell>
          <cell r="F4807"/>
          <cell r="K4807">
            <v>45459</v>
          </cell>
        </row>
        <row r="4808">
          <cell r="A4808" t="str">
            <v>3EM/2 23:00</v>
          </cell>
          <cell r="B4808">
            <v>1.53071</v>
          </cell>
          <cell r="C4808"/>
          <cell r="D4808"/>
          <cell r="E4808">
            <v>0.28000000000000003</v>
          </cell>
          <cell r="F4808"/>
          <cell r="K4808">
            <v>45459</v>
          </cell>
        </row>
        <row r="4809">
          <cell r="A4809" t="str">
            <v>4EM/2 23:00</v>
          </cell>
          <cell r="B4809">
            <v>0.81996999999999998</v>
          </cell>
          <cell r="C4809"/>
          <cell r="D4809"/>
          <cell r="E4809">
            <v>0.27</v>
          </cell>
          <cell r="F4809"/>
          <cell r="K4809">
            <v>45459</v>
          </cell>
        </row>
        <row r="4810">
          <cell r="A4810" t="str">
            <v>5EM/2 23:00</v>
          </cell>
          <cell r="B4810">
            <v>0.29832999999999998</v>
          </cell>
          <cell r="C4810"/>
          <cell r="D4810"/>
          <cell r="E4810">
            <v>0.24</v>
          </cell>
          <cell r="F4810"/>
          <cell r="K4810">
            <v>45459</v>
          </cell>
        </row>
        <row r="4811">
          <cell r="A4811" t="str">
            <v>6EM/2 23:00</v>
          </cell>
          <cell r="B4811">
            <v>0.20999000000000001</v>
          </cell>
          <cell r="C4811"/>
          <cell r="D4811"/>
          <cell r="E4811">
            <v>0.22</v>
          </cell>
          <cell r="F4811"/>
          <cell r="K4811">
            <v>45459</v>
          </cell>
        </row>
        <row r="4812">
          <cell r="A4812" t="str">
            <v>7EM/2 23:00</v>
          </cell>
          <cell r="B4812">
            <v>0.13366</v>
          </cell>
          <cell r="C4812"/>
          <cell r="D4812"/>
          <cell r="E4812">
            <v>0.2</v>
          </cell>
          <cell r="F4812"/>
          <cell r="K4812">
            <v>45459</v>
          </cell>
        </row>
        <row r="4813">
          <cell r="A4813" t="str">
            <v>8EM/2 23:00</v>
          </cell>
          <cell r="B4813">
            <v>0.10969</v>
          </cell>
          <cell r="C4813"/>
          <cell r="D4813"/>
          <cell r="E4813">
            <v>0.19</v>
          </cell>
          <cell r="F4813">
            <v>10.38</v>
          </cell>
          <cell r="K4813">
            <v>45459</v>
          </cell>
        </row>
        <row r="4814">
          <cell r="A4814" t="str">
            <v>9EM/2 23:00</v>
          </cell>
          <cell r="B4814">
            <v>9.955E-2</v>
          </cell>
          <cell r="C4814"/>
          <cell r="D4814"/>
          <cell r="E4814">
            <v>0.18</v>
          </cell>
          <cell r="F4814"/>
          <cell r="K4814">
            <v>45459</v>
          </cell>
        </row>
        <row r="4815">
          <cell r="A4815" t="str">
            <v>St 23:00</v>
          </cell>
          <cell r="B4815">
            <v>4.9919799999999999</v>
          </cell>
          <cell r="K4815">
            <v>45459</v>
          </cell>
        </row>
        <row r="4816">
          <cell r="A4816" t="str">
            <v>24/1 9-1</v>
          </cell>
          <cell r="B4816">
            <v>98.204599999999999</v>
          </cell>
          <cell r="C4816">
            <v>2.0059999999999998</v>
          </cell>
          <cell r="H4816">
            <v>43512.83</v>
          </cell>
          <cell r="K4816">
            <v>45459</v>
          </cell>
        </row>
        <row r="4817">
          <cell r="A4817" t="str">
            <v>24/1 9-2</v>
          </cell>
          <cell r="B4817">
            <v>64.592910000000003</v>
          </cell>
          <cell r="C4817">
            <v>1.3331200000000001</v>
          </cell>
          <cell r="K4817">
            <v>45459</v>
          </cell>
        </row>
        <row r="4818">
          <cell r="A4818" t="str">
            <v>24/1 10-1</v>
          </cell>
          <cell r="B4818">
            <v>86.881010000000003</v>
          </cell>
          <cell r="C4818">
            <v>1.42144</v>
          </cell>
          <cell r="H4818">
            <v>43516.33</v>
          </cell>
          <cell r="K4818">
            <v>45459</v>
          </cell>
        </row>
        <row r="4819">
          <cell r="A4819" t="str">
            <v>24/1 10-2</v>
          </cell>
          <cell r="B4819">
            <v>51.03098</v>
          </cell>
          <cell r="C4819">
            <v>0.61043000000000003</v>
          </cell>
          <cell r="K4819">
            <v>45459</v>
          </cell>
        </row>
        <row r="4820">
          <cell r="A4820" t="str">
            <v>24/2 8-1</v>
          </cell>
          <cell r="B4820">
            <v>46.00479</v>
          </cell>
          <cell r="C4820">
            <v>0.84486000000000006</v>
          </cell>
          <cell r="H4820">
            <v>72170.259999999995</v>
          </cell>
          <cell r="K4820">
            <v>45459</v>
          </cell>
        </row>
        <row r="4821">
          <cell r="A4821" t="str">
            <v>24/2 8-2</v>
          </cell>
          <cell r="B4821">
            <v>15.371420000000001</v>
          </cell>
          <cell r="C4821">
            <v>0.52615000000000001</v>
          </cell>
          <cell r="K4821">
            <v>45459</v>
          </cell>
        </row>
        <row r="4822">
          <cell r="A4822" t="str">
            <v>24/2 9-1</v>
          </cell>
          <cell r="B4822">
            <v>45.924439999999997</v>
          </cell>
          <cell r="C4822">
            <v>2.9249499999999999</v>
          </cell>
          <cell r="H4822">
            <v>72173.570000000007</v>
          </cell>
          <cell r="K4822">
            <v>45459</v>
          </cell>
        </row>
        <row r="4823">
          <cell r="A4823" t="str">
            <v>24/2 9-2</v>
          </cell>
          <cell r="B4823">
            <v>12.664339999999999</v>
          </cell>
          <cell r="C4823">
            <v>1.20485</v>
          </cell>
          <cell r="K4823">
            <v>45459</v>
          </cell>
        </row>
        <row r="4824">
          <cell r="A4824" t="str">
            <v>401 01:00</v>
          </cell>
          <cell r="B4824">
            <v>0.68110000000000004</v>
          </cell>
          <cell r="C4824"/>
          <cell r="D4824"/>
          <cell r="E4824">
            <v>0.08</v>
          </cell>
          <cell r="F4824">
            <v>10.1</v>
          </cell>
          <cell r="K4824">
            <v>45459</v>
          </cell>
        </row>
        <row r="4825">
          <cell r="A4825" t="str">
            <v>1EM 01:00</v>
          </cell>
          <cell r="E4825">
            <v>0.36</v>
          </cell>
          <cell r="F4825">
            <v>10.33</v>
          </cell>
          <cell r="K4825">
            <v>45459</v>
          </cell>
        </row>
        <row r="4826">
          <cell r="A4826" t="str">
            <v>1EM/2 01:00</v>
          </cell>
          <cell r="B4826"/>
          <cell r="C4826"/>
          <cell r="D4826"/>
          <cell r="E4826">
            <v>0.37</v>
          </cell>
          <cell r="F4826">
            <v>10.46</v>
          </cell>
          <cell r="K4826">
            <v>45459</v>
          </cell>
        </row>
        <row r="4827">
          <cell r="A4827" t="str">
            <v>NaOH/1</v>
          </cell>
          <cell r="G4827">
            <v>16</v>
          </cell>
          <cell r="K4827">
            <v>45459</v>
          </cell>
        </row>
        <row r="4828">
          <cell r="A4828" t="str">
            <v>24/2 10-1</v>
          </cell>
          <cell r="B4828">
            <v>39.876100000000001</v>
          </cell>
          <cell r="C4828">
            <v>1.54254</v>
          </cell>
          <cell r="H4828">
            <v>72177.039999999994</v>
          </cell>
          <cell r="K4828">
            <v>45459</v>
          </cell>
        </row>
        <row r="4829">
          <cell r="A4829" t="str">
            <v>24/2 10-2</v>
          </cell>
          <cell r="B4829">
            <v>11.862819999999999</v>
          </cell>
          <cell r="C4829">
            <v>0.58721999999999996</v>
          </cell>
          <cell r="K4829">
            <v>45459</v>
          </cell>
        </row>
        <row r="4830">
          <cell r="A4830" t="str">
            <v>24/2 11-1</v>
          </cell>
          <cell r="B4830">
            <v>33.326230000000002</v>
          </cell>
          <cell r="C4830">
            <v>1.5284599999999999</v>
          </cell>
          <cell r="H4830">
            <v>72180.55</v>
          </cell>
          <cell r="K4830">
            <v>45459</v>
          </cell>
        </row>
        <row r="4831">
          <cell r="A4831" t="str">
            <v>24/2 11-2</v>
          </cell>
          <cell r="B4831">
            <v>10.16024</v>
          </cell>
          <cell r="C4831">
            <v>0.56455999999999995</v>
          </cell>
          <cell r="K4831">
            <v>45459</v>
          </cell>
        </row>
        <row r="4832">
          <cell r="A4832" t="str">
            <v>25/3 0-0</v>
          </cell>
          <cell r="H4832">
            <v>68215.63</v>
          </cell>
          <cell r="I4832" t="str">
            <v>22:30</v>
          </cell>
          <cell r="J4832" t="str">
            <v>00:00</v>
          </cell>
          <cell r="K4832">
            <v>45459</v>
          </cell>
        </row>
        <row r="4833">
          <cell r="A4833" t="str">
            <v>25/3 1-1</v>
          </cell>
          <cell r="B4833">
            <v>40.551760000000002</v>
          </cell>
          <cell r="C4833">
            <v>8.9419199999999996</v>
          </cell>
          <cell r="H4833">
            <v>68219.070000000007</v>
          </cell>
          <cell r="K4833">
            <v>45459</v>
          </cell>
        </row>
        <row r="4834">
          <cell r="A4834" t="str">
            <v>25/3 1-2</v>
          </cell>
          <cell r="B4834">
            <v>36.770910000000001</v>
          </cell>
          <cell r="C4834">
            <v>7.3369299999999997</v>
          </cell>
          <cell r="K4834">
            <v>45459</v>
          </cell>
        </row>
        <row r="4835">
          <cell r="A4835" t="str">
            <v>25/3 2-1</v>
          </cell>
          <cell r="B4835">
            <v>71.640649999999994</v>
          </cell>
          <cell r="C4835">
            <v>15.53586</v>
          </cell>
          <cell r="H4835">
            <v>68222.649999999994</v>
          </cell>
          <cell r="K4835">
            <v>45459</v>
          </cell>
        </row>
        <row r="4836">
          <cell r="A4836" t="str">
            <v>25/3 2-2</v>
          </cell>
          <cell r="B4836">
            <v>48.055079999999997</v>
          </cell>
          <cell r="C4836">
            <v>6.7714600000000003</v>
          </cell>
          <cell r="K4836">
            <v>45459</v>
          </cell>
        </row>
        <row r="4837">
          <cell r="A4837" t="str">
            <v>401 03:00</v>
          </cell>
          <cell r="B4837">
            <v>0.62551000000000001</v>
          </cell>
          <cell r="C4837"/>
          <cell r="D4837"/>
          <cell r="E4837">
            <v>0.08</v>
          </cell>
          <cell r="F4837">
            <v>9.6</v>
          </cell>
          <cell r="K4837">
            <v>45459</v>
          </cell>
        </row>
        <row r="4838">
          <cell r="A4838" t="str">
            <v>Qa 03:00</v>
          </cell>
          <cell r="B4838">
            <v>3.9894500000000002</v>
          </cell>
          <cell r="K4838">
            <v>45459</v>
          </cell>
        </row>
        <row r="4839">
          <cell r="A4839" t="str">
            <v>1EM 03:00</v>
          </cell>
          <cell r="B4839">
            <v>2.4189500000000002</v>
          </cell>
          <cell r="E4839">
            <v>0.38</v>
          </cell>
          <cell r="F4839">
            <v>10.33</v>
          </cell>
          <cell r="K4839">
            <v>45459</v>
          </cell>
        </row>
        <row r="4840">
          <cell r="A4840" t="str">
            <v>2EM 03:00</v>
          </cell>
          <cell r="B4840">
            <v>1.3388899999999999</v>
          </cell>
          <cell r="E4840">
            <v>0.31</v>
          </cell>
          <cell r="K4840">
            <v>45459</v>
          </cell>
        </row>
        <row r="4841">
          <cell r="A4841" t="str">
            <v>3EM 03:00</v>
          </cell>
          <cell r="B4841">
            <v>0.71886000000000005</v>
          </cell>
          <cell r="E4841">
            <v>0.3</v>
          </cell>
          <cell r="K4841">
            <v>45459</v>
          </cell>
        </row>
        <row r="4842">
          <cell r="A4842" t="str">
            <v>4EM 03:00</v>
          </cell>
          <cell r="B4842">
            <v>0.41471999999999998</v>
          </cell>
          <cell r="E4842">
            <v>0.28000000000000003</v>
          </cell>
          <cell r="K4842">
            <v>45459</v>
          </cell>
        </row>
        <row r="4843">
          <cell r="A4843" t="str">
            <v>5EM 03:00</v>
          </cell>
          <cell r="B4843">
            <v>0.25361</v>
          </cell>
          <cell r="E4843">
            <v>0.27</v>
          </cell>
          <cell r="K4843">
            <v>45459</v>
          </cell>
        </row>
        <row r="4844">
          <cell r="A4844" t="str">
            <v>6EM 03:00</v>
          </cell>
          <cell r="B4844">
            <v>0.15869</v>
          </cell>
          <cell r="E4844">
            <v>0.25</v>
          </cell>
          <cell r="K4844">
            <v>45459</v>
          </cell>
        </row>
        <row r="4845">
          <cell r="A4845" t="str">
            <v>7EM 03:00</v>
          </cell>
          <cell r="B4845">
            <v>0.13886000000000001</v>
          </cell>
          <cell r="E4845">
            <v>0.25</v>
          </cell>
          <cell r="K4845">
            <v>45459</v>
          </cell>
        </row>
        <row r="4846">
          <cell r="A4846" t="str">
            <v>8EM 03:00</v>
          </cell>
          <cell r="B4846">
            <v>0.11754000000000001</v>
          </cell>
          <cell r="E4846">
            <v>0.24</v>
          </cell>
          <cell r="F4846">
            <v>10.46</v>
          </cell>
          <cell r="K4846">
            <v>45459</v>
          </cell>
        </row>
        <row r="4847">
          <cell r="A4847" t="str">
            <v>9EM 03:00</v>
          </cell>
          <cell r="B4847">
            <v>0.10102</v>
          </cell>
          <cell r="E4847">
            <v>0.22</v>
          </cell>
          <cell r="K4847">
            <v>45459</v>
          </cell>
        </row>
        <row r="4848">
          <cell r="A4848" t="str">
            <v>1EM/2 03:00</v>
          </cell>
          <cell r="B4848">
            <v>2.34076</v>
          </cell>
          <cell r="C4848"/>
          <cell r="D4848"/>
          <cell r="E4848">
            <v>0.41</v>
          </cell>
          <cell r="F4848">
            <v>10.52</v>
          </cell>
          <cell r="K4848">
            <v>45459</v>
          </cell>
        </row>
        <row r="4849">
          <cell r="A4849" t="str">
            <v>2EM/2 03:00</v>
          </cell>
          <cell r="B4849">
            <v>2.9188000000000001</v>
          </cell>
          <cell r="C4849"/>
          <cell r="D4849"/>
          <cell r="E4849">
            <v>0.36</v>
          </cell>
          <cell r="F4849"/>
          <cell r="K4849">
            <v>45459</v>
          </cell>
        </row>
        <row r="4850">
          <cell r="A4850" t="str">
            <v>3EM/2 03:00</v>
          </cell>
          <cell r="B4850">
            <v>1.36307</v>
          </cell>
          <cell r="C4850"/>
          <cell r="D4850"/>
          <cell r="E4850">
            <v>0.28999999999999998</v>
          </cell>
          <cell r="F4850"/>
          <cell r="K4850">
            <v>45459</v>
          </cell>
        </row>
        <row r="4851">
          <cell r="A4851" t="str">
            <v>4EM/2 03:00</v>
          </cell>
          <cell r="B4851">
            <v>0.67449000000000003</v>
          </cell>
          <cell r="C4851"/>
          <cell r="D4851"/>
          <cell r="E4851">
            <v>0.28000000000000003</v>
          </cell>
          <cell r="F4851"/>
          <cell r="K4851">
            <v>45459</v>
          </cell>
        </row>
        <row r="4852">
          <cell r="A4852" t="str">
            <v>5EM/2 03:00</v>
          </cell>
          <cell r="B4852">
            <v>0.34500999999999998</v>
          </cell>
          <cell r="C4852"/>
          <cell r="D4852"/>
          <cell r="E4852">
            <v>0.25</v>
          </cell>
          <cell r="F4852"/>
          <cell r="K4852">
            <v>45459</v>
          </cell>
        </row>
        <row r="4853">
          <cell r="A4853" t="str">
            <v>6EM/2 03:00</v>
          </cell>
          <cell r="B4853">
            <v>0.23655999999999999</v>
          </cell>
          <cell r="C4853"/>
          <cell r="D4853"/>
          <cell r="E4853">
            <v>0.22</v>
          </cell>
          <cell r="F4853"/>
          <cell r="K4853">
            <v>45459</v>
          </cell>
        </row>
        <row r="4854">
          <cell r="A4854" t="str">
            <v>7EM/2 03:00</v>
          </cell>
          <cell r="B4854">
            <v>0.16952999999999999</v>
          </cell>
          <cell r="C4854"/>
          <cell r="D4854"/>
          <cell r="E4854">
            <v>0.21</v>
          </cell>
          <cell r="F4854"/>
          <cell r="K4854">
            <v>45459</v>
          </cell>
        </row>
        <row r="4855">
          <cell r="A4855" t="str">
            <v>8EM/2 03:00</v>
          </cell>
          <cell r="B4855">
            <v>0.12709000000000001</v>
          </cell>
          <cell r="C4855"/>
          <cell r="D4855"/>
          <cell r="E4855">
            <v>0.19</v>
          </cell>
          <cell r="F4855">
            <v>10.41</v>
          </cell>
          <cell r="K4855">
            <v>45459</v>
          </cell>
        </row>
        <row r="4856">
          <cell r="A4856" t="str">
            <v>9EM/2 03:00</v>
          </cell>
          <cell r="B4856">
            <v>0.11223</v>
          </cell>
          <cell r="C4856"/>
          <cell r="D4856"/>
          <cell r="E4856">
            <v>0.19</v>
          </cell>
          <cell r="F4856"/>
          <cell r="K4856">
            <v>45459</v>
          </cell>
        </row>
        <row r="4857">
          <cell r="A4857" t="str">
            <v>St 03:00</v>
          </cell>
          <cell r="B4857">
            <v>5.0004999999999997</v>
          </cell>
          <cell r="K4857">
            <v>45459</v>
          </cell>
        </row>
        <row r="4858">
          <cell r="A4858" t="str">
            <v>ТП-24-8003</v>
          </cell>
          <cell r="B4858"/>
          <cell r="C4858"/>
          <cell r="D4858"/>
          <cell r="E4858">
            <v>4</v>
          </cell>
          <cell r="K4858">
            <v>45459</v>
          </cell>
        </row>
        <row r="4859">
          <cell r="A4859" t="str">
            <v>ТП-24-8004</v>
          </cell>
          <cell r="B4859">
            <v>0.96882999999999997</v>
          </cell>
          <cell r="C4859"/>
          <cell r="D4859">
            <v>36.319670000000002</v>
          </cell>
          <cell r="E4859"/>
          <cell r="K4859">
            <v>45459</v>
          </cell>
        </row>
        <row r="4860">
          <cell r="A4860" t="str">
            <v>ТП-24-8005</v>
          </cell>
          <cell r="B4860">
            <v>0.97336</v>
          </cell>
          <cell r="C4860"/>
          <cell r="D4860">
            <v>35.310420000000001</v>
          </cell>
          <cell r="E4860"/>
          <cell r="K4860">
            <v>45459</v>
          </cell>
        </row>
        <row r="4861">
          <cell r="A4861" t="str">
            <v>ТП-24-8006</v>
          </cell>
          <cell r="B4861">
            <v>0.81220000000000003</v>
          </cell>
          <cell r="C4861"/>
          <cell r="D4861">
            <v>41.583539999999999</v>
          </cell>
          <cell r="E4861"/>
          <cell r="K4861">
            <v>45459</v>
          </cell>
        </row>
        <row r="4862">
          <cell r="A4862" t="str">
            <v>ТП-24-8007</v>
          </cell>
          <cell r="B4862">
            <v>0.10194</v>
          </cell>
          <cell r="C4862"/>
          <cell r="D4862">
            <v>54.129150000000003</v>
          </cell>
          <cell r="E4862"/>
          <cell r="K4862">
            <v>45459</v>
          </cell>
        </row>
        <row r="4863">
          <cell r="A4863" t="str">
            <v>1EM 05:00</v>
          </cell>
          <cell r="E4863">
            <v>0.31</v>
          </cell>
          <cell r="F4863">
            <v>10.02</v>
          </cell>
          <cell r="K4863">
            <v>45459</v>
          </cell>
        </row>
        <row r="4864">
          <cell r="A4864" t="str">
            <v>1EM/2 05:00</v>
          </cell>
          <cell r="B4864"/>
          <cell r="C4864"/>
          <cell r="D4864"/>
          <cell r="E4864">
            <v>0.33</v>
          </cell>
          <cell r="F4864">
            <v>10.19</v>
          </cell>
          <cell r="K4864">
            <v>45459</v>
          </cell>
        </row>
        <row r="4865">
          <cell r="A4865" t="str">
            <v>401 05:00</v>
          </cell>
          <cell r="B4865">
            <v>0.64968999999999999</v>
          </cell>
          <cell r="C4865"/>
          <cell r="D4865"/>
          <cell r="E4865">
            <v>0.08</v>
          </cell>
          <cell r="F4865">
            <v>9.91</v>
          </cell>
          <cell r="K4865">
            <v>45459</v>
          </cell>
        </row>
        <row r="4866">
          <cell r="A4866" t="str">
            <v>25/1 0-0</v>
          </cell>
          <cell r="H4866">
            <v>43524.68</v>
          </cell>
          <cell r="I4866" t="str">
            <v>01:30</v>
          </cell>
          <cell r="J4866" t="str">
            <v>03:00</v>
          </cell>
          <cell r="K4866">
            <v>45459</v>
          </cell>
        </row>
        <row r="4867">
          <cell r="A4867" t="str">
            <v>25/1 1-1</v>
          </cell>
          <cell r="B4867">
            <v>47.134619999999998</v>
          </cell>
          <cell r="C4867">
            <v>10.70242</v>
          </cell>
          <cell r="H4867">
            <v>43528.6</v>
          </cell>
          <cell r="K4867">
            <v>45459</v>
          </cell>
        </row>
        <row r="4868">
          <cell r="A4868" t="str">
            <v>25/1 1-2</v>
          </cell>
          <cell r="B4868">
            <v>45.400869999999998</v>
          </cell>
          <cell r="C4868">
            <v>7.0071500000000002</v>
          </cell>
          <cell r="K4868">
            <v>45459</v>
          </cell>
        </row>
        <row r="4869">
          <cell r="A4869" t="str">
            <v>24/2 12-1</v>
          </cell>
          <cell r="B4869">
            <v>39.337589999999999</v>
          </cell>
          <cell r="C4869">
            <v>1.47373</v>
          </cell>
          <cell r="H4869">
            <v>72184.03</v>
          </cell>
          <cell r="K4869">
            <v>45459</v>
          </cell>
        </row>
        <row r="4870">
          <cell r="A4870" t="str">
            <v>24/2 12-2</v>
          </cell>
          <cell r="B4870">
            <v>10.73203</v>
          </cell>
          <cell r="C4870">
            <v>0.57454000000000005</v>
          </cell>
          <cell r="K4870">
            <v>45459</v>
          </cell>
        </row>
        <row r="4871">
          <cell r="A4871" t="str">
            <v>25/3 3-1</v>
          </cell>
          <cell r="B4871">
            <v>92.364220000000003</v>
          </cell>
          <cell r="C4871">
            <v>14.24588</v>
          </cell>
          <cell r="H4871">
            <v>68226.179999999993</v>
          </cell>
          <cell r="K4871">
            <v>45459</v>
          </cell>
        </row>
        <row r="4872">
          <cell r="A4872" t="str">
            <v>25/3 3-2</v>
          </cell>
          <cell r="B4872">
            <v>52.744729999999997</v>
          </cell>
          <cell r="C4872">
            <v>3.9817300000000002</v>
          </cell>
          <cell r="K4872">
            <v>45459</v>
          </cell>
        </row>
        <row r="4873">
          <cell r="A4873" t="str">
            <v>25/3 4-1</v>
          </cell>
          <cell r="B4873">
            <v>83.867379999999997</v>
          </cell>
          <cell r="C4873">
            <v>9.1785099999999993</v>
          </cell>
          <cell r="H4873">
            <v>68229.95</v>
          </cell>
          <cell r="K4873">
            <v>45459</v>
          </cell>
        </row>
        <row r="4874">
          <cell r="A4874" t="str">
            <v>25/3 4-2</v>
          </cell>
          <cell r="B4874">
            <v>52.359259999999999</v>
          </cell>
          <cell r="C4874">
            <v>5.2395300000000002</v>
          </cell>
          <cell r="K4874">
            <v>45459</v>
          </cell>
        </row>
        <row r="4875">
          <cell r="A4875" t="str">
            <v>NaOH/2</v>
          </cell>
          <cell r="G4875">
            <v>20</v>
          </cell>
          <cell r="K4875">
            <v>45459</v>
          </cell>
        </row>
        <row r="4876">
          <cell r="A4876" t="str">
            <v>Day</v>
          </cell>
          <cell r="B4876"/>
          <cell r="C4876" t="str">
            <v xml:space="preserve"> </v>
          </cell>
          <cell r="D4876" t="str">
            <v xml:space="preserve"> </v>
          </cell>
          <cell r="E4876"/>
          <cell r="F4876">
            <v>45459</v>
          </cell>
          <cell r="G4876" t="str">
            <v xml:space="preserve"> 2 Смена</v>
          </cell>
          <cell r="H4876"/>
          <cell r="I4876"/>
          <cell r="J4876"/>
          <cell r="K4876">
            <v>45459</v>
          </cell>
        </row>
        <row r="4877">
          <cell r="A4877" t="str">
            <v>25/1 2-1</v>
          </cell>
          <cell r="B4877">
            <v>70.929180000000002</v>
          </cell>
          <cell r="C4877">
            <v>12.39827</v>
          </cell>
          <cell r="H4877">
            <v>43532.03</v>
          </cell>
          <cell r="K4877">
            <v>45459</v>
          </cell>
        </row>
        <row r="4878">
          <cell r="A4878" t="str">
            <v>25/1 2-2</v>
          </cell>
          <cell r="B4878">
            <v>61.09187</v>
          </cell>
          <cell r="C4878">
            <v>6.7318800000000003</v>
          </cell>
          <cell r="K4878">
            <v>45459</v>
          </cell>
        </row>
        <row r="4879">
          <cell r="A4879" t="str">
            <v>25/1 3-1</v>
          </cell>
          <cell r="B4879">
            <v>106.127</v>
          </cell>
          <cell r="C4879">
            <v>13.7065</v>
          </cell>
          <cell r="H4879">
            <v>43535.46</v>
          </cell>
          <cell r="K4879">
            <v>45459</v>
          </cell>
        </row>
        <row r="4880">
          <cell r="A4880" t="str">
            <v>25/1 3-2</v>
          </cell>
          <cell r="B4880">
            <v>96.405100000000004</v>
          </cell>
          <cell r="C4880">
            <v>6.1316800000000002</v>
          </cell>
          <cell r="K4880">
            <v>45459</v>
          </cell>
        </row>
        <row r="4881">
          <cell r="A4881" t="str">
            <v>25/3 5-1</v>
          </cell>
          <cell r="B4881">
            <v>96.475020000000001</v>
          </cell>
          <cell r="C4881">
            <v>8.5924300000000002</v>
          </cell>
          <cell r="H4881">
            <v>68233.25</v>
          </cell>
          <cell r="K4881">
            <v>45459</v>
          </cell>
        </row>
        <row r="4882">
          <cell r="A4882" t="str">
            <v>25/3 5-2</v>
          </cell>
          <cell r="B4882">
            <v>51.064100000000003</v>
          </cell>
          <cell r="C4882">
            <v>3.8358300000000001</v>
          </cell>
          <cell r="K4882">
            <v>45459</v>
          </cell>
        </row>
        <row r="4883">
          <cell r="A4883" t="str">
            <v>25/3 6-1</v>
          </cell>
          <cell r="B4883">
            <v>78.21978</v>
          </cell>
          <cell r="C4883">
            <v>4.9345299999999996</v>
          </cell>
          <cell r="H4883">
            <v>68236.63</v>
          </cell>
          <cell r="K4883">
            <v>45459</v>
          </cell>
        </row>
        <row r="4884">
          <cell r="A4884" t="str">
            <v>25/3 6-2</v>
          </cell>
          <cell r="B4884">
            <v>33.930129999999998</v>
          </cell>
          <cell r="C4884">
            <v>2.2585500000000001</v>
          </cell>
          <cell r="K4884">
            <v>45459</v>
          </cell>
        </row>
        <row r="4885">
          <cell r="A4885" t="str">
            <v>401 07:00</v>
          </cell>
          <cell r="B4885">
            <v>0.63009000000000004</v>
          </cell>
          <cell r="E4885">
            <v>0.09</v>
          </cell>
          <cell r="F4885">
            <v>9.34</v>
          </cell>
          <cell r="K4885">
            <v>45459</v>
          </cell>
        </row>
        <row r="4886">
          <cell r="A4886" t="str">
            <v>Qa 07:00</v>
          </cell>
          <cell r="B4886">
            <v>4.0022399999999996</v>
          </cell>
          <cell r="C4886">
            <v>0.99658000000000002</v>
          </cell>
          <cell r="D4886">
            <v>0.97826999999999997</v>
          </cell>
          <cell r="K4886">
            <v>45459</v>
          </cell>
        </row>
        <row r="4887">
          <cell r="A4887" t="str">
            <v>1EM 07:00</v>
          </cell>
          <cell r="B4887">
            <v>2.3829699999999998</v>
          </cell>
          <cell r="C4887">
            <v>0.42459999999999998</v>
          </cell>
          <cell r="D4887">
            <v>41.8264</v>
          </cell>
          <cell r="E4887">
            <v>0.25</v>
          </cell>
          <cell r="F4887">
            <v>10.199999999999999</v>
          </cell>
          <cell r="K4887">
            <v>45459</v>
          </cell>
        </row>
        <row r="4888">
          <cell r="A4888" t="str">
            <v>2EM 07:00</v>
          </cell>
          <cell r="B4888">
            <v>1.24356</v>
          </cell>
          <cell r="C4888">
            <v>0.39966000000000002</v>
          </cell>
          <cell r="D4888">
            <v>45.941740000000003</v>
          </cell>
          <cell r="E4888">
            <v>0.25</v>
          </cell>
          <cell r="K4888">
            <v>45459</v>
          </cell>
        </row>
        <row r="4889">
          <cell r="A4889" t="str">
            <v>3EM 07:00</v>
          </cell>
          <cell r="B4889">
            <v>0.66500000000000004</v>
          </cell>
          <cell r="C4889">
            <v>0.32012000000000002</v>
          </cell>
          <cell r="D4889">
            <v>47.663829999999997</v>
          </cell>
          <cell r="E4889">
            <v>0.25</v>
          </cell>
          <cell r="K4889">
            <v>45459</v>
          </cell>
        </row>
        <row r="4890">
          <cell r="A4890" t="str">
            <v>4EM 07:00</v>
          </cell>
          <cell r="B4890">
            <v>0.36470000000000002</v>
          </cell>
          <cell r="C4890">
            <v>0.26103999999999999</v>
          </cell>
          <cell r="D4890">
            <v>47.231699999999996</v>
          </cell>
          <cell r="E4890">
            <v>0.24</v>
          </cell>
          <cell r="K4890">
            <v>45459</v>
          </cell>
        </row>
        <row r="4891">
          <cell r="A4891" t="str">
            <v>5EM 07:00</v>
          </cell>
          <cell r="B4891">
            <v>0.21459</v>
          </cell>
          <cell r="C4891">
            <v>0.19399</v>
          </cell>
          <cell r="D4891">
            <v>48.705590000000001</v>
          </cell>
          <cell r="E4891">
            <v>0.24</v>
          </cell>
          <cell r="K4891">
            <v>45459</v>
          </cell>
        </row>
        <row r="4892">
          <cell r="A4892" t="str">
            <v>6EM 07:00</v>
          </cell>
          <cell r="B4892">
            <v>0.14357</v>
          </cell>
          <cell r="C4892">
            <v>0.16632</v>
          </cell>
          <cell r="D4892">
            <v>46.712049999999998</v>
          </cell>
          <cell r="E4892">
            <v>0.24</v>
          </cell>
          <cell r="K4892">
            <v>45459</v>
          </cell>
        </row>
        <row r="4893">
          <cell r="A4893" t="str">
            <v>7EM 07:00</v>
          </cell>
          <cell r="B4893">
            <v>0.15876999999999999</v>
          </cell>
          <cell r="C4893">
            <v>0.16528000000000001</v>
          </cell>
          <cell r="D4893">
            <v>49.111879999999999</v>
          </cell>
          <cell r="E4893">
            <v>0.23</v>
          </cell>
          <cell r="K4893">
            <v>45459</v>
          </cell>
        </row>
        <row r="4894">
          <cell r="A4894" t="str">
            <v>8EM 07:00</v>
          </cell>
          <cell r="B4894">
            <v>0.13369</v>
          </cell>
          <cell r="C4894">
            <v>0.152</v>
          </cell>
          <cell r="D4894">
            <v>47.399949999999997</v>
          </cell>
          <cell r="E4894">
            <v>0.22</v>
          </cell>
          <cell r="F4894">
            <v>10.08</v>
          </cell>
          <cell r="K4894">
            <v>45459</v>
          </cell>
        </row>
        <row r="4895">
          <cell r="A4895" t="str">
            <v>9EM 07:00</v>
          </cell>
          <cell r="B4895">
            <v>0.12212000000000001</v>
          </cell>
          <cell r="C4895">
            <v>0.15137999999999999</v>
          </cell>
          <cell r="D4895">
            <v>46.694569999999999</v>
          </cell>
          <cell r="E4895">
            <v>0.22</v>
          </cell>
          <cell r="K4895">
            <v>45459</v>
          </cell>
        </row>
        <row r="4896">
          <cell r="A4896" t="str">
            <v>1EM/2 07:00</v>
          </cell>
          <cell r="B4896">
            <v>2.2050900000000002</v>
          </cell>
          <cell r="C4896">
            <v>0.43637999999999999</v>
          </cell>
          <cell r="D4896">
            <v>43.016249999999999</v>
          </cell>
          <cell r="E4896">
            <v>0.27</v>
          </cell>
          <cell r="F4896">
            <v>10.19</v>
          </cell>
          <cell r="K4896">
            <v>45459</v>
          </cell>
        </row>
        <row r="4897">
          <cell r="A4897" t="str">
            <v>2EM/2 07:00</v>
          </cell>
          <cell r="B4897">
            <v>2.7913700000000001</v>
          </cell>
          <cell r="C4897">
            <v>0.50678999999999996</v>
          </cell>
          <cell r="D4897">
            <v>45.71</v>
          </cell>
          <cell r="E4897">
            <v>0.28999999999999998</v>
          </cell>
          <cell r="F4897"/>
          <cell r="K4897">
            <v>45459</v>
          </cell>
        </row>
        <row r="4898">
          <cell r="A4898" t="str">
            <v>3EM/2 07:00</v>
          </cell>
          <cell r="B4898">
            <v>1.31464</v>
          </cell>
          <cell r="C4898">
            <v>0.37404999999999999</v>
          </cell>
          <cell r="D4898">
            <v>47.884239999999998</v>
          </cell>
          <cell r="E4898">
            <v>0.27</v>
          </cell>
          <cell r="F4898"/>
          <cell r="K4898">
            <v>45459</v>
          </cell>
        </row>
        <row r="4899">
          <cell r="A4899" t="str">
            <v>4EM/2 07:00</v>
          </cell>
          <cell r="B4899">
            <v>0.59296000000000004</v>
          </cell>
          <cell r="C4899">
            <v>0.26850000000000002</v>
          </cell>
          <cell r="D4899">
            <v>46.525910000000003</v>
          </cell>
          <cell r="E4899">
            <v>0.26</v>
          </cell>
          <cell r="F4899"/>
          <cell r="K4899">
            <v>45459</v>
          </cell>
        </row>
        <row r="4900">
          <cell r="A4900" t="str">
            <v>5EM/2 07:00</v>
          </cell>
          <cell r="B4900">
            <v>0.30882999999999999</v>
          </cell>
          <cell r="C4900">
            <v>0.18029000000000001</v>
          </cell>
          <cell r="D4900">
            <v>48.314999999999998</v>
          </cell>
          <cell r="E4900">
            <v>0.24</v>
          </cell>
          <cell r="F4900"/>
          <cell r="K4900">
            <v>45459</v>
          </cell>
        </row>
        <row r="4901">
          <cell r="A4901" t="str">
            <v>6EM/2 07:00</v>
          </cell>
          <cell r="B4901">
            <v>0.16267999999999999</v>
          </cell>
          <cell r="C4901">
            <v>0.15293000000000001</v>
          </cell>
          <cell r="D4901">
            <v>42.897640000000003</v>
          </cell>
          <cell r="E4901">
            <v>0.22</v>
          </cell>
          <cell r="F4901"/>
          <cell r="K4901">
            <v>45459</v>
          </cell>
        </row>
        <row r="4902">
          <cell r="A4902" t="str">
            <v>7EM/2 07:00</v>
          </cell>
          <cell r="B4902">
            <v>0.17288000000000001</v>
          </cell>
          <cell r="C4902">
            <v>0.15828999999999999</v>
          </cell>
          <cell r="D4902">
            <v>46.894689999999997</v>
          </cell>
          <cell r="E4902">
            <v>0.22</v>
          </cell>
          <cell r="F4902"/>
          <cell r="K4902">
            <v>45459</v>
          </cell>
        </row>
        <row r="4903">
          <cell r="A4903" t="str">
            <v>8EM/2 07:00</v>
          </cell>
          <cell r="B4903">
            <v>0.12916</v>
          </cell>
          <cell r="C4903">
            <v>0.128</v>
          </cell>
          <cell r="D4903">
            <v>46.531199999999998</v>
          </cell>
          <cell r="E4903">
            <v>0.21</v>
          </cell>
          <cell r="F4903">
            <v>10.039999999999999</v>
          </cell>
          <cell r="K4903">
            <v>45459</v>
          </cell>
        </row>
        <row r="4904">
          <cell r="A4904" t="str">
            <v>9EM/2 07:00</v>
          </cell>
          <cell r="B4904">
            <v>0.17133000000000001</v>
          </cell>
          <cell r="C4904">
            <v>0.13618</v>
          </cell>
          <cell r="D4904">
            <v>48.080370000000002</v>
          </cell>
          <cell r="E4904">
            <v>0.21</v>
          </cell>
          <cell r="F4904"/>
          <cell r="K4904">
            <v>45459</v>
          </cell>
        </row>
        <row r="4905">
          <cell r="A4905" t="str">
            <v>St 07:00</v>
          </cell>
          <cell r="B4905">
            <v>5.0105399999999998</v>
          </cell>
          <cell r="C4905">
            <v>2.0521799999999999</v>
          </cell>
          <cell r="D4905">
            <v>2.0061100000000001</v>
          </cell>
          <cell r="K4905">
            <v>45459</v>
          </cell>
        </row>
        <row r="4906">
          <cell r="A4906" t="str">
            <v>25/1 4-1</v>
          </cell>
          <cell r="B4906">
            <v>70.284630000000007</v>
          </cell>
          <cell r="C4906">
            <v>7.5653499999999996</v>
          </cell>
          <cell r="H4906">
            <v>43539.26</v>
          </cell>
          <cell r="K4906">
            <v>45459</v>
          </cell>
        </row>
        <row r="4907">
          <cell r="A4907" t="str">
            <v>25/1 4-2</v>
          </cell>
          <cell r="B4907">
            <v>49.743989999999997</v>
          </cell>
          <cell r="C4907">
            <v>3.2609900000000001</v>
          </cell>
          <cell r="K4907">
            <v>45459</v>
          </cell>
        </row>
        <row r="4908">
          <cell r="A4908" t="str">
            <v>25/1 5-1</v>
          </cell>
          <cell r="B4908">
            <v>66.846500000000006</v>
          </cell>
          <cell r="C4908">
            <v>6.08725</v>
          </cell>
          <cell r="H4908">
            <v>43542.87</v>
          </cell>
          <cell r="K4908">
            <v>45459</v>
          </cell>
        </row>
        <row r="4909">
          <cell r="A4909" t="str">
            <v>25/1 5-2</v>
          </cell>
          <cell r="B4909">
            <v>33.075679999999998</v>
          </cell>
          <cell r="C4909">
            <v>2.64975</v>
          </cell>
          <cell r="K4909">
            <v>45459</v>
          </cell>
        </row>
        <row r="4910">
          <cell r="A4910" t="str">
            <v>25/2 0-0</v>
          </cell>
          <cell r="H4910">
            <v>72192.19</v>
          </cell>
          <cell r="I4910" t="str">
            <v>04:45</v>
          </cell>
          <cell r="J4910" t="str">
            <v>06:00</v>
          </cell>
          <cell r="K4910">
            <v>45459</v>
          </cell>
        </row>
        <row r="4911">
          <cell r="A4911" t="str">
            <v>25/2 1-1</v>
          </cell>
          <cell r="B4911">
            <v>65.814329999999998</v>
          </cell>
          <cell r="C4911">
            <v>20.565359999999998</v>
          </cell>
          <cell r="H4911">
            <v>72195.58</v>
          </cell>
          <cell r="K4911">
            <v>45459</v>
          </cell>
        </row>
        <row r="4912">
          <cell r="A4912" t="str">
            <v>25/2 1-2</v>
          </cell>
          <cell r="B4912">
            <v>42.499090000000002</v>
          </cell>
          <cell r="C4912">
            <v>11.60811</v>
          </cell>
          <cell r="K4912">
            <v>45459</v>
          </cell>
        </row>
        <row r="4913">
          <cell r="A4913" t="str">
            <v>25/2 2-1</v>
          </cell>
          <cell r="B4913">
            <v>61.042589999999997</v>
          </cell>
          <cell r="C4913">
            <v>16.689499999999999</v>
          </cell>
          <cell r="H4913">
            <v>72199.16</v>
          </cell>
          <cell r="K4913">
            <v>45459</v>
          </cell>
        </row>
        <row r="4914">
          <cell r="A4914" t="str">
            <v>25/2 2-2</v>
          </cell>
          <cell r="B4914">
            <v>32.539580000000001</v>
          </cell>
          <cell r="C4914">
            <v>7.2480099999999998</v>
          </cell>
          <cell r="K4914">
            <v>45459</v>
          </cell>
        </row>
        <row r="4915">
          <cell r="A4915" t="str">
            <v>25/3 7-1</v>
          </cell>
          <cell r="B4915">
            <v>43.664790000000004</v>
          </cell>
          <cell r="C4915">
            <v>1.84026</v>
          </cell>
          <cell r="H4915">
            <v>68240.31</v>
          </cell>
          <cell r="K4915">
            <v>45459</v>
          </cell>
        </row>
        <row r="4916">
          <cell r="A4916" t="str">
            <v>25/3 7-2</v>
          </cell>
          <cell r="B4916">
            <v>25.216619999999999</v>
          </cell>
          <cell r="C4916">
            <v>0.96648000000000001</v>
          </cell>
          <cell r="K4916">
            <v>45459</v>
          </cell>
        </row>
        <row r="4917">
          <cell r="A4917" t="str">
            <v>25/3 8-1</v>
          </cell>
          <cell r="B4917">
            <v>43.651400000000002</v>
          </cell>
          <cell r="C4917">
            <v>1.45099</v>
          </cell>
          <cell r="H4917">
            <v>68243.820000000007</v>
          </cell>
          <cell r="K4917">
            <v>45459</v>
          </cell>
        </row>
        <row r="4918">
          <cell r="A4918" t="str">
            <v>25/3 8-2</v>
          </cell>
          <cell r="B4918">
            <v>19.99513</v>
          </cell>
          <cell r="C4918">
            <v>0.74024999999999996</v>
          </cell>
          <cell r="K4918">
            <v>45459</v>
          </cell>
        </row>
        <row r="4919">
          <cell r="A4919" t="str">
            <v>401 09:00</v>
          </cell>
          <cell r="B4919">
            <v>0.61658000000000002</v>
          </cell>
          <cell r="E4919">
            <v>0.09</v>
          </cell>
          <cell r="F4919">
            <v>10.46</v>
          </cell>
          <cell r="K4919">
            <v>45459</v>
          </cell>
        </row>
        <row r="4920">
          <cell r="A4920" t="str">
            <v>1EM 09:00</v>
          </cell>
          <cell r="E4920">
            <v>0.25</v>
          </cell>
          <cell r="F4920">
            <v>10.050000000000001</v>
          </cell>
          <cell r="K4920">
            <v>45459</v>
          </cell>
        </row>
        <row r="4921">
          <cell r="A4921" t="str">
            <v>1EM/2 09:00</v>
          </cell>
          <cell r="B4921"/>
          <cell r="C4921"/>
          <cell r="D4921"/>
          <cell r="E4921">
            <v>0.26</v>
          </cell>
          <cell r="F4921">
            <v>10.119999999999999</v>
          </cell>
          <cell r="K4921">
            <v>45459</v>
          </cell>
        </row>
        <row r="4922">
          <cell r="A4922" t="str">
            <v>25/1 6-1</v>
          </cell>
          <cell r="B4922">
            <v>58.801450000000003</v>
          </cell>
          <cell r="C4922">
            <v>4.2796200000000004</v>
          </cell>
          <cell r="H4922">
            <v>43546.48</v>
          </cell>
          <cell r="K4922">
            <v>45459</v>
          </cell>
        </row>
        <row r="4923">
          <cell r="A4923" t="str">
            <v>25/1 6-2</v>
          </cell>
          <cell r="B4923">
            <v>25.70946</v>
          </cell>
          <cell r="C4923">
            <v>1.5934999999999999</v>
          </cell>
          <cell r="K4923">
            <v>45459</v>
          </cell>
        </row>
        <row r="4924">
          <cell r="A4924" t="str">
            <v>25/1 7-1</v>
          </cell>
          <cell r="B4924">
            <v>57.898769999999999</v>
          </cell>
          <cell r="C4924">
            <v>3.2056900000000002</v>
          </cell>
          <cell r="H4924">
            <v>43549.88</v>
          </cell>
          <cell r="K4924">
            <v>45459</v>
          </cell>
        </row>
        <row r="4925">
          <cell r="A4925" t="str">
            <v>25/1 7-2</v>
          </cell>
          <cell r="B4925">
            <v>21.639430000000001</v>
          </cell>
          <cell r="C4925">
            <v>1.2765299999999999</v>
          </cell>
          <cell r="K4925">
            <v>45459</v>
          </cell>
        </row>
        <row r="4926">
          <cell r="A4926" t="str">
            <v>25/2 3-1</v>
          </cell>
          <cell r="B4926">
            <v>65.54374</v>
          </cell>
          <cell r="C4926">
            <v>13.09585</v>
          </cell>
          <cell r="H4926">
            <v>72202.740000000005</v>
          </cell>
          <cell r="K4926">
            <v>45459</v>
          </cell>
        </row>
        <row r="4927">
          <cell r="A4927" t="str">
            <v>25/2 3-2</v>
          </cell>
          <cell r="B4927">
            <v>23.377690000000001</v>
          </cell>
          <cell r="C4927">
            <v>4.2930599999999997</v>
          </cell>
          <cell r="K4927">
            <v>45459</v>
          </cell>
        </row>
        <row r="4928">
          <cell r="A4928" t="str">
            <v>25/2 4-1</v>
          </cell>
          <cell r="B4928">
            <v>56.768700000000003</v>
          </cell>
          <cell r="C4928">
            <v>9.6206800000000001</v>
          </cell>
          <cell r="H4928">
            <v>72206.17</v>
          </cell>
          <cell r="K4928">
            <v>45459</v>
          </cell>
        </row>
        <row r="4929">
          <cell r="A4929" t="str">
            <v>25/2 4-2</v>
          </cell>
          <cell r="B4929">
            <v>23.419689999999999</v>
          </cell>
          <cell r="C4929">
            <v>3.0251100000000002</v>
          </cell>
          <cell r="K4929">
            <v>45459</v>
          </cell>
        </row>
        <row r="4930">
          <cell r="A4930" t="str">
            <v>25/3 9-1</v>
          </cell>
          <cell r="B4930">
            <v>47.973050000000001</v>
          </cell>
          <cell r="C4930">
            <v>1.4769000000000001</v>
          </cell>
          <cell r="H4930">
            <v>68247.38</v>
          </cell>
          <cell r="K4930">
            <v>45459</v>
          </cell>
        </row>
        <row r="4931">
          <cell r="A4931" t="str">
            <v>25/3 9-2</v>
          </cell>
          <cell r="B4931">
            <v>18.899889999999999</v>
          </cell>
          <cell r="C4931">
            <v>0.68149999999999999</v>
          </cell>
          <cell r="K4931">
            <v>45459</v>
          </cell>
        </row>
        <row r="4932">
          <cell r="A4932" t="str">
            <v>25/3 10-1</v>
          </cell>
          <cell r="B4932">
            <v>40.472720000000002</v>
          </cell>
          <cell r="C4932">
            <v>0.87033000000000005</v>
          </cell>
          <cell r="H4932">
            <v>68250.73</v>
          </cell>
          <cell r="K4932">
            <v>45459</v>
          </cell>
        </row>
        <row r="4933">
          <cell r="A4933" t="str">
            <v>25/3 10-2</v>
          </cell>
          <cell r="B4933">
            <v>15.267060000000001</v>
          </cell>
          <cell r="C4933">
            <v>0.80223999999999995</v>
          </cell>
          <cell r="K4933">
            <v>45459</v>
          </cell>
        </row>
        <row r="4934">
          <cell r="A4934" t="str">
            <v>401 11:00</v>
          </cell>
          <cell r="B4934">
            <v>0.65366000000000002</v>
          </cell>
          <cell r="E4934">
            <v>0.08</v>
          </cell>
          <cell r="F4934">
            <v>10.3</v>
          </cell>
          <cell r="K4934">
            <v>45459</v>
          </cell>
        </row>
        <row r="4935">
          <cell r="A4935" t="str">
            <v>Qa 11:00</v>
          </cell>
          <cell r="B4935">
            <v>4.0053599999999996</v>
          </cell>
          <cell r="K4935">
            <v>45459</v>
          </cell>
        </row>
        <row r="4936">
          <cell r="A4936" t="str">
            <v>1EM 11:00</v>
          </cell>
          <cell r="B4936">
            <v>2.3905799999999999</v>
          </cell>
          <cell r="E4936">
            <v>0.27</v>
          </cell>
          <cell r="F4936">
            <v>10.3</v>
          </cell>
          <cell r="K4936">
            <v>45459</v>
          </cell>
        </row>
        <row r="4937">
          <cell r="A4937" t="str">
            <v>2EM 11:00</v>
          </cell>
          <cell r="B4937">
            <v>1.08622</v>
          </cell>
          <cell r="E4937">
            <v>0.25</v>
          </cell>
          <cell r="K4937">
            <v>45459</v>
          </cell>
        </row>
        <row r="4938">
          <cell r="A4938" t="str">
            <v>3EM 11:00</v>
          </cell>
          <cell r="B4938">
            <v>0.65039999999999998</v>
          </cell>
          <cell r="E4938">
            <v>0.24</v>
          </cell>
          <cell r="K4938">
            <v>45459</v>
          </cell>
        </row>
        <row r="4939">
          <cell r="A4939" t="str">
            <v>4EM 11:00</v>
          </cell>
          <cell r="B4939">
            <v>0.37124000000000001</v>
          </cell>
          <cell r="E4939">
            <v>0.21</v>
          </cell>
          <cell r="K4939">
            <v>45459</v>
          </cell>
        </row>
        <row r="4940">
          <cell r="A4940" t="str">
            <v>5EM 11:00</v>
          </cell>
          <cell r="B4940">
            <v>0.23401</v>
          </cell>
          <cell r="E4940">
            <v>0.19</v>
          </cell>
          <cell r="K4940">
            <v>45459</v>
          </cell>
        </row>
        <row r="4941">
          <cell r="A4941" t="str">
            <v>6EM 11:00</v>
          </cell>
          <cell r="B4941">
            <v>0.15437999999999999</v>
          </cell>
          <cell r="E4941">
            <v>0.19</v>
          </cell>
          <cell r="K4941">
            <v>45459</v>
          </cell>
        </row>
        <row r="4942">
          <cell r="A4942" t="str">
            <v>7EM 11:00</v>
          </cell>
          <cell r="B4942">
            <v>0.14360000000000001</v>
          </cell>
          <cell r="E4942">
            <v>0.17</v>
          </cell>
          <cell r="K4942">
            <v>45459</v>
          </cell>
        </row>
        <row r="4943">
          <cell r="A4943" t="str">
            <v>8EM 11:00</v>
          </cell>
          <cell r="B4943">
            <v>0.13062000000000001</v>
          </cell>
          <cell r="E4943">
            <v>0.16</v>
          </cell>
          <cell r="F4943">
            <v>10.02</v>
          </cell>
          <cell r="K4943">
            <v>45459</v>
          </cell>
        </row>
        <row r="4944">
          <cell r="A4944" t="str">
            <v>9EM 11:00</v>
          </cell>
          <cell r="B4944">
            <v>0.10417</v>
          </cell>
          <cell r="E4944">
            <v>0.16</v>
          </cell>
          <cell r="K4944">
            <v>45459</v>
          </cell>
        </row>
        <row r="4945">
          <cell r="A4945" t="str">
            <v>1EM/2 11:00</v>
          </cell>
          <cell r="B4945">
            <v>2.4962599999999999</v>
          </cell>
          <cell r="C4945"/>
          <cell r="D4945"/>
          <cell r="E4945">
            <v>0.35</v>
          </cell>
          <cell r="F4945">
            <v>10.24</v>
          </cell>
          <cell r="K4945">
            <v>45459</v>
          </cell>
        </row>
        <row r="4946">
          <cell r="A4946" t="str">
            <v>2EM/2 11:00</v>
          </cell>
          <cell r="B4946">
            <v>2.7336100000000001</v>
          </cell>
          <cell r="C4946"/>
          <cell r="D4946"/>
          <cell r="E4946">
            <v>0.27</v>
          </cell>
          <cell r="F4946"/>
          <cell r="K4946">
            <v>45459</v>
          </cell>
        </row>
        <row r="4947">
          <cell r="A4947" t="str">
            <v>3EM/2 11:00</v>
          </cell>
          <cell r="B4947">
            <v>1.29674</v>
          </cell>
          <cell r="C4947"/>
          <cell r="D4947"/>
          <cell r="E4947">
            <v>0.25</v>
          </cell>
          <cell r="F4947"/>
          <cell r="K4947">
            <v>45459</v>
          </cell>
        </row>
        <row r="4948">
          <cell r="A4948" t="str">
            <v>4EM/2 11:00</v>
          </cell>
          <cell r="B4948">
            <v>0.53881000000000001</v>
          </cell>
          <cell r="C4948"/>
          <cell r="D4948"/>
          <cell r="E4948">
            <v>0.22</v>
          </cell>
          <cell r="F4948"/>
          <cell r="K4948">
            <v>45459</v>
          </cell>
        </row>
        <row r="4949">
          <cell r="A4949" t="str">
            <v>5EM/2 11:00</v>
          </cell>
          <cell r="B4949">
            <v>0.32451999999999998</v>
          </cell>
          <cell r="C4949"/>
          <cell r="D4949"/>
          <cell r="E4949">
            <v>0.2</v>
          </cell>
          <cell r="F4949"/>
          <cell r="K4949">
            <v>45459</v>
          </cell>
        </row>
        <row r="4950">
          <cell r="A4950" t="str">
            <v>6EM/2 11:00</v>
          </cell>
          <cell r="B4950">
            <v>0.22403999999999999</v>
          </cell>
          <cell r="C4950"/>
          <cell r="D4950"/>
          <cell r="E4950">
            <v>0.18</v>
          </cell>
          <cell r="F4950"/>
          <cell r="K4950">
            <v>45459</v>
          </cell>
        </row>
        <row r="4951">
          <cell r="A4951" t="str">
            <v>7EM/2 11:00</v>
          </cell>
          <cell r="B4951">
            <v>0.16688</v>
          </cell>
          <cell r="C4951"/>
          <cell r="D4951"/>
          <cell r="E4951">
            <v>0.18</v>
          </cell>
          <cell r="F4951"/>
          <cell r="K4951">
            <v>45459</v>
          </cell>
        </row>
        <row r="4952">
          <cell r="A4952" t="str">
            <v>8EM/2 11:00</v>
          </cell>
          <cell r="B4952">
            <v>0.15548000000000001</v>
          </cell>
          <cell r="C4952"/>
          <cell r="D4952"/>
          <cell r="E4952">
            <v>0.17</v>
          </cell>
          <cell r="F4952">
            <v>9.8800000000000008</v>
          </cell>
          <cell r="K4952">
            <v>45459</v>
          </cell>
        </row>
        <row r="4953">
          <cell r="A4953" t="str">
            <v>9EM/2 11:00</v>
          </cell>
          <cell r="B4953">
            <v>0.11287999999999999</v>
          </cell>
          <cell r="C4953"/>
          <cell r="D4953"/>
          <cell r="E4953">
            <v>0.16</v>
          </cell>
          <cell r="F4953"/>
          <cell r="K4953">
            <v>45459</v>
          </cell>
        </row>
        <row r="4954">
          <cell r="A4954" t="str">
            <v>St 11:00</v>
          </cell>
          <cell r="B4954">
            <v>5.0105899999999997</v>
          </cell>
          <cell r="K4954">
            <v>45459</v>
          </cell>
        </row>
        <row r="4955">
          <cell r="A4955" t="str">
            <v>16.06.2024 night</v>
          </cell>
          <cell r="B4955"/>
          <cell r="C4955"/>
          <cell r="D4955"/>
          <cell r="K4955">
            <v>45459</v>
          </cell>
        </row>
        <row r="4956">
          <cell r="A4956" t="str">
            <v>№</v>
          </cell>
          <cell r="B4956" t="str">
            <v>Концентрация раствора, мг/л</v>
          </cell>
          <cell r="C4956" t="str">
            <v>Активность, %</v>
          </cell>
          <cell r="D4956" t="str">
            <v>Экспозиция, ч</v>
          </cell>
          <cell r="K4956">
            <v>45459</v>
          </cell>
        </row>
        <row r="4957">
          <cell r="A4957"/>
          <cell r="B4957"/>
          <cell r="C4957"/>
          <cell r="D4957"/>
          <cell r="K4957">
            <v>45459</v>
          </cell>
        </row>
        <row r="4958">
          <cell r="A4958"/>
          <cell r="B4958"/>
          <cell r="C4958"/>
          <cell r="D4958"/>
          <cell r="K4958">
            <v>45459</v>
          </cell>
        </row>
        <row r="4959">
          <cell r="A4959" t="str">
            <v xml:space="preserve">До угля </v>
          </cell>
          <cell r="B4959">
            <v>0.75524000000000002</v>
          </cell>
          <cell r="C4959" t="str">
            <v>-</v>
          </cell>
          <cell r="D4959">
            <v>4</v>
          </cell>
          <cell r="K4959">
            <v>45459</v>
          </cell>
        </row>
        <row r="4960">
          <cell r="A4960" t="str">
            <v>in</v>
          </cell>
          <cell r="B4960">
            <v>0.45893</v>
          </cell>
          <cell r="C4960">
            <v>39.233885917059482</v>
          </cell>
          <cell r="D4960"/>
          <cell r="K4960">
            <v>45459</v>
          </cell>
        </row>
        <row r="4961">
          <cell r="A4961" t="str">
            <v>out</v>
          </cell>
          <cell r="B4961">
            <v>0.43798999999999999</v>
          </cell>
          <cell r="C4961">
            <v>42.00651448546158</v>
          </cell>
          <cell r="D4961"/>
          <cell r="K4961">
            <v>45459</v>
          </cell>
        </row>
        <row r="4962">
          <cell r="A4962" t="str">
            <v>Эталон</v>
          </cell>
          <cell r="B4962">
            <v>0</v>
          </cell>
          <cell r="C4962">
            <v>100</v>
          </cell>
          <cell r="D4962"/>
          <cell r="K4962">
            <v>45459</v>
          </cell>
        </row>
        <row r="4963">
          <cell r="A4963" t="str">
            <v>25/1 8-1</v>
          </cell>
          <cell r="B4963">
            <v>43.94623</v>
          </cell>
          <cell r="C4963">
            <v>1.3484</v>
          </cell>
          <cell r="H4963">
            <v>43553.19</v>
          </cell>
          <cell r="K4963">
            <v>45459</v>
          </cell>
        </row>
        <row r="4964">
          <cell r="A4964" t="str">
            <v>25/1 8-2</v>
          </cell>
          <cell r="B4964">
            <v>19.851289999999999</v>
          </cell>
          <cell r="C4964">
            <v>0.85965000000000003</v>
          </cell>
          <cell r="K4964">
            <v>45459</v>
          </cell>
        </row>
        <row r="4965">
          <cell r="A4965" t="str">
            <v>25/1 9-1</v>
          </cell>
          <cell r="B4965">
            <v>47.906379999999999</v>
          </cell>
          <cell r="C4965">
            <v>1.5634699999999999</v>
          </cell>
          <cell r="H4965">
            <v>43556.76</v>
          </cell>
          <cell r="K4965">
            <v>45459</v>
          </cell>
        </row>
        <row r="4966">
          <cell r="A4966" t="str">
            <v>25/1 9-2</v>
          </cell>
          <cell r="B4966">
            <v>15.56241</v>
          </cell>
          <cell r="C4966">
            <v>0.60551999999999995</v>
          </cell>
          <cell r="K4966">
            <v>45459</v>
          </cell>
        </row>
        <row r="4967">
          <cell r="A4967" t="str">
            <v>25/2 5-1</v>
          </cell>
          <cell r="B4967">
            <v>51.893360000000001</v>
          </cell>
          <cell r="C4967">
            <v>4.77895</v>
          </cell>
          <cell r="H4967">
            <v>72209.509999999995</v>
          </cell>
          <cell r="K4967">
            <v>45459</v>
          </cell>
        </row>
        <row r="4968">
          <cell r="A4968" t="str">
            <v>25/2 5-2</v>
          </cell>
          <cell r="B4968">
            <v>19.34395</v>
          </cell>
          <cell r="C4968">
            <v>2.3812899999999999</v>
          </cell>
          <cell r="K4968">
            <v>45459</v>
          </cell>
        </row>
        <row r="4969">
          <cell r="A4969" t="str">
            <v>25/2 6-1</v>
          </cell>
          <cell r="B4969">
            <v>42.615940000000002</v>
          </cell>
          <cell r="C4969">
            <v>5.1405700000000003</v>
          </cell>
          <cell r="H4969">
            <v>72213.06</v>
          </cell>
          <cell r="K4969">
            <v>45459</v>
          </cell>
        </row>
        <row r="4970">
          <cell r="A4970" t="str">
            <v>25/2 6-2</v>
          </cell>
          <cell r="B4970">
            <v>19.022390000000001</v>
          </cell>
          <cell r="C4970">
            <v>0.88439999999999996</v>
          </cell>
          <cell r="K4970">
            <v>45459</v>
          </cell>
        </row>
        <row r="4971">
          <cell r="A4971" t="str">
            <v>25/3 11-1</v>
          </cell>
          <cell r="B4971">
            <v>32.626480000000001</v>
          </cell>
          <cell r="C4971">
            <v>1.1276299999999999</v>
          </cell>
          <cell r="H4971">
            <v>68253.98</v>
          </cell>
          <cell r="K4971">
            <v>45459</v>
          </cell>
        </row>
        <row r="4972">
          <cell r="A4972" t="str">
            <v>25/3 11-2</v>
          </cell>
          <cell r="B4972">
            <v>13.64021</v>
          </cell>
          <cell r="C4972">
            <v>0.73697000000000001</v>
          </cell>
          <cell r="K4972">
            <v>45459</v>
          </cell>
        </row>
        <row r="4973">
          <cell r="A4973" t="str">
            <v>25/3 12-1</v>
          </cell>
          <cell r="B4973">
            <v>40.816429999999997</v>
          </cell>
          <cell r="C4973">
            <v>0.80867999999999995</v>
          </cell>
          <cell r="H4973">
            <v>68257.37</v>
          </cell>
          <cell r="J4973" t="str">
            <v>12:00</v>
          </cell>
          <cell r="K4973">
            <v>45459</v>
          </cell>
        </row>
        <row r="4974">
          <cell r="A4974" t="str">
            <v>25/3 12-2</v>
          </cell>
          <cell r="B4974">
            <v>9.8834400000000002</v>
          </cell>
          <cell r="C4974">
            <v>0.76600999999999997</v>
          </cell>
          <cell r="K4974">
            <v>45459</v>
          </cell>
        </row>
        <row r="4975">
          <cell r="A4975" t="str">
            <v>401 13:00</v>
          </cell>
          <cell r="B4975">
            <v>0.64151000000000002</v>
          </cell>
          <cell r="E4975">
            <v>0.08</v>
          </cell>
          <cell r="F4975">
            <v>10.38</v>
          </cell>
          <cell r="K4975">
            <v>45459</v>
          </cell>
        </row>
        <row r="4976">
          <cell r="A4976" t="str">
            <v>1EM 13:00</v>
          </cell>
          <cell r="E4976">
            <v>0.28999999999999998</v>
          </cell>
          <cell r="F4976">
            <v>10.51</v>
          </cell>
          <cell r="K4976">
            <v>45459</v>
          </cell>
        </row>
        <row r="4977">
          <cell r="A4977" t="str">
            <v>1EM/2 13:00</v>
          </cell>
          <cell r="B4977"/>
          <cell r="C4977"/>
          <cell r="D4977"/>
          <cell r="E4977">
            <v>0.39</v>
          </cell>
          <cell r="F4977">
            <v>10.5</v>
          </cell>
          <cell r="K4977">
            <v>45459</v>
          </cell>
        </row>
        <row r="4978">
          <cell r="A4978" t="str">
            <v>Проба</v>
          </cell>
          <cell r="B4978" t="str">
            <v>Au</v>
          </cell>
          <cell r="C4978" t="str">
            <v>Ag</v>
          </cell>
          <cell r="D4978" t="str">
            <v>Fe</v>
          </cell>
          <cell r="E4978" t="str">
            <v>Cu</v>
          </cell>
          <cell r="F4978"/>
          <cell r="K4978">
            <v>45459</v>
          </cell>
        </row>
        <row r="4979">
          <cell r="A4979"/>
          <cell r="B4979" t="str">
            <v>мг/л</v>
          </cell>
          <cell r="C4979"/>
          <cell r="D4979"/>
          <cell r="E4979" t="str">
            <v>г/л</v>
          </cell>
          <cell r="F4979"/>
          <cell r="K4979">
            <v>45459</v>
          </cell>
        </row>
        <row r="4980">
          <cell r="A4980" t="str">
            <v>Цементация №3</v>
          </cell>
          <cell r="B4980">
            <v>93.61018</v>
          </cell>
          <cell r="C4980">
            <v>3.4043700000000001</v>
          </cell>
          <cell r="D4980">
            <v>144.15199999999999</v>
          </cell>
          <cell r="E4980">
            <v>208.024</v>
          </cell>
          <cell r="F4980"/>
          <cell r="K4980">
            <v>45459</v>
          </cell>
        </row>
        <row r="4981">
          <cell r="A4981" t="str">
            <v>Blank</v>
          </cell>
          <cell r="B4981"/>
          <cell r="C4981">
            <v>0</v>
          </cell>
          <cell r="D4981">
            <v>0</v>
          </cell>
          <cell r="K4981">
            <v>45459</v>
          </cell>
        </row>
        <row r="4982">
          <cell r="A4982" t="str">
            <v>GBM912-6</v>
          </cell>
          <cell r="B4982"/>
          <cell r="C4982">
            <v>3.0355400000000001</v>
          </cell>
          <cell r="D4982">
            <v>271.95600000000002</v>
          </cell>
          <cell r="K4982">
            <v>45459</v>
          </cell>
        </row>
        <row r="4983">
          <cell r="A4983" t="str">
            <v>ТП-24-7989</v>
          </cell>
          <cell r="B4983"/>
          <cell r="C4983">
            <v>0.69791000000000003</v>
          </cell>
          <cell r="D4983">
            <v>78.441829999999996</v>
          </cell>
          <cell r="K4983">
            <v>45459</v>
          </cell>
        </row>
        <row r="4984">
          <cell r="A4984" t="str">
            <v>ТП-24-7990</v>
          </cell>
          <cell r="B4984"/>
          <cell r="C4984">
            <v>0.75183</v>
          </cell>
          <cell r="D4984">
            <v>75.583860000000001</v>
          </cell>
          <cell r="K4984">
            <v>45459</v>
          </cell>
        </row>
        <row r="4985">
          <cell r="A4985" t="str">
            <v>ТП-24-7991</v>
          </cell>
          <cell r="B4985"/>
          <cell r="C4985">
            <v>0.80661000000000005</v>
          </cell>
          <cell r="D4985">
            <v>79.728219999999993</v>
          </cell>
          <cell r="K4985">
            <v>45459</v>
          </cell>
        </row>
        <row r="4986">
          <cell r="A4986" t="str">
            <v>ТП-24-7992</v>
          </cell>
          <cell r="B4986"/>
          <cell r="C4986">
            <v>0.67854999999999999</v>
          </cell>
          <cell r="D4986">
            <v>83.355270000000004</v>
          </cell>
          <cell r="K4986">
            <v>45459</v>
          </cell>
        </row>
        <row r="4987">
          <cell r="A4987" t="str">
            <v>ТП-24-7993</v>
          </cell>
          <cell r="B4987"/>
          <cell r="C4987">
            <v>0.66073000000000004</v>
          </cell>
          <cell r="D4987">
            <v>84.936070000000001</v>
          </cell>
          <cell r="K4987">
            <v>45459</v>
          </cell>
        </row>
        <row r="4988">
          <cell r="A4988" t="str">
            <v>ТП-24-7994</v>
          </cell>
          <cell r="B4988"/>
          <cell r="C4988">
            <v>0.66537999999999997</v>
          </cell>
          <cell r="D4988">
            <v>82.506249999999994</v>
          </cell>
          <cell r="K4988">
            <v>45459</v>
          </cell>
        </row>
        <row r="4989">
          <cell r="A4989" t="str">
            <v>ТП-24-7995</v>
          </cell>
          <cell r="B4989"/>
          <cell r="C4989">
            <v>0.60668999999999995</v>
          </cell>
          <cell r="D4989">
            <v>77.439599999999999</v>
          </cell>
          <cell r="K4989">
            <v>45459</v>
          </cell>
        </row>
        <row r="4990">
          <cell r="A4990" t="str">
            <v>ТП-24-7996</v>
          </cell>
          <cell r="B4990"/>
          <cell r="C4990">
            <v>0.55757000000000001</v>
          </cell>
          <cell r="D4990">
            <v>74.316339999999997</v>
          </cell>
          <cell r="K4990">
            <v>45459</v>
          </cell>
        </row>
        <row r="4991">
          <cell r="A4991" t="str">
            <v>ТП-24-7997</v>
          </cell>
          <cell r="B4991"/>
          <cell r="C4991">
            <v>0.59160999999999997</v>
          </cell>
          <cell r="D4991">
            <v>77.784300000000002</v>
          </cell>
          <cell r="K4991">
            <v>45459</v>
          </cell>
        </row>
        <row r="4992">
          <cell r="A4992" t="str">
            <v>ТП-24-8008</v>
          </cell>
          <cell r="B4992"/>
          <cell r="C4992">
            <v>0.51822999999999997</v>
          </cell>
          <cell r="D4992">
            <v>99.81514</v>
          </cell>
          <cell r="K4992">
            <v>45459</v>
          </cell>
        </row>
        <row r="4993">
          <cell r="A4993" t="str">
            <v>ТП-24-8009</v>
          </cell>
          <cell r="B4993"/>
          <cell r="C4993">
            <v>0.56428999999999996</v>
          </cell>
          <cell r="D4993">
            <v>107.60299999999999</v>
          </cell>
          <cell r="K4993">
            <v>45459</v>
          </cell>
        </row>
        <row r="4994">
          <cell r="A4994" t="str">
            <v>ТП-24-8010</v>
          </cell>
          <cell r="B4994"/>
          <cell r="C4994">
            <v>0.48435</v>
          </cell>
          <cell r="D4994">
            <v>98.838620000000006</v>
          </cell>
          <cell r="K4994">
            <v>45459</v>
          </cell>
        </row>
        <row r="4995">
          <cell r="A4995" t="str">
            <v>NaOH/3</v>
          </cell>
          <cell r="G4995">
            <v>21</v>
          </cell>
          <cell r="K4995">
            <v>45459</v>
          </cell>
        </row>
        <row r="4996">
          <cell r="A4996" t="str">
            <v>25/1 10-1</v>
          </cell>
          <cell r="B4996">
            <v>41.439520000000002</v>
          </cell>
          <cell r="C4996">
            <v>0.81596999999999997</v>
          </cell>
          <cell r="H4996">
            <v>43560.41</v>
          </cell>
          <cell r="K4996">
            <v>45459</v>
          </cell>
        </row>
        <row r="4997">
          <cell r="A4997" t="str">
            <v>25/1 10-2</v>
          </cell>
          <cell r="B4997">
            <v>14.744120000000001</v>
          </cell>
          <cell r="C4997">
            <v>0.61473</v>
          </cell>
          <cell r="K4997">
            <v>45459</v>
          </cell>
        </row>
        <row r="4998">
          <cell r="A4998" t="str">
            <v>25/1 11-1</v>
          </cell>
          <cell r="B4998">
            <v>37.509079999999997</v>
          </cell>
          <cell r="C4998">
            <v>1.0502199999999999</v>
          </cell>
          <cell r="H4998">
            <v>43563.89</v>
          </cell>
          <cell r="J4998" t="str">
            <v>14:00</v>
          </cell>
          <cell r="K4998">
            <v>45459</v>
          </cell>
        </row>
        <row r="4999">
          <cell r="A4999" t="str">
            <v>25/1 11-2</v>
          </cell>
          <cell r="B4999">
            <v>11.718439999999999</v>
          </cell>
          <cell r="C4999">
            <v>0.61270000000000002</v>
          </cell>
          <cell r="K4999">
            <v>45459</v>
          </cell>
        </row>
        <row r="5000">
          <cell r="A5000" t="str">
            <v>25/2 7-1</v>
          </cell>
          <cell r="B5000">
            <v>43.471260000000001</v>
          </cell>
          <cell r="C5000">
            <v>4.7414899999999998</v>
          </cell>
          <cell r="H5000">
            <v>72216.72</v>
          </cell>
          <cell r="K5000">
            <v>45459</v>
          </cell>
        </row>
        <row r="5001">
          <cell r="A5001" t="str">
            <v>25/2 7-2</v>
          </cell>
          <cell r="B5001">
            <v>14.52294</v>
          </cell>
          <cell r="C5001">
            <v>1.4299500000000001</v>
          </cell>
          <cell r="K5001">
            <v>45459</v>
          </cell>
        </row>
        <row r="5002">
          <cell r="A5002" t="str">
            <v>25/2 8-1</v>
          </cell>
          <cell r="B5002">
            <v>40.819409999999998</v>
          </cell>
          <cell r="C5002">
            <v>3.6303299999999998</v>
          </cell>
          <cell r="H5002">
            <v>72220.259999999995</v>
          </cell>
          <cell r="K5002">
            <v>45459</v>
          </cell>
        </row>
        <row r="5003">
          <cell r="A5003" t="str">
            <v>25/2 8-2</v>
          </cell>
          <cell r="B5003">
            <v>13.90621</v>
          </cell>
          <cell r="C5003">
            <v>1.20383</v>
          </cell>
          <cell r="K5003">
            <v>45459</v>
          </cell>
        </row>
        <row r="5004">
          <cell r="A5004" t="str">
            <v>401 15:00</v>
          </cell>
          <cell r="B5004">
            <v>0.67505999999999999</v>
          </cell>
          <cell r="E5004">
            <v>0.09</v>
          </cell>
          <cell r="F5004">
            <v>9.9600000000000009</v>
          </cell>
          <cell r="K5004">
            <v>45459</v>
          </cell>
        </row>
        <row r="5005">
          <cell r="A5005" t="str">
            <v>Qa 15:00</v>
          </cell>
          <cell r="B5005">
            <v>3.9895100000000001</v>
          </cell>
          <cell r="K5005">
            <v>45459</v>
          </cell>
        </row>
        <row r="5006">
          <cell r="A5006" t="str">
            <v>1EM 15:00</v>
          </cell>
          <cell r="B5006">
            <v>2.5642900000000002</v>
          </cell>
          <cell r="E5006">
            <v>0.28000000000000003</v>
          </cell>
          <cell r="F5006">
            <v>10.25</v>
          </cell>
          <cell r="K5006">
            <v>45459</v>
          </cell>
        </row>
        <row r="5007">
          <cell r="A5007" t="str">
            <v>2EM 15:00</v>
          </cell>
          <cell r="B5007">
            <v>1.08361</v>
          </cell>
          <cell r="E5007">
            <v>0.28000000000000003</v>
          </cell>
          <cell r="K5007">
            <v>45459</v>
          </cell>
        </row>
        <row r="5008">
          <cell r="A5008" t="str">
            <v>3EM 15:00</v>
          </cell>
          <cell r="B5008">
            <v>0.81308000000000002</v>
          </cell>
          <cell r="E5008">
            <v>0.26</v>
          </cell>
          <cell r="K5008">
            <v>45459</v>
          </cell>
        </row>
        <row r="5009">
          <cell r="A5009" t="str">
            <v>4EM 15:00</v>
          </cell>
          <cell r="B5009">
            <v>0.55013000000000001</v>
          </cell>
          <cell r="E5009">
            <v>0.25</v>
          </cell>
          <cell r="K5009">
            <v>45459</v>
          </cell>
        </row>
        <row r="5010">
          <cell r="A5010" t="str">
            <v>5EM 15:00</v>
          </cell>
          <cell r="B5010">
            <v>0.3674</v>
          </cell>
          <cell r="E5010">
            <v>0.23</v>
          </cell>
          <cell r="K5010">
            <v>45459</v>
          </cell>
        </row>
        <row r="5011">
          <cell r="A5011" t="str">
            <v>6EM 15:00</v>
          </cell>
          <cell r="B5011">
            <v>0.36669000000000002</v>
          </cell>
          <cell r="E5011">
            <v>0.2</v>
          </cell>
          <cell r="K5011">
            <v>45459</v>
          </cell>
        </row>
        <row r="5012">
          <cell r="A5012" t="str">
            <v>7EM 15:00</v>
          </cell>
          <cell r="B5012">
            <v>0.24754000000000001</v>
          </cell>
          <cell r="E5012">
            <v>0.2</v>
          </cell>
          <cell r="K5012">
            <v>45459</v>
          </cell>
        </row>
        <row r="5013">
          <cell r="A5013" t="str">
            <v>8EM 15:00</v>
          </cell>
          <cell r="B5013">
            <v>0.18972</v>
          </cell>
          <cell r="E5013">
            <v>0.18</v>
          </cell>
          <cell r="F5013">
            <v>9.94</v>
          </cell>
          <cell r="K5013">
            <v>45459</v>
          </cell>
        </row>
        <row r="5014">
          <cell r="A5014" t="str">
            <v>9EM 15:00</v>
          </cell>
          <cell r="B5014">
            <v>6.9589999999999999E-2</v>
          </cell>
          <cell r="E5014">
            <v>0.18</v>
          </cell>
          <cell r="K5014">
            <v>45459</v>
          </cell>
        </row>
        <row r="5015">
          <cell r="A5015" t="str">
            <v>1EM/2 15:00</v>
          </cell>
          <cell r="B5015">
            <v>2.57714</v>
          </cell>
          <cell r="C5015"/>
          <cell r="D5015"/>
          <cell r="E5015">
            <v>0.32</v>
          </cell>
          <cell r="F5015">
            <v>10.29</v>
          </cell>
          <cell r="K5015">
            <v>45459</v>
          </cell>
        </row>
        <row r="5016">
          <cell r="A5016" t="str">
            <v>2EM/2 15:00</v>
          </cell>
          <cell r="B5016">
            <v>2.8331400000000002</v>
          </cell>
          <cell r="C5016"/>
          <cell r="D5016"/>
          <cell r="E5016">
            <v>0.34</v>
          </cell>
          <cell r="F5016"/>
          <cell r="K5016">
            <v>45459</v>
          </cell>
        </row>
        <row r="5017">
          <cell r="A5017" t="str">
            <v>3EM/2 15:00</v>
          </cell>
          <cell r="B5017">
            <v>1.3764000000000001</v>
          </cell>
          <cell r="C5017"/>
          <cell r="D5017"/>
          <cell r="E5017">
            <v>0.3</v>
          </cell>
          <cell r="F5017"/>
          <cell r="K5017">
            <v>45459</v>
          </cell>
        </row>
        <row r="5018">
          <cell r="A5018" t="str">
            <v>4EM/2 15:00</v>
          </cell>
          <cell r="B5018">
            <v>0.57689999999999997</v>
          </cell>
          <cell r="C5018"/>
          <cell r="D5018"/>
          <cell r="E5018">
            <v>0.26</v>
          </cell>
          <cell r="F5018"/>
          <cell r="K5018">
            <v>45459</v>
          </cell>
        </row>
        <row r="5019">
          <cell r="A5019" t="str">
            <v>5EM/2 15:00</v>
          </cell>
          <cell r="B5019">
            <v>0.32407999999999998</v>
          </cell>
          <cell r="C5019"/>
          <cell r="D5019"/>
          <cell r="E5019">
            <v>0.24</v>
          </cell>
          <cell r="F5019"/>
          <cell r="K5019">
            <v>45459</v>
          </cell>
        </row>
        <row r="5020">
          <cell r="A5020" t="str">
            <v>6EM/2 15:00</v>
          </cell>
          <cell r="B5020">
            <v>0.18781999999999999</v>
          </cell>
          <cell r="C5020"/>
          <cell r="D5020"/>
          <cell r="E5020">
            <v>0.22</v>
          </cell>
          <cell r="F5020"/>
          <cell r="K5020">
            <v>45459</v>
          </cell>
        </row>
        <row r="5021">
          <cell r="A5021" t="str">
            <v>7EM/2 15:00</v>
          </cell>
          <cell r="B5021">
            <v>0.15251999999999999</v>
          </cell>
          <cell r="C5021"/>
          <cell r="D5021"/>
          <cell r="E5021">
            <v>0.2</v>
          </cell>
          <cell r="F5021"/>
          <cell r="K5021">
            <v>45459</v>
          </cell>
        </row>
        <row r="5022">
          <cell r="A5022" t="str">
            <v>8EM/2 15:00</v>
          </cell>
          <cell r="B5022">
            <v>8.0560000000000007E-2</v>
          </cell>
          <cell r="C5022"/>
          <cell r="D5022"/>
          <cell r="E5022">
            <v>0.19</v>
          </cell>
          <cell r="F5022">
            <v>9.89</v>
          </cell>
          <cell r="K5022">
            <v>45459</v>
          </cell>
        </row>
        <row r="5023">
          <cell r="A5023" t="str">
            <v>9EM/2 15:00</v>
          </cell>
          <cell r="B5023">
            <v>7.8969999999999999E-2</v>
          </cell>
          <cell r="C5023"/>
          <cell r="D5023"/>
          <cell r="E5023">
            <v>0.19</v>
          </cell>
          <cell r="F5023"/>
          <cell r="K5023">
            <v>45459</v>
          </cell>
        </row>
        <row r="5024">
          <cell r="A5024" t="str">
            <v>St 15:00</v>
          </cell>
          <cell r="B5024">
            <v>5.0261699999999996</v>
          </cell>
          <cell r="K5024">
            <v>45459</v>
          </cell>
        </row>
        <row r="5025">
          <cell r="A5025" t="str">
            <v>25/2 9-1</v>
          </cell>
          <cell r="B5025">
            <v>34.261069999999997</v>
          </cell>
          <cell r="C5025">
            <v>2.2380800000000001</v>
          </cell>
          <cell r="H5025">
            <v>72223.98</v>
          </cell>
          <cell r="K5025">
            <v>45459</v>
          </cell>
        </row>
        <row r="5026">
          <cell r="A5026" t="str">
            <v>25/2 9-2</v>
          </cell>
          <cell r="B5026">
            <v>10.604010000000001</v>
          </cell>
          <cell r="C5026">
            <v>0.95589999999999997</v>
          </cell>
          <cell r="K5026">
            <v>45459</v>
          </cell>
        </row>
        <row r="5027">
          <cell r="A5027" t="str">
            <v>25/2 10-1</v>
          </cell>
          <cell r="B5027">
            <v>32.347439999999999</v>
          </cell>
          <cell r="C5027">
            <v>2.1171000000000002</v>
          </cell>
          <cell r="H5027">
            <v>72227.58</v>
          </cell>
          <cell r="K5027">
            <v>45459</v>
          </cell>
        </row>
        <row r="5028">
          <cell r="A5028" t="str">
            <v>25/2 10-2</v>
          </cell>
          <cell r="B5028">
            <v>9.24282</v>
          </cell>
          <cell r="C5028">
            <v>0.75771999999999995</v>
          </cell>
          <cell r="K5028">
            <v>45459</v>
          </cell>
        </row>
        <row r="5029">
          <cell r="A5029" t="str">
            <v>26/3 0-0</v>
          </cell>
          <cell r="H5029">
            <v>68264.149999999994</v>
          </cell>
          <cell r="I5029" t="str">
            <v>13:50</v>
          </cell>
          <cell r="J5029" t="str">
            <v>15:00</v>
          </cell>
          <cell r="K5029">
            <v>45459</v>
          </cell>
        </row>
        <row r="5030">
          <cell r="A5030" t="str">
            <v>26/3 1-1</v>
          </cell>
          <cell r="B5030">
            <v>52.442120000000003</v>
          </cell>
          <cell r="C5030">
            <v>12.1723</v>
          </cell>
          <cell r="H5030">
            <v>68267.820000000007</v>
          </cell>
          <cell r="K5030">
            <v>45459</v>
          </cell>
        </row>
        <row r="5031">
          <cell r="A5031" t="str">
            <v>26/3 1-2</v>
          </cell>
          <cell r="B5031">
            <v>42.58258</v>
          </cell>
          <cell r="C5031">
            <v>6.4343199999999996</v>
          </cell>
          <cell r="K5031">
            <v>45459</v>
          </cell>
        </row>
        <row r="5032">
          <cell r="A5032" t="str">
            <v>NaOH/1</v>
          </cell>
          <cell r="G5032">
            <v>15</v>
          </cell>
          <cell r="K5032">
            <v>45459</v>
          </cell>
        </row>
        <row r="5033">
          <cell r="A5033" t="str">
            <v>401 17:00</v>
          </cell>
          <cell r="B5033">
            <v>0.58843999999999996</v>
          </cell>
          <cell r="E5033">
            <v>0.08</v>
          </cell>
          <cell r="F5033">
            <v>10.130000000000001</v>
          </cell>
          <cell r="K5033">
            <v>45459</v>
          </cell>
        </row>
        <row r="5034">
          <cell r="A5034" t="str">
            <v>1EM 17:00</v>
          </cell>
          <cell r="E5034">
            <v>0.26</v>
          </cell>
          <cell r="F5034">
            <v>10.38</v>
          </cell>
          <cell r="K5034">
            <v>45459</v>
          </cell>
        </row>
        <row r="5035">
          <cell r="A5035" t="str">
            <v>1EM/2 17:00</v>
          </cell>
          <cell r="B5035"/>
          <cell r="C5035"/>
          <cell r="D5035"/>
          <cell r="E5035">
            <v>0.28000000000000003</v>
          </cell>
          <cell r="F5035">
            <v>10.34</v>
          </cell>
          <cell r="K5035">
            <v>45459</v>
          </cell>
        </row>
        <row r="5036">
          <cell r="A5036" t="str">
            <v>ТП-24-8027</v>
          </cell>
          <cell r="B5036"/>
          <cell r="C5036"/>
          <cell r="D5036"/>
          <cell r="E5036">
            <v>4</v>
          </cell>
          <cell r="K5036">
            <v>45459</v>
          </cell>
        </row>
        <row r="5037">
          <cell r="A5037" t="str">
            <v>ТП-24-8028</v>
          </cell>
          <cell r="B5037">
            <v>0.98709999999999998</v>
          </cell>
          <cell r="C5037"/>
          <cell r="D5037">
            <v>31.346229999999998</v>
          </cell>
          <cell r="E5037"/>
          <cell r="K5037">
            <v>45459</v>
          </cell>
        </row>
        <row r="5038">
          <cell r="A5038" t="str">
            <v>ТП-24-8029</v>
          </cell>
          <cell r="B5038">
            <v>1.00356</v>
          </cell>
          <cell r="C5038"/>
          <cell r="D5038">
            <v>37.772709999999996</v>
          </cell>
          <cell r="E5038"/>
          <cell r="K5038">
            <v>45459</v>
          </cell>
        </row>
        <row r="5039">
          <cell r="A5039" t="str">
            <v>ТП-24-8030</v>
          </cell>
          <cell r="B5039">
            <v>0.15337999999999999</v>
          </cell>
          <cell r="C5039"/>
          <cell r="D5039">
            <v>47.957210000000003</v>
          </cell>
          <cell r="E5039"/>
          <cell r="K5039">
            <v>45459</v>
          </cell>
        </row>
        <row r="5040">
          <cell r="A5040" t="str">
            <v>ТП-24-8031</v>
          </cell>
          <cell r="B5040">
            <v>9.5780000000000004E-2</v>
          </cell>
          <cell r="C5040"/>
          <cell r="D5040">
            <v>58.400700000000001</v>
          </cell>
          <cell r="E5040"/>
          <cell r="K5040">
            <v>45459</v>
          </cell>
        </row>
        <row r="5041">
          <cell r="A5041" t="str">
            <v>Night</v>
          </cell>
          <cell r="B5041"/>
          <cell r="C5041" t="str">
            <v xml:space="preserve"> </v>
          </cell>
          <cell r="D5041" t="str">
            <v xml:space="preserve"> </v>
          </cell>
          <cell r="E5041"/>
          <cell r="F5041">
            <v>45460</v>
          </cell>
          <cell r="G5041" t="str">
            <v xml:space="preserve"> 1 Смена</v>
          </cell>
          <cell r="H5041"/>
          <cell r="I5041"/>
          <cell r="J5041"/>
          <cell r="K5041">
            <v>45460</v>
          </cell>
        </row>
        <row r="5042">
          <cell r="A5042" t="str">
            <v>26/1 0-0</v>
          </cell>
          <cell r="H5042">
            <v>43572.3</v>
          </cell>
          <cell r="I5042" t="str">
            <v>15:45</v>
          </cell>
          <cell r="J5042" t="str">
            <v>17:00</v>
          </cell>
          <cell r="K5042">
            <v>45460</v>
          </cell>
        </row>
        <row r="5043">
          <cell r="A5043" t="str">
            <v>26/1 1-1</v>
          </cell>
          <cell r="B5043">
            <v>58.308399999999999</v>
          </cell>
          <cell r="C5043">
            <v>15.42281</v>
          </cell>
          <cell r="H5043">
            <v>43575.9</v>
          </cell>
          <cell r="K5043">
            <v>45460</v>
          </cell>
        </row>
        <row r="5044">
          <cell r="A5044" t="str">
            <v>26/1 1-2</v>
          </cell>
          <cell r="B5044">
            <v>51.922280000000001</v>
          </cell>
          <cell r="C5044">
            <v>10.951040000000001</v>
          </cell>
          <cell r="K5044">
            <v>45460</v>
          </cell>
        </row>
        <row r="5045">
          <cell r="A5045" t="str">
            <v>25/2 11-1</v>
          </cell>
          <cell r="B5045">
            <v>32.371459999999999</v>
          </cell>
          <cell r="C5045">
            <v>1.92553</v>
          </cell>
          <cell r="H5045">
            <v>72231.31</v>
          </cell>
          <cell r="K5045">
            <v>45460</v>
          </cell>
        </row>
        <row r="5046">
          <cell r="A5046" t="str">
            <v>25/2 11-2</v>
          </cell>
          <cell r="B5046">
            <v>10.27556</v>
          </cell>
          <cell r="C5046">
            <v>0.72216000000000002</v>
          </cell>
          <cell r="K5046">
            <v>45460</v>
          </cell>
        </row>
        <row r="5047">
          <cell r="A5047" t="str">
            <v>25/2 12-1</v>
          </cell>
          <cell r="B5047">
            <v>31.81887</v>
          </cell>
          <cell r="C5047">
            <v>0.37141999999999997</v>
          </cell>
          <cell r="H5047">
            <v>72235.009999999995</v>
          </cell>
          <cell r="K5047">
            <v>45460</v>
          </cell>
        </row>
        <row r="5048">
          <cell r="A5048" t="str">
            <v>25/2 12-2</v>
          </cell>
          <cell r="B5048">
            <v>8.4614399999999996</v>
          </cell>
          <cell r="C5048">
            <v>0</v>
          </cell>
          <cell r="K5048">
            <v>45460</v>
          </cell>
        </row>
        <row r="5049">
          <cell r="A5049" t="str">
            <v>26/3 2-1</v>
          </cell>
          <cell r="B5049">
            <v>105.43600000000001</v>
          </cell>
          <cell r="C5049">
            <v>17.207630000000002</v>
          </cell>
          <cell r="H5049">
            <v>68271.59</v>
          </cell>
          <cell r="K5049">
            <v>45460</v>
          </cell>
        </row>
        <row r="5050">
          <cell r="A5050" t="str">
            <v>26/3 2-2</v>
          </cell>
          <cell r="B5050">
            <v>50.839410000000001</v>
          </cell>
          <cell r="C5050">
            <v>6.3699399999999997</v>
          </cell>
          <cell r="K5050">
            <v>45460</v>
          </cell>
        </row>
        <row r="5051">
          <cell r="A5051" t="str">
            <v>26/3 3-1</v>
          </cell>
          <cell r="B5051">
            <v>93.044229999999999</v>
          </cell>
          <cell r="C5051">
            <v>12.79988</v>
          </cell>
          <cell r="H5051">
            <v>68275.31</v>
          </cell>
          <cell r="K5051">
            <v>45460</v>
          </cell>
        </row>
        <row r="5052">
          <cell r="A5052" t="str">
            <v>26/3 3-2</v>
          </cell>
          <cell r="B5052">
            <v>45.247509999999998</v>
          </cell>
          <cell r="C5052">
            <v>5.8102999999999998</v>
          </cell>
          <cell r="K5052">
            <v>45460</v>
          </cell>
        </row>
        <row r="5053">
          <cell r="A5053" t="str">
            <v>401 19:00</v>
          </cell>
          <cell r="B5053">
            <v>0.55005000000000004</v>
          </cell>
          <cell r="C5053"/>
          <cell r="D5053"/>
          <cell r="E5053">
            <v>0.08</v>
          </cell>
          <cell r="F5053">
            <v>10.35</v>
          </cell>
          <cell r="K5053">
            <v>45460</v>
          </cell>
        </row>
        <row r="5054">
          <cell r="A5054" t="str">
            <v>Qa 19:00</v>
          </cell>
          <cell r="B5054">
            <v>3.9815499999999999</v>
          </cell>
          <cell r="C5054">
            <v>0.98758999999999997</v>
          </cell>
          <cell r="D5054">
            <v>0.97565000000000002</v>
          </cell>
          <cell r="K5054">
            <v>45460</v>
          </cell>
        </row>
        <row r="5055">
          <cell r="A5055" t="str">
            <v>1EM 19:00</v>
          </cell>
          <cell r="B5055">
            <v>2.6688100000000001</v>
          </cell>
          <cell r="C5055">
            <v>0.55028999999999995</v>
          </cell>
          <cell r="D5055">
            <v>43.17201</v>
          </cell>
          <cell r="E5055">
            <v>0.27</v>
          </cell>
          <cell r="F5055">
            <v>10.29</v>
          </cell>
          <cell r="K5055">
            <v>45460</v>
          </cell>
        </row>
        <row r="5056">
          <cell r="A5056" t="str">
            <v>2EM 19:00</v>
          </cell>
          <cell r="B5056">
            <v>1.30044</v>
          </cell>
          <cell r="C5056">
            <v>0.42203000000000002</v>
          </cell>
          <cell r="D5056">
            <v>50.089179999999999</v>
          </cell>
          <cell r="E5056">
            <v>0.25</v>
          </cell>
          <cell r="K5056">
            <v>45460</v>
          </cell>
        </row>
        <row r="5057">
          <cell r="A5057" t="str">
            <v>3EM 19:00</v>
          </cell>
          <cell r="B5057">
            <v>0.79762999999999995</v>
          </cell>
          <cell r="C5057">
            <v>0.33772999999999997</v>
          </cell>
          <cell r="D5057">
            <v>51.641730000000003</v>
          </cell>
          <cell r="E5057">
            <v>0.24</v>
          </cell>
          <cell r="K5057">
            <v>45460</v>
          </cell>
        </row>
        <row r="5058">
          <cell r="A5058" t="str">
            <v>4EM 19:00</v>
          </cell>
          <cell r="B5058">
            <v>0.47210000000000002</v>
          </cell>
          <cell r="C5058">
            <v>0.23651</v>
          </cell>
          <cell r="D5058">
            <v>43.045009999999998</v>
          </cell>
          <cell r="E5058">
            <v>0.24</v>
          </cell>
          <cell r="K5058">
            <v>45460</v>
          </cell>
        </row>
        <row r="5059">
          <cell r="A5059" t="str">
            <v>5EM 19:00</v>
          </cell>
          <cell r="B5059">
            <v>0.25652000000000003</v>
          </cell>
          <cell r="C5059">
            <v>0.19619</v>
          </cell>
          <cell r="D5059">
            <v>46.569499999999998</v>
          </cell>
          <cell r="E5059">
            <v>0.23</v>
          </cell>
          <cell r="K5059">
            <v>45460</v>
          </cell>
        </row>
        <row r="5060">
          <cell r="A5060" t="str">
            <v>6EM 19:00</v>
          </cell>
          <cell r="B5060">
            <v>0.12820000000000001</v>
          </cell>
          <cell r="C5060">
            <v>0.13858999999999999</v>
          </cell>
          <cell r="D5060">
            <v>45.990639999999999</v>
          </cell>
          <cell r="E5060">
            <v>0.21</v>
          </cell>
          <cell r="K5060">
            <v>45460</v>
          </cell>
        </row>
        <row r="5061">
          <cell r="A5061" t="str">
            <v>7EM 19:00</v>
          </cell>
          <cell r="B5061">
            <v>8.9160000000000003E-2</v>
          </cell>
          <cell r="C5061">
            <v>0.11902</v>
          </cell>
          <cell r="D5061">
            <v>51.049129999999998</v>
          </cell>
          <cell r="E5061">
            <v>0.21</v>
          </cell>
          <cell r="K5061">
            <v>45460</v>
          </cell>
        </row>
        <row r="5062">
          <cell r="A5062" t="str">
            <v>8EM 19:00</v>
          </cell>
          <cell r="B5062">
            <v>6.6110000000000002E-2</v>
          </cell>
          <cell r="C5062">
            <v>0.12189</v>
          </cell>
          <cell r="D5062">
            <v>43.598439999999997</v>
          </cell>
          <cell r="E5062">
            <v>0.2</v>
          </cell>
          <cell r="F5062">
            <v>10.38</v>
          </cell>
          <cell r="K5062">
            <v>45460</v>
          </cell>
        </row>
        <row r="5063">
          <cell r="A5063" t="str">
            <v>9EM 19:00</v>
          </cell>
          <cell r="B5063">
            <v>6.0400000000000002E-2</v>
          </cell>
          <cell r="C5063">
            <v>0.11679</v>
          </cell>
          <cell r="D5063">
            <v>51.949420000000003</v>
          </cell>
          <cell r="E5063">
            <v>0.2</v>
          </cell>
          <cell r="K5063">
            <v>45460</v>
          </cell>
        </row>
        <row r="5064">
          <cell r="A5064" t="str">
            <v>1EM/2 19:00</v>
          </cell>
          <cell r="B5064">
            <v>2.4750800000000002</v>
          </cell>
          <cell r="C5064">
            <v>0.47552</v>
          </cell>
          <cell r="D5064">
            <v>42.810040000000001</v>
          </cell>
          <cell r="E5064">
            <v>0.27</v>
          </cell>
          <cell r="F5064">
            <v>10.4</v>
          </cell>
          <cell r="K5064">
            <v>45460</v>
          </cell>
        </row>
        <row r="5065">
          <cell r="A5065" t="str">
            <v>2EM/2 19:00</v>
          </cell>
          <cell r="B5065">
            <v>3.0420099999999999</v>
          </cell>
          <cell r="C5065">
            <v>0.57913999999999999</v>
          </cell>
          <cell r="D5065">
            <v>46.788200000000003</v>
          </cell>
          <cell r="E5065">
            <v>0.27</v>
          </cell>
          <cell r="K5065">
            <v>45460</v>
          </cell>
        </row>
        <row r="5066">
          <cell r="A5066" t="str">
            <v>3EM/2 19:00</v>
          </cell>
          <cell r="B5066">
            <v>1.8235300000000001</v>
          </cell>
          <cell r="C5066">
            <v>0.47992000000000001</v>
          </cell>
          <cell r="D5066">
            <v>41.930370000000003</v>
          </cell>
          <cell r="E5066">
            <v>0.26</v>
          </cell>
          <cell r="K5066">
            <v>45460</v>
          </cell>
        </row>
        <row r="5067">
          <cell r="A5067" t="str">
            <v>4EM/2 19:00</v>
          </cell>
          <cell r="B5067">
            <v>0.70977999999999997</v>
          </cell>
          <cell r="C5067">
            <v>0.31490000000000001</v>
          </cell>
          <cell r="D5067">
            <v>50.775829999999999</v>
          </cell>
          <cell r="E5067">
            <v>0.25</v>
          </cell>
          <cell r="K5067">
            <v>45460</v>
          </cell>
        </row>
        <row r="5068">
          <cell r="A5068" t="str">
            <v>5EM/2 19:00</v>
          </cell>
          <cell r="B5068">
            <v>0.28672999999999998</v>
          </cell>
          <cell r="C5068">
            <v>0.19198999999999999</v>
          </cell>
          <cell r="D5068">
            <v>51.124040000000001</v>
          </cell>
          <cell r="E5068">
            <v>0.23</v>
          </cell>
          <cell r="K5068">
            <v>45460</v>
          </cell>
        </row>
        <row r="5069">
          <cell r="A5069" t="str">
            <v>6EM/2 19:00</v>
          </cell>
          <cell r="B5069">
            <v>0.12744</v>
          </cell>
          <cell r="C5069">
            <v>0.13611000000000001</v>
          </cell>
          <cell r="D5069">
            <v>43.229179999999999</v>
          </cell>
          <cell r="E5069">
            <v>0.22</v>
          </cell>
          <cell r="K5069">
            <v>45460</v>
          </cell>
        </row>
        <row r="5070">
          <cell r="A5070" t="str">
            <v>7EM/2 19:00</v>
          </cell>
          <cell r="B5070">
            <v>0.10077999999999999</v>
          </cell>
          <cell r="C5070">
            <v>0.12798000000000001</v>
          </cell>
          <cell r="D5070">
            <v>49.636879999999998</v>
          </cell>
          <cell r="E5070">
            <v>0.21</v>
          </cell>
          <cell r="K5070">
            <v>45460</v>
          </cell>
        </row>
        <row r="5071">
          <cell r="A5071" t="str">
            <v>8EM/2 19:00</v>
          </cell>
          <cell r="B5071">
            <v>8.0479999999999996E-2</v>
          </cell>
          <cell r="C5071">
            <v>0.11711000000000001</v>
          </cell>
          <cell r="D5071">
            <v>50.740200000000002</v>
          </cell>
          <cell r="E5071">
            <v>0.19</v>
          </cell>
          <cell r="F5071">
            <v>10.119999999999999</v>
          </cell>
          <cell r="K5071">
            <v>45460</v>
          </cell>
        </row>
        <row r="5072">
          <cell r="A5072" t="str">
            <v>9EM/2 19:00</v>
          </cell>
          <cell r="B5072">
            <v>6.6259999999999999E-2</v>
          </cell>
          <cell r="C5072">
            <v>0.1128</v>
          </cell>
          <cell r="D5072">
            <v>41.719459999999998</v>
          </cell>
          <cell r="E5072">
            <v>0.18</v>
          </cell>
          <cell r="K5072">
            <v>45460</v>
          </cell>
        </row>
        <row r="5073">
          <cell r="A5073" t="str">
            <v>St 19:00</v>
          </cell>
          <cell r="B5073">
            <v>5.00298</v>
          </cell>
          <cell r="C5073">
            <v>2.0033500000000002</v>
          </cell>
          <cell r="D5073">
            <v>1.9873700000000001</v>
          </cell>
          <cell r="K5073">
            <v>45460</v>
          </cell>
        </row>
        <row r="5074">
          <cell r="A5074" t="str">
            <v>NaOH/2</v>
          </cell>
          <cell r="G5074">
            <v>22</v>
          </cell>
          <cell r="K5074">
            <v>45460</v>
          </cell>
        </row>
        <row r="5075">
          <cell r="A5075" t="str">
            <v>26/1 2-1</v>
          </cell>
          <cell r="B5075">
            <v>89.391750000000002</v>
          </cell>
          <cell r="C5075">
            <v>20.0183</v>
          </cell>
          <cell r="H5075">
            <v>43579.37</v>
          </cell>
          <cell r="K5075">
            <v>45460</v>
          </cell>
        </row>
        <row r="5076">
          <cell r="A5076" t="str">
            <v>26/1 2-2</v>
          </cell>
          <cell r="B5076">
            <v>59.143000000000001</v>
          </cell>
          <cell r="C5076">
            <v>11.71987</v>
          </cell>
          <cell r="K5076">
            <v>45460</v>
          </cell>
        </row>
        <row r="5077">
          <cell r="A5077" t="str">
            <v>26/1 3-1</v>
          </cell>
          <cell r="B5077">
            <v>100.22499999999999</v>
          </cell>
          <cell r="C5077">
            <v>17.887280000000001</v>
          </cell>
          <cell r="H5077">
            <v>43582.97</v>
          </cell>
          <cell r="K5077">
            <v>45460</v>
          </cell>
        </row>
        <row r="5078">
          <cell r="A5078" t="str">
            <v>26/1 3-2</v>
          </cell>
          <cell r="B5078">
            <v>59.463819999999998</v>
          </cell>
          <cell r="C5078">
            <v>5.0829300000000002</v>
          </cell>
          <cell r="K5078">
            <v>45460</v>
          </cell>
        </row>
        <row r="5079">
          <cell r="A5079" t="str">
            <v>26/3 4-1</v>
          </cell>
          <cell r="B5079">
            <v>88.223789999999994</v>
          </cell>
          <cell r="C5079">
            <v>6.5751900000000001</v>
          </cell>
          <cell r="H5079">
            <v>68278.95</v>
          </cell>
          <cell r="K5079">
            <v>45460</v>
          </cell>
        </row>
        <row r="5080">
          <cell r="A5080" t="str">
            <v>26/3 4-2</v>
          </cell>
          <cell r="B5080">
            <v>35.074359999999999</v>
          </cell>
          <cell r="C5080">
            <v>3.0746699999999998</v>
          </cell>
          <cell r="K5080">
            <v>45460</v>
          </cell>
        </row>
        <row r="5081">
          <cell r="A5081" t="str">
            <v>26/3 5-1</v>
          </cell>
          <cell r="B5081">
            <v>77.054760000000002</v>
          </cell>
          <cell r="C5081">
            <v>5.6150000000000002</v>
          </cell>
          <cell r="H5081">
            <v>68282.600000000006</v>
          </cell>
          <cell r="K5081">
            <v>45460</v>
          </cell>
        </row>
        <row r="5082">
          <cell r="A5082" t="str">
            <v>26/3 5-2</v>
          </cell>
          <cell r="B5082">
            <v>29.426839999999999</v>
          </cell>
          <cell r="C5082">
            <v>2.58466</v>
          </cell>
          <cell r="K5082">
            <v>45460</v>
          </cell>
        </row>
        <row r="5083">
          <cell r="A5083" t="str">
            <v>401 21:00</v>
          </cell>
          <cell r="B5083">
            <v>0.54515999999999998</v>
          </cell>
          <cell r="C5083"/>
          <cell r="D5083"/>
          <cell r="E5083">
            <v>0.08</v>
          </cell>
          <cell r="F5083">
            <v>9.65</v>
          </cell>
          <cell r="K5083">
            <v>45460</v>
          </cell>
        </row>
        <row r="5084">
          <cell r="A5084" t="str">
            <v>1EM 21:00</v>
          </cell>
          <cell r="E5084">
            <v>0.26</v>
          </cell>
          <cell r="F5084">
            <v>10.38</v>
          </cell>
          <cell r="K5084">
            <v>45460</v>
          </cell>
        </row>
        <row r="5085">
          <cell r="A5085" t="str">
            <v>1EM/2 21:00</v>
          </cell>
          <cell r="B5085"/>
          <cell r="C5085"/>
          <cell r="D5085"/>
          <cell r="E5085">
            <v>0.27</v>
          </cell>
          <cell r="F5085">
            <v>10.42</v>
          </cell>
          <cell r="K5085">
            <v>45460</v>
          </cell>
        </row>
        <row r="5086">
          <cell r="A5086" t="str">
            <v>26/1 4-1</v>
          </cell>
          <cell r="B5086">
            <v>96.013859999999994</v>
          </cell>
          <cell r="C5086">
            <v>12.299329999999999</v>
          </cell>
          <cell r="H5086">
            <v>43586.559999999998</v>
          </cell>
          <cell r="K5086">
            <v>45460</v>
          </cell>
        </row>
        <row r="5087">
          <cell r="A5087" t="str">
            <v>26/1 4-2</v>
          </cell>
          <cell r="B5087">
            <v>46.827919999999999</v>
          </cell>
          <cell r="C5087">
            <v>6.5529599999999997</v>
          </cell>
          <cell r="K5087">
            <v>45460</v>
          </cell>
        </row>
        <row r="5088">
          <cell r="A5088" t="str">
            <v>26/1 5-1</v>
          </cell>
          <cell r="B5088">
            <v>85.188599999999994</v>
          </cell>
          <cell r="C5088">
            <v>9.1351200000000006</v>
          </cell>
          <cell r="H5088">
            <v>43590.14</v>
          </cell>
          <cell r="K5088">
            <v>45460</v>
          </cell>
        </row>
        <row r="5089">
          <cell r="A5089" t="str">
            <v>26/1 5-2</v>
          </cell>
          <cell r="B5089">
            <v>26.58015</v>
          </cell>
          <cell r="C5089">
            <v>3.9533200000000002</v>
          </cell>
          <cell r="K5089">
            <v>45460</v>
          </cell>
        </row>
        <row r="5090">
          <cell r="A5090" t="str">
            <v>26/2 0-0</v>
          </cell>
          <cell r="H5090">
            <v>72243.600000000006</v>
          </cell>
          <cell r="I5090" t="str">
            <v>19:30</v>
          </cell>
          <cell r="J5090" t="str">
            <v>21:00</v>
          </cell>
          <cell r="K5090">
            <v>45460</v>
          </cell>
        </row>
        <row r="5091">
          <cell r="A5091" t="str">
            <v>26/2 1-1</v>
          </cell>
          <cell r="B5091">
            <v>93.322659999999999</v>
          </cell>
          <cell r="C5091">
            <v>27.059329999999999</v>
          </cell>
          <cell r="H5091">
            <v>72246.97</v>
          </cell>
          <cell r="K5091">
            <v>45460</v>
          </cell>
        </row>
        <row r="5092">
          <cell r="A5092" t="str">
            <v>26/2 1-2</v>
          </cell>
          <cell r="B5092">
            <v>63.426180000000002</v>
          </cell>
          <cell r="C5092">
            <v>16.85501</v>
          </cell>
          <cell r="K5092">
            <v>45460</v>
          </cell>
        </row>
        <row r="5093">
          <cell r="A5093" t="str">
            <v>26/3 6-1</v>
          </cell>
          <cell r="B5093">
            <v>65.778390000000002</v>
          </cell>
          <cell r="C5093">
            <v>3.1569500000000001</v>
          </cell>
          <cell r="H5093">
            <v>68286.27</v>
          </cell>
          <cell r="K5093">
            <v>45460</v>
          </cell>
        </row>
        <row r="5094">
          <cell r="A5094" t="str">
            <v>26/3 6-2</v>
          </cell>
          <cell r="B5094">
            <v>26.05377</v>
          </cell>
          <cell r="C5094">
            <v>1.9527399999999999</v>
          </cell>
          <cell r="K5094">
            <v>45460</v>
          </cell>
        </row>
        <row r="5095">
          <cell r="A5095" t="str">
            <v>26/3 7-1</v>
          </cell>
          <cell r="B5095">
            <v>48.977359999999997</v>
          </cell>
          <cell r="C5095">
            <v>1.8353999999999999</v>
          </cell>
          <cell r="H5095">
            <v>68289.81</v>
          </cell>
          <cell r="K5095">
            <v>45460</v>
          </cell>
        </row>
        <row r="5096">
          <cell r="A5096" t="str">
            <v>26/3 7-2</v>
          </cell>
          <cell r="B5096">
            <v>16.311979999999998</v>
          </cell>
          <cell r="C5096">
            <v>1.4529700000000001</v>
          </cell>
          <cell r="K5096">
            <v>45460</v>
          </cell>
        </row>
        <row r="5097">
          <cell r="A5097" t="str">
            <v>Qa 23:00</v>
          </cell>
          <cell r="B5097">
            <v>3.9883700000000002</v>
          </cell>
          <cell r="C5097"/>
          <cell r="D5097"/>
          <cell r="E5097"/>
          <cell r="F5097"/>
          <cell r="K5097">
            <v>45460</v>
          </cell>
        </row>
        <row r="5098">
          <cell r="A5098" t="str">
            <v>1EM 23:00</v>
          </cell>
          <cell r="B5098">
            <v>2.3667099999999999</v>
          </cell>
          <cell r="E5098">
            <v>0.33</v>
          </cell>
          <cell r="F5098">
            <v>9.84</v>
          </cell>
          <cell r="K5098">
            <v>45460</v>
          </cell>
        </row>
        <row r="5099">
          <cell r="A5099" t="str">
            <v>2EM 23:00</v>
          </cell>
          <cell r="B5099">
            <v>1.2331700000000001</v>
          </cell>
          <cell r="E5099">
            <v>0.26</v>
          </cell>
          <cell r="K5099">
            <v>45460</v>
          </cell>
        </row>
        <row r="5100">
          <cell r="A5100" t="str">
            <v>3EM 23:00</v>
          </cell>
          <cell r="B5100">
            <v>0.63244999999999996</v>
          </cell>
          <cell r="E5100">
            <v>0.23</v>
          </cell>
          <cell r="K5100">
            <v>45460</v>
          </cell>
        </row>
        <row r="5101">
          <cell r="A5101" t="str">
            <v>4EM 23:00</v>
          </cell>
          <cell r="B5101">
            <v>0.44207000000000002</v>
          </cell>
          <cell r="E5101">
            <v>0.23</v>
          </cell>
          <cell r="K5101">
            <v>45460</v>
          </cell>
        </row>
        <row r="5102">
          <cell r="A5102" t="str">
            <v>5EM 23:00</v>
          </cell>
          <cell r="B5102">
            <v>0.22908000000000001</v>
          </cell>
          <cell r="E5102">
            <v>0.21</v>
          </cell>
          <cell r="K5102">
            <v>45460</v>
          </cell>
        </row>
        <row r="5103">
          <cell r="A5103" t="str">
            <v>6EM 23:00</v>
          </cell>
          <cell r="B5103">
            <v>0.12037</v>
          </cell>
          <cell r="E5103">
            <v>0.21</v>
          </cell>
          <cell r="K5103">
            <v>45460</v>
          </cell>
        </row>
        <row r="5104">
          <cell r="A5104" t="str">
            <v>7EM 23:00</v>
          </cell>
          <cell r="B5104">
            <v>7.4139999999999998E-2</v>
          </cell>
          <cell r="E5104">
            <v>0.2</v>
          </cell>
          <cell r="K5104">
            <v>45460</v>
          </cell>
        </row>
        <row r="5105">
          <cell r="A5105" t="str">
            <v>8EM 23:00</v>
          </cell>
          <cell r="B5105">
            <v>5.7540000000000001E-2</v>
          </cell>
          <cell r="E5105">
            <v>0.2</v>
          </cell>
          <cell r="F5105">
            <v>10.029999999999999</v>
          </cell>
          <cell r="K5105">
            <v>45460</v>
          </cell>
        </row>
        <row r="5106">
          <cell r="A5106" t="str">
            <v>9EM 23:00</v>
          </cell>
          <cell r="B5106">
            <v>5.04E-2</v>
          </cell>
          <cell r="E5106">
            <v>0.2</v>
          </cell>
          <cell r="K5106">
            <v>45460</v>
          </cell>
        </row>
        <row r="5107">
          <cell r="A5107" t="str">
            <v>1EM/2 23:00</v>
          </cell>
          <cell r="B5107">
            <v>2.2394400000000001</v>
          </cell>
          <cell r="C5107"/>
          <cell r="D5107"/>
          <cell r="E5107">
            <v>0.3</v>
          </cell>
          <cell r="F5107">
            <v>9.9700000000000006</v>
          </cell>
          <cell r="K5107">
            <v>45460</v>
          </cell>
        </row>
        <row r="5108">
          <cell r="A5108" t="str">
            <v>2EM/2 23:00</v>
          </cell>
          <cell r="B5108">
            <v>2.8687499999999999</v>
          </cell>
          <cell r="C5108"/>
          <cell r="D5108"/>
          <cell r="E5108">
            <v>0.27</v>
          </cell>
          <cell r="F5108"/>
          <cell r="K5108">
            <v>45460</v>
          </cell>
        </row>
        <row r="5109">
          <cell r="A5109" t="str">
            <v>3EM/2 23:00</v>
          </cell>
          <cell r="B5109">
            <v>1.64367</v>
          </cell>
          <cell r="C5109"/>
          <cell r="D5109"/>
          <cell r="E5109">
            <v>0.27</v>
          </cell>
          <cell r="F5109"/>
          <cell r="K5109">
            <v>45460</v>
          </cell>
        </row>
        <row r="5110">
          <cell r="A5110" t="str">
            <v>4EM/2 23:00</v>
          </cell>
          <cell r="B5110">
            <v>0.81332000000000004</v>
          </cell>
          <cell r="C5110"/>
          <cell r="D5110"/>
          <cell r="E5110">
            <v>0.26</v>
          </cell>
          <cell r="F5110"/>
          <cell r="K5110">
            <v>45460</v>
          </cell>
        </row>
        <row r="5111">
          <cell r="A5111" t="str">
            <v>5EM/2 23:00</v>
          </cell>
          <cell r="B5111">
            <v>0.31530000000000002</v>
          </cell>
          <cell r="C5111"/>
          <cell r="D5111"/>
          <cell r="E5111">
            <v>0.25</v>
          </cell>
          <cell r="F5111"/>
          <cell r="K5111">
            <v>45460</v>
          </cell>
        </row>
        <row r="5112">
          <cell r="A5112" t="str">
            <v>6EM/2 23:00</v>
          </cell>
          <cell r="B5112">
            <v>0.11543</v>
          </cell>
          <cell r="C5112"/>
          <cell r="D5112"/>
          <cell r="E5112">
            <v>0.23</v>
          </cell>
          <cell r="F5112"/>
          <cell r="K5112">
            <v>45460</v>
          </cell>
        </row>
        <row r="5113">
          <cell r="A5113" t="str">
            <v>7EM/2 23:00</v>
          </cell>
          <cell r="B5113">
            <v>7.8189999999999996E-2</v>
          </cell>
          <cell r="C5113"/>
          <cell r="D5113"/>
          <cell r="E5113">
            <v>0.21</v>
          </cell>
          <cell r="F5113"/>
          <cell r="K5113">
            <v>45460</v>
          </cell>
        </row>
        <row r="5114">
          <cell r="A5114" t="str">
            <v>8EM/2 23:00</v>
          </cell>
          <cell r="B5114">
            <v>6.8220000000000003E-2</v>
          </cell>
          <cell r="C5114"/>
          <cell r="D5114"/>
          <cell r="E5114">
            <v>0.2</v>
          </cell>
          <cell r="F5114">
            <v>10.1</v>
          </cell>
          <cell r="K5114">
            <v>45460</v>
          </cell>
        </row>
        <row r="5115">
          <cell r="A5115" t="str">
            <v>9EM/2 23:00</v>
          </cell>
          <cell r="B5115">
            <v>5.7389999999999997E-2</v>
          </cell>
          <cell r="C5115"/>
          <cell r="D5115"/>
          <cell r="E5115">
            <v>0.19</v>
          </cell>
          <cell r="F5115"/>
          <cell r="K5115">
            <v>45460</v>
          </cell>
        </row>
        <row r="5116">
          <cell r="A5116" t="str">
            <v>St 23:00</v>
          </cell>
          <cell r="B5116">
            <v>4.9837199999999999</v>
          </cell>
          <cell r="K5116">
            <v>45460</v>
          </cell>
        </row>
        <row r="5117">
          <cell r="A5117" t="str">
            <v>16.06.2024 day</v>
          </cell>
          <cell r="B5117"/>
          <cell r="C5117"/>
          <cell r="D5117"/>
          <cell r="K5117">
            <v>45460</v>
          </cell>
        </row>
        <row r="5118">
          <cell r="A5118" t="str">
            <v>№</v>
          </cell>
          <cell r="B5118" t="str">
            <v>Концентрация раствора, мг/л</v>
          </cell>
          <cell r="C5118" t="str">
            <v>Активность, %</v>
          </cell>
          <cell r="D5118" t="str">
            <v>Экспозиция, ч</v>
          </cell>
          <cell r="K5118">
            <v>45460</v>
          </cell>
        </row>
        <row r="5119">
          <cell r="A5119"/>
          <cell r="B5119"/>
          <cell r="C5119"/>
          <cell r="D5119"/>
          <cell r="K5119">
            <v>45460</v>
          </cell>
        </row>
        <row r="5120">
          <cell r="A5120"/>
          <cell r="B5120"/>
          <cell r="C5120"/>
          <cell r="D5120"/>
          <cell r="K5120">
            <v>45460</v>
          </cell>
        </row>
        <row r="5121">
          <cell r="A5121" t="str">
            <v xml:space="preserve">До угля </v>
          </cell>
          <cell r="B5121">
            <v>1.99</v>
          </cell>
          <cell r="C5121" t="str">
            <v>-</v>
          </cell>
          <cell r="D5121">
            <v>4</v>
          </cell>
          <cell r="K5121">
            <v>45460</v>
          </cell>
        </row>
        <row r="5122">
          <cell r="A5122" t="str">
            <v>in</v>
          </cell>
          <cell r="B5122">
            <v>1.38</v>
          </cell>
          <cell r="C5122">
            <v>31</v>
          </cell>
          <cell r="D5122"/>
          <cell r="K5122">
            <v>45460</v>
          </cell>
        </row>
        <row r="5123">
          <cell r="A5123" t="str">
            <v>out</v>
          </cell>
          <cell r="B5123">
            <v>1.32</v>
          </cell>
          <cell r="C5123">
            <v>34</v>
          </cell>
          <cell r="D5123"/>
          <cell r="K5123">
            <v>45460</v>
          </cell>
        </row>
        <row r="5124">
          <cell r="A5124" t="str">
            <v>Эталон</v>
          </cell>
          <cell r="B5124">
            <v>0</v>
          </cell>
          <cell r="C5124">
            <v>100</v>
          </cell>
          <cell r="D5124"/>
          <cell r="K5124">
            <v>45460</v>
          </cell>
        </row>
        <row r="5125">
          <cell r="A5125" t="str">
            <v>401 23:00</v>
          </cell>
          <cell r="B5125">
            <v>0.51624000000000003</v>
          </cell>
          <cell r="C5125"/>
          <cell r="D5125"/>
          <cell r="E5125">
            <v>0.08</v>
          </cell>
          <cell r="F5125">
            <v>9.73</v>
          </cell>
          <cell r="K5125">
            <v>45460</v>
          </cell>
        </row>
        <row r="5126">
          <cell r="A5126" t="str">
            <v>Blank</v>
          </cell>
          <cell r="B5126"/>
          <cell r="C5126">
            <v>0</v>
          </cell>
          <cell r="D5126">
            <v>0</v>
          </cell>
          <cell r="K5126">
            <v>45460</v>
          </cell>
        </row>
        <row r="5127">
          <cell r="A5127" t="str">
            <v>GBM912-6</v>
          </cell>
          <cell r="B5127"/>
          <cell r="C5127">
            <v>3.0154860000000001</v>
          </cell>
          <cell r="D5127">
            <v>270.44400000000002</v>
          </cell>
          <cell r="K5127">
            <v>45460</v>
          </cell>
        </row>
        <row r="5128">
          <cell r="A5128" t="str">
            <v>ТП-24-8013</v>
          </cell>
          <cell r="B5128"/>
          <cell r="C5128">
            <v>0.58706000000000003</v>
          </cell>
          <cell r="D5128">
            <v>25.37172</v>
          </cell>
          <cell r="K5128">
            <v>45460</v>
          </cell>
        </row>
        <row r="5129">
          <cell r="A5129" t="str">
            <v>ТП-24-8014</v>
          </cell>
          <cell r="B5129"/>
          <cell r="C5129">
            <v>0.53964000000000001</v>
          </cell>
          <cell r="D5129">
            <v>24.145759999999999</v>
          </cell>
          <cell r="K5129">
            <v>45460</v>
          </cell>
        </row>
        <row r="5130">
          <cell r="A5130" t="str">
            <v>ТП-24-8015</v>
          </cell>
          <cell r="B5130"/>
          <cell r="C5130">
            <v>0.54733100000000001</v>
          </cell>
          <cell r="D5130">
            <v>25.018789999999999</v>
          </cell>
          <cell r="K5130">
            <v>45460</v>
          </cell>
        </row>
        <row r="5131">
          <cell r="A5131" t="str">
            <v>ТП-24-8016</v>
          </cell>
          <cell r="B5131"/>
          <cell r="C5131">
            <v>0.54685600000000001</v>
          </cell>
          <cell r="D5131">
            <v>32.147649999999999</v>
          </cell>
          <cell r="K5131">
            <v>45460</v>
          </cell>
        </row>
        <row r="5132">
          <cell r="A5132" t="str">
            <v>ТП-24-8017</v>
          </cell>
          <cell r="B5132"/>
          <cell r="C5132">
            <v>0.56130599999999997</v>
          </cell>
          <cell r="D5132">
            <v>32.734630000000003</v>
          </cell>
          <cell r="K5132">
            <v>45460</v>
          </cell>
        </row>
        <row r="5133">
          <cell r="A5133" t="str">
            <v>ТП-24-8018</v>
          </cell>
          <cell r="B5133"/>
          <cell r="C5133">
            <v>0.54420000000000002</v>
          </cell>
          <cell r="D5133">
            <v>32.567480000000003</v>
          </cell>
          <cell r="K5133">
            <v>45460</v>
          </cell>
        </row>
        <row r="5134">
          <cell r="A5134" t="str">
            <v>ТП-24-8019</v>
          </cell>
          <cell r="B5134"/>
          <cell r="C5134">
            <v>0.54282319999999995</v>
          </cell>
          <cell r="D5134">
            <v>24.549140000000001</v>
          </cell>
          <cell r="K5134">
            <v>45460</v>
          </cell>
        </row>
        <row r="5135">
          <cell r="A5135" t="str">
            <v>ТП-24-8020</v>
          </cell>
          <cell r="B5135"/>
          <cell r="C5135">
            <v>0.56823999999999997</v>
          </cell>
          <cell r="D5135">
            <v>23.830950000000001</v>
          </cell>
          <cell r="K5135">
            <v>45460</v>
          </cell>
        </row>
        <row r="5136">
          <cell r="A5136" t="str">
            <v>ТП-24-8021</v>
          </cell>
          <cell r="B5136"/>
          <cell r="C5136">
            <v>0.53972699999999996</v>
          </cell>
          <cell r="D5136">
            <v>28.308039999999998</v>
          </cell>
          <cell r="K5136">
            <v>45460</v>
          </cell>
        </row>
        <row r="5137">
          <cell r="A5137" t="str">
            <v>26/1 6-1</v>
          </cell>
          <cell r="B5137">
            <v>62.914230000000003</v>
          </cell>
          <cell r="C5137">
            <v>4.1633199999999997</v>
          </cell>
          <cell r="H5137">
            <v>43593.599999999999</v>
          </cell>
          <cell r="K5137">
            <v>45460</v>
          </cell>
        </row>
        <row r="5138">
          <cell r="A5138" t="str">
            <v>26/1 6-2</v>
          </cell>
          <cell r="B5138">
            <v>26.789380000000001</v>
          </cell>
          <cell r="C5138">
            <v>4.1186400000000001</v>
          </cell>
          <cell r="K5138">
            <v>45460</v>
          </cell>
        </row>
        <row r="5139">
          <cell r="A5139" t="str">
            <v>26/1 7-1</v>
          </cell>
          <cell r="B5139">
            <v>55.430210000000002</v>
          </cell>
          <cell r="C5139">
            <v>3.6784300000000001</v>
          </cell>
          <cell r="H5139">
            <v>43597.01</v>
          </cell>
          <cell r="K5139">
            <v>45460</v>
          </cell>
        </row>
        <row r="5140">
          <cell r="A5140" t="str">
            <v>26/1 7-2</v>
          </cell>
          <cell r="B5140">
            <v>23.106459999999998</v>
          </cell>
          <cell r="C5140">
            <v>0</v>
          </cell>
          <cell r="K5140">
            <v>45460</v>
          </cell>
        </row>
        <row r="5141">
          <cell r="A5141" t="str">
            <v>26/2 2-1</v>
          </cell>
          <cell r="B5141">
            <v>90.429820000000007</v>
          </cell>
          <cell r="C5141">
            <v>21.900310000000001</v>
          </cell>
          <cell r="H5141">
            <v>72250.3</v>
          </cell>
          <cell r="K5141">
            <v>45460</v>
          </cell>
        </row>
        <row r="5142">
          <cell r="A5142" t="str">
            <v>26/2 2-2</v>
          </cell>
          <cell r="B5142">
            <v>57.300539999999998</v>
          </cell>
          <cell r="C5142">
            <v>12.78267</v>
          </cell>
          <cell r="K5142">
            <v>45460</v>
          </cell>
        </row>
        <row r="5143">
          <cell r="A5143" t="str">
            <v>26/2 3-1</v>
          </cell>
          <cell r="B5143">
            <v>84.988799999999998</v>
          </cell>
          <cell r="C5143">
            <v>16.530449999999998</v>
          </cell>
          <cell r="H5143">
            <v>72254.009999999995</v>
          </cell>
          <cell r="K5143">
            <v>45460</v>
          </cell>
        </row>
        <row r="5144">
          <cell r="A5144" t="str">
            <v>26/2 3-2</v>
          </cell>
          <cell r="B5144">
            <v>41.402859999999997</v>
          </cell>
          <cell r="C5144">
            <v>8.18154</v>
          </cell>
          <cell r="K5144">
            <v>45460</v>
          </cell>
        </row>
        <row r="5145">
          <cell r="A5145" t="str">
            <v>26/3 8-1</v>
          </cell>
          <cell r="B5145">
            <v>39.512219999999999</v>
          </cell>
          <cell r="C5145">
            <v>1.4642999999999999</v>
          </cell>
          <cell r="H5145">
            <v>68293.149999999994</v>
          </cell>
          <cell r="K5145">
            <v>45460</v>
          </cell>
        </row>
        <row r="5146">
          <cell r="A5146" t="str">
            <v>26/3 8-2</v>
          </cell>
          <cell r="B5146">
            <v>13.52277</v>
          </cell>
          <cell r="C5146">
            <v>1.3323700000000001</v>
          </cell>
          <cell r="K5146">
            <v>45460</v>
          </cell>
        </row>
        <row r="5147">
          <cell r="A5147" t="str">
            <v>26/3 9-1</v>
          </cell>
          <cell r="B5147">
            <v>33.172550000000001</v>
          </cell>
          <cell r="C5147">
            <v>1.4178299999999999</v>
          </cell>
          <cell r="H5147">
            <v>68296.73</v>
          </cell>
          <cell r="K5147">
            <v>45460</v>
          </cell>
        </row>
        <row r="5148">
          <cell r="A5148" t="str">
            <v>26/3 9-2</v>
          </cell>
          <cell r="B5148">
            <v>10.762650000000001</v>
          </cell>
          <cell r="C5148">
            <v>0.95504</v>
          </cell>
          <cell r="K5148">
            <v>45460</v>
          </cell>
        </row>
        <row r="5149">
          <cell r="A5149" t="str">
            <v>401 01:00</v>
          </cell>
          <cell r="B5149">
            <v>0.52163000000000004</v>
          </cell>
          <cell r="C5149"/>
          <cell r="D5149"/>
          <cell r="E5149">
            <v>0.08</v>
          </cell>
          <cell r="F5149">
            <v>10.130000000000001</v>
          </cell>
          <cell r="K5149">
            <v>45460</v>
          </cell>
        </row>
        <row r="5150">
          <cell r="A5150" t="str">
            <v>1EM 01:00</v>
          </cell>
          <cell r="E5150">
            <v>0.36</v>
          </cell>
          <cell r="F5150">
            <v>10.029999999999999</v>
          </cell>
          <cell r="K5150">
            <v>45460</v>
          </cell>
        </row>
        <row r="5151">
          <cell r="A5151" t="str">
            <v>1EM/2 01:00</v>
          </cell>
          <cell r="B5151"/>
          <cell r="C5151"/>
          <cell r="D5151"/>
          <cell r="E5151">
            <v>0.37</v>
          </cell>
          <cell r="F5151">
            <v>10.11</v>
          </cell>
          <cell r="K5151">
            <v>45460</v>
          </cell>
        </row>
        <row r="5152">
          <cell r="A5152" t="str">
            <v>26/1 8-1</v>
          </cell>
          <cell r="B5152">
            <v>49.614199999999997</v>
          </cell>
          <cell r="C5152">
            <v>1.99231</v>
          </cell>
          <cell r="H5152">
            <v>43600.78</v>
          </cell>
          <cell r="K5152">
            <v>45460</v>
          </cell>
        </row>
        <row r="5153">
          <cell r="A5153" t="str">
            <v>26/1 8-2</v>
          </cell>
          <cell r="B5153">
            <v>17.341560000000001</v>
          </cell>
          <cell r="C5153">
            <v>1.47312</v>
          </cell>
          <cell r="K5153">
            <v>45460</v>
          </cell>
        </row>
        <row r="5154">
          <cell r="A5154" t="str">
            <v>26/1 9-1</v>
          </cell>
          <cell r="B5154">
            <v>38.945680000000003</v>
          </cell>
          <cell r="C5154">
            <v>2.72071</v>
          </cell>
          <cell r="H5154">
            <v>43604.27</v>
          </cell>
          <cell r="K5154">
            <v>45460</v>
          </cell>
        </row>
        <row r="5155">
          <cell r="A5155" t="str">
            <v>26/1 9-2</v>
          </cell>
          <cell r="B5155">
            <v>11.08826</v>
          </cell>
          <cell r="C5155">
            <v>1.41536</v>
          </cell>
          <cell r="K5155">
            <v>45460</v>
          </cell>
        </row>
        <row r="5156">
          <cell r="A5156" t="str">
            <v>26/2 4-1</v>
          </cell>
          <cell r="B5156">
            <v>77.934169999999995</v>
          </cell>
          <cell r="C5156">
            <v>12.72622</v>
          </cell>
          <cell r="H5156">
            <v>72257.440000000002</v>
          </cell>
          <cell r="K5156">
            <v>45460</v>
          </cell>
        </row>
        <row r="5157">
          <cell r="A5157" t="str">
            <v>26/2 4-2</v>
          </cell>
          <cell r="B5157">
            <v>31.422989999999999</v>
          </cell>
          <cell r="C5157">
            <v>5.1411600000000002</v>
          </cell>
          <cell r="K5157">
            <v>45460</v>
          </cell>
        </row>
        <row r="5158">
          <cell r="A5158" t="str">
            <v>26/2 5-1</v>
          </cell>
          <cell r="B5158">
            <v>71.453450000000004</v>
          </cell>
          <cell r="C5158">
            <v>10.109629999999999</v>
          </cell>
          <cell r="H5158">
            <v>72260.95</v>
          </cell>
          <cell r="K5158">
            <v>45460</v>
          </cell>
        </row>
        <row r="5159">
          <cell r="A5159" t="str">
            <v>26/2 5-2</v>
          </cell>
          <cell r="B5159">
            <v>30.84432</v>
          </cell>
          <cell r="C5159">
            <v>4.2246499999999996</v>
          </cell>
          <cell r="K5159">
            <v>45460</v>
          </cell>
        </row>
        <row r="5160">
          <cell r="A5160" t="str">
            <v>26/3 10-1</v>
          </cell>
          <cell r="B5160">
            <v>26.430900000000001</v>
          </cell>
          <cell r="C5160">
            <v>0.85484000000000004</v>
          </cell>
          <cell r="H5160">
            <v>68299.94</v>
          </cell>
          <cell r="K5160">
            <v>45460</v>
          </cell>
        </row>
        <row r="5161">
          <cell r="A5161" t="str">
            <v>26/3 10-2</v>
          </cell>
          <cell r="B5161">
            <v>8.7820400000000003</v>
          </cell>
          <cell r="C5161">
            <v>0.19336</v>
          </cell>
          <cell r="K5161">
            <v>45460</v>
          </cell>
        </row>
        <row r="5162">
          <cell r="A5162" t="str">
            <v>26/3 11-1</v>
          </cell>
          <cell r="B5162">
            <v>25.235250000000001</v>
          </cell>
          <cell r="C5162">
            <v>0.46063999999999999</v>
          </cell>
          <cell r="H5162">
            <v>68303.149999999994</v>
          </cell>
          <cell r="K5162">
            <v>45460</v>
          </cell>
        </row>
        <row r="5163">
          <cell r="A5163" t="str">
            <v>26/3 11-2</v>
          </cell>
          <cell r="B5163">
            <v>7.0240999999999998</v>
          </cell>
          <cell r="C5163">
            <v>0.24107000000000001</v>
          </cell>
          <cell r="K5163">
            <v>45460</v>
          </cell>
        </row>
        <row r="5164">
          <cell r="A5164" t="str">
            <v>401 03:00</v>
          </cell>
          <cell r="B5164">
            <v>0.48552000000000001</v>
          </cell>
          <cell r="C5164"/>
          <cell r="D5164"/>
          <cell r="E5164">
            <v>7.0000000000000007E-2</v>
          </cell>
          <cell r="F5164">
            <v>9.67</v>
          </cell>
          <cell r="K5164">
            <v>45460</v>
          </cell>
        </row>
        <row r="5165">
          <cell r="A5165" t="str">
            <v>Qa 03:00</v>
          </cell>
          <cell r="B5165">
            <v>4.0023</v>
          </cell>
          <cell r="C5165"/>
          <cell r="D5165"/>
          <cell r="E5165"/>
          <cell r="F5165"/>
          <cell r="K5165">
            <v>45460</v>
          </cell>
        </row>
        <row r="5166">
          <cell r="A5166" t="str">
            <v>1EM 03:00</v>
          </cell>
          <cell r="B5166">
            <v>2.3687</v>
          </cell>
          <cell r="E5166">
            <v>0.35</v>
          </cell>
          <cell r="F5166">
            <v>9.93</v>
          </cell>
          <cell r="K5166">
            <v>45460</v>
          </cell>
        </row>
        <row r="5167">
          <cell r="A5167" t="str">
            <v>2EM 03:00</v>
          </cell>
          <cell r="B5167">
            <v>1.2346600000000001</v>
          </cell>
          <cell r="E5167">
            <v>0.31</v>
          </cell>
          <cell r="K5167">
            <v>45460</v>
          </cell>
        </row>
        <row r="5168">
          <cell r="A5168" t="str">
            <v>3EM 03:00</v>
          </cell>
          <cell r="B5168">
            <v>0.66864000000000001</v>
          </cell>
          <cell r="E5168">
            <v>0.26</v>
          </cell>
          <cell r="K5168">
            <v>45460</v>
          </cell>
        </row>
        <row r="5169">
          <cell r="A5169" t="str">
            <v>4EM 03:00</v>
          </cell>
          <cell r="B5169">
            <v>0.43534</v>
          </cell>
          <cell r="E5169">
            <v>0.24</v>
          </cell>
          <cell r="K5169">
            <v>45460</v>
          </cell>
        </row>
        <row r="5170">
          <cell r="A5170" t="str">
            <v>5EM 03:00</v>
          </cell>
          <cell r="B5170">
            <v>0.24046999999999999</v>
          </cell>
          <cell r="E5170">
            <v>0.22</v>
          </cell>
          <cell r="K5170">
            <v>45460</v>
          </cell>
        </row>
        <row r="5171">
          <cell r="A5171" t="str">
            <v>6EM 03:00</v>
          </cell>
          <cell r="B5171">
            <v>0.13286999999999999</v>
          </cell>
          <cell r="E5171">
            <v>0.21</v>
          </cell>
          <cell r="K5171">
            <v>45460</v>
          </cell>
        </row>
        <row r="5172">
          <cell r="A5172" t="str">
            <v>7EM 03:00</v>
          </cell>
          <cell r="B5172">
            <v>8.6749999999999994E-2</v>
          </cell>
          <cell r="E5172">
            <v>0.2</v>
          </cell>
          <cell r="K5172">
            <v>45460</v>
          </cell>
        </row>
        <row r="5173">
          <cell r="A5173" t="str">
            <v>8EM 03:00</v>
          </cell>
          <cell r="B5173">
            <v>3.968E-2</v>
          </cell>
          <cell r="E5173">
            <v>0.18</v>
          </cell>
          <cell r="F5173">
            <v>9.85</v>
          </cell>
          <cell r="K5173">
            <v>45460</v>
          </cell>
        </row>
        <row r="5174">
          <cell r="A5174" t="str">
            <v>9EM 03:00</v>
          </cell>
          <cell r="B5174">
            <v>4.2659999999999997E-2</v>
          </cell>
          <cell r="E5174">
            <v>0.18</v>
          </cell>
          <cell r="K5174">
            <v>45460</v>
          </cell>
        </row>
        <row r="5175">
          <cell r="A5175" t="str">
            <v>1EM/2 03:00</v>
          </cell>
          <cell r="B5175">
            <v>2.1565099999999999</v>
          </cell>
          <cell r="C5175"/>
          <cell r="D5175"/>
          <cell r="E5175">
            <v>0.33</v>
          </cell>
          <cell r="F5175">
            <v>9.89</v>
          </cell>
          <cell r="K5175">
            <v>45460</v>
          </cell>
        </row>
        <row r="5176">
          <cell r="A5176" t="str">
            <v>2EM/2 03:00</v>
          </cell>
          <cell r="B5176">
            <v>2.6690399999999999</v>
          </cell>
          <cell r="C5176"/>
          <cell r="D5176"/>
          <cell r="E5176">
            <v>0.32</v>
          </cell>
          <cell r="F5176"/>
          <cell r="K5176">
            <v>45460</v>
          </cell>
        </row>
        <row r="5177">
          <cell r="A5177" t="str">
            <v>3EM/2 03:00</v>
          </cell>
          <cell r="B5177">
            <v>1.3013600000000001</v>
          </cell>
          <cell r="C5177"/>
          <cell r="D5177"/>
          <cell r="E5177">
            <v>0.28000000000000003</v>
          </cell>
          <cell r="F5177"/>
          <cell r="K5177">
            <v>45460</v>
          </cell>
        </row>
        <row r="5178">
          <cell r="A5178" t="str">
            <v>4EM/2 03:00</v>
          </cell>
          <cell r="B5178">
            <v>0.61012</v>
          </cell>
          <cell r="C5178"/>
          <cell r="D5178"/>
          <cell r="E5178">
            <v>0.27</v>
          </cell>
          <cell r="F5178"/>
          <cell r="K5178">
            <v>45460</v>
          </cell>
        </row>
        <row r="5179">
          <cell r="A5179" t="str">
            <v>5EM/2 03:00</v>
          </cell>
          <cell r="B5179">
            <v>0.21576999999999999</v>
          </cell>
          <cell r="C5179"/>
          <cell r="D5179"/>
          <cell r="E5179">
            <v>0.25</v>
          </cell>
          <cell r="F5179"/>
          <cell r="K5179">
            <v>45460</v>
          </cell>
        </row>
        <row r="5180">
          <cell r="A5180" t="str">
            <v>6EM/2 03:00</v>
          </cell>
          <cell r="B5180">
            <v>0.11117</v>
          </cell>
          <cell r="C5180"/>
          <cell r="D5180"/>
          <cell r="E5180">
            <v>0.22</v>
          </cell>
          <cell r="F5180"/>
          <cell r="K5180">
            <v>45460</v>
          </cell>
        </row>
        <row r="5181">
          <cell r="A5181" t="str">
            <v>7EM/2 03:00</v>
          </cell>
          <cell r="B5181">
            <v>8.0629999999999993E-2</v>
          </cell>
          <cell r="C5181"/>
          <cell r="D5181"/>
          <cell r="E5181">
            <v>0.22</v>
          </cell>
          <cell r="F5181"/>
          <cell r="K5181">
            <v>45460</v>
          </cell>
        </row>
        <row r="5182">
          <cell r="A5182" t="str">
            <v>8EM/2 03:00</v>
          </cell>
          <cell r="B5182">
            <v>7.2209999999999996E-2</v>
          </cell>
          <cell r="C5182"/>
          <cell r="D5182"/>
          <cell r="E5182">
            <v>0.19</v>
          </cell>
          <cell r="F5182">
            <v>10.01</v>
          </cell>
          <cell r="K5182">
            <v>45460</v>
          </cell>
        </row>
        <row r="5183">
          <cell r="A5183" t="str">
            <v>9EM/2 03:00</v>
          </cell>
          <cell r="B5183">
            <v>5.7509999999999999E-2</v>
          </cell>
          <cell r="C5183"/>
          <cell r="D5183"/>
          <cell r="E5183">
            <v>0.19</v>
          </cell>
          <cell r="F5183"/>
          <cell r="K5183">
            <v>45460</v>
          </cell>
        </row>
        <row r="5184">
          <cell r="A5184" t="str">
            <v>St 03:00</v>
          </cell>
          <cell r="B5184">
            <v>4.98651</v>
          </cell>
          <cell r="K5184">
            <v>45460</v>
          </cell>
        </row>
        <row r="5185">
          <cell r="A5185" t="str">
            <v>ТП-24-8051</v>
          </cell>
          <cell r="B5185"/>
          <cell r="C5185"/>
          <cell r="D5185"/>
          <cell r="E5185">
            <v>4</v>
          </cell>
          <cell r="K5185">
            <v>45460</v>
          </cell>
        </row>
        <row r="5186">
          <cell r="A5186" t="str">
            <v>ТП-24-8052</v>
          </cell>
          <cell r="B5186">
            <v>0.61648000000000003</v>
          </cell>
          <cell r="C5186"/>
          <cell r="D5186">
            <v>38.825859999999999</v>
          </cell>
          <cell r="E5186"/>
          <cell r="K5186">
            <v>45460</v>
          </cell>
        </row>
        <row r="5187">
          <cell r="A5187" t="str">
            <v>ТП-24-8053</v>
          </cell>
          <cell r="B5187">
            <v>0.86290999999999995</v>
          </cell>
          <cell r="C5187"/>
          <cell r="D5187">
            <v>35.441189999999999</v>
          </cell>
          <cell r="E5187"/>
          <cell r="K5187">
            <v>45460</v>
          </cell>
        </row>
        <row r="5188">
          <cell r="A5188" t="str">
            <v>ТП-24-8054</v>
          </cell>
          <cell r="B5188">
            <v>0.18368000000000001</v>
          </cell>
          <cell r="C5188"/>
          <cell r="D5188">
            <v>43.557940000000002</v>
          </cell>
          <cell r="E5188"/>
          <cell r="K5188">
            <v>45460</v>
          </cell>
        </row>
        <row r="5189">
          <cell r="A5189" t="str">
            <v>ТП-24-8055</v>
          </cell>
          <cell r="B5189">
            <v>0.20424</v>
          </cell>
          <cell r="C5189"/>
          <cell r="D5189">
            <v>48.290379999999999</v>
          </cell>
          <cell r="E5189"/>
          <cell r="K5189">
            <v>45460</v>
          </cell>
        </row>
        <row r="5190">
          <cell r="A5190" t="str">
            <v>1EM 05:00</v>
          </cell>
          <cell r="E5190">
            <v>0.35</v>
          </cell>
          <cell r="F5190">
            <v>9.7799999999999994</v>
          </cell>
          <cell r="K5190">
            <v>45460</v>
          </cell>
        </row>
        <row r="5191">
          <cell r="A5191" t="str">
            <v>1EM/2 05:00</v>
          </cell>
          <cell r="B5191"/>
          <cell r="C5191"/>
          <cell r="D5191"/>
          <cell r="E5191">
            <v>0.34</v>
          </cell>
          <cell r="F5191">
            <v>9.9499999999999993</v>
          </cell>
          <cell r="K5191">
            <v>45460</v>
          </cell>
        </row>
        <row r="5192">
          <cell r="A5192" t="str">
            <v>401 05:00</v>
          </cell>
          <cell r="B5192">
            <v>0.53971000000000002</v>
          </cell>
          <cell r="C5192"/>
          <cell r="D5192"/>
          <cell r="E5192">
            <v>0.08</v>
          </cell>
          <cell r="F5192">
            <v>9.89</v>
          </cell>
          <cell r="K5192">
            <v>45460</v>
          </cell>
        </row>
        <row r="5193">
          <cell r="A5193" t="str">
            <v>26/2 6-1</v>
          </cell>
          <cell r="B5193">
            <v>62.319920000000003</v>
          </cell>
          <cell r="C5193">
            <v>6.8178599999999996</v>
          </cell>
          <cell r="H5193">
            <v>72264.52</v>
          </cell>
          <cell r="K5193">
            <v>45460</v>
          </cell>
        </row>
        <row r="5194">
          <cell r="A5194" t="str">
            <v>26/2 6-2</v>
          </cell>
          <cell r="B5194">
            <v>26.443930000000002</v>
          </cell>
          <cell r="C5194">
            <v>2.7560699999999998</v>
          </cell>
          <cell r="K5194">
            <v>45460</v>
          </cell>
        </row>
        <row r="5195">
          <cell r="A5195" t="str">
            <v>26/2 7-1</v>
          </cell>
          <cell r="B5195">
            <v>49.705590000000001</v>
          </cell>
          <cell r="C5195">
            <v>5.3103800000000003</v>
          </cell>
          <cell r="H5195">
            <v>72268.100000000006</v>
          </cell>
          <cell r="K5195">
            <v>45460</v>
          </cell>
        </row>
        <row r="5196">
          <cell r="A5196" t="str">
            <v>26/2 7-2</v>
          </cell>
          <cell r="B5196">
            <v>20.278110000000002</v>
          </cell>
          <cell r="C5196">
            <v>0</v>
          </cell>
          <cell r="K5196">
            <v>45460</v>
          </cell>
        </row>
        <row r="5197">
          <cell r="A5197" t="str">
            <v>26/3 12-1</v>
          </cell>
          <cell r="B5197">
            <v>23.110600000000002</v>
          </cell>
          <cell r="C5197">
            <v>0.27379999999999999</v>
          </cell>
          <cell r="H5197">
            <v>68306.44</v>
          </cell>
          <cell r="K5197">
            <v>45460</v>
          </cell>
        </row>
        <row r="5198">
          <cell r="A5198" t="str">
            <v>26/3 12-2</v>
          </cell>
          <cell r="B5198">
            <v>6.57308</v>
          </cell>
          <cell r="C5198">
            <v>0</v>
          </cell>
          <cell r="K5198">
            <v>45460</v>
          </cell>
        </row>
        <row r="5199">
          <cell r="A5199" t="str">
            <v>26/3 13-1</v>
          </cell>
          <cell r="B5199">
            <v>19.739260000000002</v>
          </cell>
          <cell r="C5199">
            <v>0.72726000000000002</v>
          </cell>
          <cell r="H5199">
            <v>68309.64</v>
          </cell>
          <cell r="K5199">
            <v>45460</v>
          </cell>
        </row>
        <row r="5200">
          <cell r="A5200" t="str">
            <v>26/3 13-2</v>
          </cell>
          <cell r="B5200">
            <v>4.5768300000000002</v>
          </cell>
          <cell r="C5200">
            <v>0.31164999999999998</v>
          </cell>
          <cell r="K5200">
            <v>45460</v>
          </cell>
        </row>
        <row r="5201">
          <cell r="A5201" t="str">
            <v>NaOH/1</v>
          </cell>
          <cell r="G5201">
            <v>25</v>
          </cell>
          <cell r="K5201">
            <v>45460</v>
          </cell>
        </row>
        <row r="5202">
          <cell r="A5202" t="str">
            <v>Day</v>
          </cell>
          <cell r="B5202"/>
          <cell r="C5202" t="str">
            <v xml:space="preserve"> </v>
          </cell>
          <cell r="D5202" t="str">
            <v xml:space="preserve"> </v>
          </cell>
          <cell r="E5202"/>
          <cell r="F5202">
            <v>45460</v>
          </cell>
          <cell r="G5202" t="str">
            <v xml:space="preserve"> 2 Смена</v>
          </cell>
          <cell r="H5202"/>
          <cell r="I5202"/>
          <cell r="J5202"/>
          <cell r="K5202">
            <v>45460</v>
          </cell>
        </row>
        <row r="5203">
          <cell r="A5203" t="str">
            <v>27/1 0-0</v>
          </cell>
          <cell r="B5203"/>
          <cell r="C5203"/>
          <cell r="D5203"/>
          <cell r="E5203"/>
          <cell r="F5203"/>
          <cell r="G5203"/>
          <cell r="H5203">
            <v>43612.68</v>
          </cell>
          <cell r="I5203" t="str">
            <v>03:30</v>
          </cell>
          <cell r="J5203" t="str">
            <v>05:00</v>
          </cell>
          <cell r="K5203"/>
        </row>
        <row r="5204">
          <cell r="A5204" t="str">
            <v>27/1 1-1</v>
          </cell>
          <cell r="B5204">
            <v>58.005420000000001</v>
          </cell>
          <cell r="C5204">
            <v>13.533620000000001</v>
          </cell>
          <cell r="H5204">
            <v>43615.79</v>
          </cell>
          <cell r="K5204">
            <v>45460</v>
          </cell>
        </row>
        <row r="5205">
          <cell r="A5205" t="str">
            <v>27/1 1-2</v>
          </cell>
          <cell r="B5205">
            <v>50.620339999999999</v>
          </cell>
          <cell r="C5205">
            <v>6.4264900000000003</v>
          </cell>
          <cell r="K5205">
            <v>45460</v>
          </cell>
        </row>
        <row r="5206">
          <cell r="A5206" t="str">
            <v>26/2 8-1</v>
          </cell>
          <cell r="B5206">
            <v>56.832650000000001</v>
          </cell>
          <cell r="C5206">
            <v>4.0232700000000001</v>
          </cell>
          <cell r="H5206">
            <v>72272.05</v>
          </cell>
          <cell r="K5206">
            <v>45460</v>
          </cell>
        </row>
        <row r="5207">
          <cell r="A5207" t="str">
            <v>26/2 8-2</v>
          </cell>
          <cell r="B5207">
            <v>15.23718</v>
          </cell>
          <cell r="C5207">
            <v>1.2734099999999999</v>
          </cell>
          <cell r="K5207">
            <v>45460</v>
          </cell>
        </row>
        <row r="5208">
          <cell r="A5208" t="str">
            <v>26/2 9-1</v>
          </cell>
          <cell r="B5208">
            <v>39.501510000000003</v>
          </cell>
          <cell r="C5208">
            <v>0.95855999999999997</v>
          </cell>
          <cell r="H5208">
            <v>72275.38</v>
          </cell>
          <cell r="K5208">
            <v>45460</v>
          </cell>
        </row>
        <row r="5209">
          <cell r="A5209" t="str">
            <v>26/2 9-2</v>
          </cell>
          <cell r="B5209">
            <v>13.40391</v>
          </cell>
          <cell r="C5209">
            <v>0</v>
          </cell>
          <cell r="K5209">
            <v>45460</v>
          </cell>
        </row>
        <row r="5210">
          <cell r="A5210" t="str">
            <v>401 07:00</v>
          </cell>
          <cell r="B5210">
            <v>0.57776000000000005</v>
          </cell>
          <cell r="E5210">
            <v>0.08</v>
          </cell>
          <cell r="F5210">
            <v>9.65</v>
          </cell>
          <cell r="K5210">
            <v>45460</v>
          </cell>
        </row>
        <row r="5211">
          <cell r="A5211" t="str">
            <v>Qa 07:00</v>
          </cell>
          <cell r="B5211">
            <v>3.9981200000000001</v>
          </cell>
          <cell r="C5211">
            <v>0.98892000000000002</v>
          </cell>
          <cell r="D5211">
            <v>0.97209000000000001</v>
          </cell>
          <cell r="K5211">
            <v>45460</v>
          </cell>
        </row>
        <row r="5212">
          <cell r="A5212" t="str">
            <v>1EM 07:00</v>
          </cell>
          <cell r="B5212">
            <v>2.5005999999999999</v>
          </cell>
          <cell r="C5212">
            <v>0.47942000000000001</v>
          </cell>
          <cell r="D5212">
            <v>32.191850000000002</v>
          </cell>
          <cell r="E5212">
            <v>0.3</v>
          </cell>
          <cell r="F5212">
            <v>9.93</v>
          </cell>
          <cell r="K5212">
            <v>45460</v>
          </cell>
        </row>
        <row r="5213">
          <cell r="A5213" t="str">
            <v>2EM 07:00</v>
          </cell>
          <cell r="B5213">
            <v>1.1329899999999999</v>
          </cell>
          <cell r="C5213">
            <v>0.38296000000000002</v>
          </cell>
          <cell r="D5213">
            <v>42.5976</v>
          </cell>
          <cell r="E5213">
            <v>0.33</v>
          </cell>
          <cell r="K5213">
            <v>45460</v>
          </cell>
        </row>
        <row r="5214">
          <cell r="A5214" t="str">
            <v>3EM 07:00</v>
          </cell>
          <cell r="B5214">
            <v>0.64219000000000004</v>
          </cell>
          <cell r="C5214">
            <v>0.32213000000000003</v>
          </cell>
          <cell r="D5214">
            <v>43.822189999999999</v>
          </cell>
          <cell r="E5214">
            <v>0.3</v>
          </cell>
          <cell r="K5214">
            <v>45460</v>
          </cell>
        </row>
        <row r="5215">
          <cell r="A5215" t="str">
            <v>4EM 07:00</v>
          </cell>
          <cell r="B5215">
            <v>0.37032999999999999</v>
          </cell>
          <cell r="C5215">
            <v>0.26323999999999997</v>
          </cell>
          <cell r="D5215">
            <v>44.806339999999999</v>
          </cell>
          <cell r="E5215">
            <v>0.27</v>
          </cell>
          <cell r="K5215">
            <v>45460</v>
          </cell>
        </row>
        <row r="5216">
          <cell r="A5216" t="str">
            <v>5EM 07:00</v>
          </cell>
          <cell r="B5216">
            <v>0.21049999999999999</v>
          </cell>
          <cell r="C5216">
            <v>0.20341999999999999</v>
          </cell>
          <cell r="D5216">
            <v>43.703299999999999</v>
          </cell>
          <cell r="E5216">
            <v>0.24</v>
          </cell>
          <cell r="K5216">
            <v>45460</v>
          </cell>
        </row>
        <row r="5217">
          <cell r="A5217" t="str">
            <v>6EM 07:00</v>
          </cell>
          <cell r="B5217">
            <v>0.10226</v>
          </cell>
          <cell r="C5217">
            <v>0.14892</v>
          </cell>
          <cell r="D5217">
            <v>35.955350000000003</v>
          </cell>
          <cell r="E5217">
            <v>0.22</v>
          </cell>
          <cell r="K5217">
            <v>45460</v>
          </cell>
        </row>
        <row r="5218">
          <cell r="A5218" t="str">
            <v>7EM 07:00</v>
          </cell>
          <cell r="B5218">
            <v>5.5590000000000001E-2</v>
          </cell>
          <cell r="C5218">
            <v>0.12311</v>
          </cell>
          <cell r="D5218">
            <v>44.662260000000003</v>
          </cell>
          <cell r="E5218">
            <v>0.22</v>
          </cell>
          <cell r="K5218">
            <v>45460</v>
          </cell>
        </row>
        <row r="5219">
          <cell r="A5219" t="str">
            <v>8EM 07:00</v>
          </cell>
          <cell r="B5219">
            <v>3.8429999999999999E-2</v>
          </cell>
          <cell r="C5219">
            <v>0.10836</v>
          </cell>
          <cell r="D5219">
            <v>39.477290000000004</v>
          </cell>
          <cell r="E5219">
            <v>0.2</v>
          </cell>
          <cell r="F5219">
            <v>10.119999999999999</v>
          </cell>
          <cell r="K5219">
            <v>45460</v>
          </cell>
        </row>
        <row r="5220">
          <cell r="A5220" t="str">
            <v>9EM 07:00</v>
          </cell>
          <cell r="B5220">
            <v>4.2410000000000003E-2</v>
          </cell>
          <cell r="C5220">
            <v>9.8409999999999997E-2</v>
          </cell>
          <cell r="D5220">
            <v>47.764659999999999</v>
          </cell>
          <cell r="E5220">
            <v>0.2</v>
          </cell>
          <cell r="K5220">
            <v>45460</v>
          </cell>
        </row>
        <row r="5221">
          <cell r="A5221" t="str">
            <v>1EM/2 07:00</v>
          </cell>
          <cell r="B5221">
            <v>2.3658999999999999</v>
          </cell>
          <cell r="C5221">
            <v>0.44291000000000003</v>
          </cell>
          <cell r="D5221">
            <v>34.451279999999997</v>
          </cell>
          <cell r="E5221">
            <v>0.28000000000000003</v>
          </cell>
          <cell r="F5221">
            <v>9.94</v>
          </cell>
          <cell r="K5221">
            <v>45460</v>
          </cell>
        </row>
        <row r="5222">
          <cell r="A5222" t="str">
            <v>2EM/2 07:00</v>
          </cell>
          <cell r="B5222">
            <v>2.70025</v>
          </cell>
          <cell r="C5222">
            <v>0.52417000000000002</v>
          </cell>
          <cell r="D5222">
            <v>43.494520000000001</v>
          </cell>
          <cell r="E5222">
            <v>0.3</v>
          </cell>
          <cell r="F5222"/>
          <cell r="K5222">
            <v>45460</v>
          </cell>
        </row>
        <row r="5223">
          <cell r="A5223" t="str">
            <v>3EM/2 07:00</v>
          </cell>
          <cell r="B5223">
            <v>1.4032100000000001</v>
          </cell>
          <cell r="C5223">
            <v>0.40578999999999998</v>
          </cell>
          <cell r="D5223">
            <v>44.240720000000003</v>
          </cell>
          <cell r="E5223">
            <v>0.27</v>
          </cell>
          <cell r="F5223"/>
          <cell r="K5223">
            <v>45460</v>
          </cell>
        </row>
        <row r="5224">
          <cell r="A5224" t="str">
            <v>4EM/2 07:00</v>
          </cell>
          <cell r="B5224">
            <v>0.59697999999999996</v>
          </cell>
          <cell r="C5224">
            <v>0.28466999999999998</v>
          </cell>
          <cell r="D5224">
            <v>45.413440000000001</v>
          </cell>
          <cell r="E5224">
            <v>0.26</v>
          </cell>
          <cell r="F5224"/>
          <cell r="K5224">
            <v>45460</v>
          </cell>
        </row>
        <row r="5225">
          <cell r="A5225" t="str">
            <v>5EM/2 07:00</v>
          </cell>
          <cell r="B5225">
            <v>0.20391999999999999</v>
          </cell>
          <cell r="C5225">
            <v>0.16220000000000001</v>
          </cell>
          <cell r="D5225">
            <v>39.334530000000001</v>
          </cell>
          <cell r="E5225">
            <v>0.24</v>
          </cell>
          <cell r="F5225"/>
          <cell r="K5225">
            <v>45460</v>
          </cell>
        </row>
        <row r="5226">
          <cell r="A5226" t="str">
            <v>6EM/2 07:00</v>
          </cell>
          <cell r="B5226">
            <v>9.9529999999999993E-2</v>
          </cell>
          <cell r="C5226">
            <v>0.10868999999999999</v>
          </cell>
          <cell r="D5226">
            <v>38.21996</v>
          </cell>
          <cell r="E5226">
            <v>0.21</v>
          </cell>
          <cell r="F5226"/>
          <cell r="K5226">
            <v>45460</v>
          </cell>
        </row>
        <row r="5227">
          <cell r="A5227" t="str">
            <v>7EM/2 07:00</v>
          </cell>
          <cell r="B5227">
            <v>7.4469999999999995E-2</v>
          </cell>
          <cell r="C5227">
            <v>9.9949999999999997E-2</v>
          </cell>
          <cell r="D5227">
            <v>42.928570000000001</v>
          </cell>
          <cell r="E5227">
            <v>0.21</v>
          </cell>
          <cell r="F5227"/>
          <cell r="K5227">
            <v>45460</v>
          </cell>
        </row>
        <row r="5228">
          <cell r="A5228" t="str">
            <v>8EM/2 07:00</v>
          </cell>
          <cell r="B5228">
            <v>2.349E-2</v>
          </cell>
          <cell r="C5228">
            <v>8.8039999999999993E-2</v>
          </cell>
          <cell r="D5228">
            <v>41.140459999999997</v>
          </cell>
          <cell r="E5228">
            <v>0.19</v>
          </cell>
          <cell r="F5228">
            <v>9.99</v>
          </cell>
          <cell r="K5228">
            <v>45460</v>
          </cell>
        </row>
        <row r="5229">
          <cell r="A5229" t="str">
            <v>9EM/2 07:00</v>
          </cell>
          <cell r="B5229">
            <v>5.3089999999999998E-2</v>
          </cell>
          <cell r="C5229">
            <v>8.6819999999999994E-2</v>
          </cell>
          <cell r="D5229">
            <v>45.71208</v>
          </cell>
          <cell r="E5229">
            <v>0.19</v>
          </cell>
          <cell r="F5229"/>
          <cell r="K5229">
            <v>45460</v>
          </cell>
        </row>
        <row r="5230">
          <cell r="A5230" t="str">
            <v>St 07:00</v>
          </cell>
          <cell r="B5230">
            <v>4.9934399999999997</v>
          </cell>
          <cell r="C5230">
            <v>2.0505100000000001</v>
          </cell>
          <cell r="D5230">
            <v>2.0153099999999999</v>
          </cell>
          <cell r="K5230">
            <v>45460</v>
          </cell>
        </row>
        <row r="5231">
          <cell r="A5231" t="str">
            <v>401 09:00</v>
          </cell>
          <cell r="B5231">
            <v>0.55955999999999995</v>
          </cell>
          <cell r="E5231">
            <v>0.08</v>
          </cell>
          <cell r="F5231">
            <v>9.58</v>
          </cell>
          <cell r="K5231">
            <v>45460</v>
          </cell>
        </row>
        <row r="5232">
          <cell r="A5232" t="str">
            <v>1EM 09:00</v>
          </cell>
          <cell r="E5232">
            <v>0.41</v>
          </cell>
          <cell r="F5232">
            <v>10.029999999999999</v>
          </cell>
          <cell r="K5232">
            <v>45460</v>
          </cell>
        </row>
        <row r="5233">
          <cell r="A5233" t="str">
            <v>1EM/2 09:00</v>
          </cell>
          <cell r="B5233"/>
          <cell r="C5233"/>
          <cell r="D5233"/>
          <cell r="E5233">
            <v>0.3</v>
          </cell>
          <cell r="F5233">
            <v>9.9499999999999993</v>
          </cell>
          <cell r="K5233">
            <v>45460</v>
          </cell>
        </row>
        <row r="5234">
          <cell r="A5234" t="str">
            <v>27/1 2-1</v>
          </cell>
          <cell r="B5234">
            <v>99.018600000000006</v>
          </cell>
          <cell r="C5234">
            <v>16.20129</v>
          </cell>
          <cell r="H5234">
            <v>43619.57</v>
          </cell>
          <cell r="K5234">
            <v>45460</v>
          </cell>
        </row>
        <row r="5235">
          <cell r="A5235" t="str">
            <v>27/1 2-2</v>
          </cell>
          <cell r="B5235">
            <v>52.450360000000003</v>
          </cell>
          <cell r="C5235">
            <v>8.0738500000000002</v>
          </cell>
          <cell r="K5235">
            <v>45460</v>
          </cell>
        </row>
        <row r="5236">
          <cell r="A5236" t="str">
            <v>27/1 3-1</v>
          </cell>
          <cell r="B5236">
            <v>110.27500000000001</v>
          </cell>
          <cell r="C5236">
            <v>10.812099999999999</v>
          </cell>
          <cell r="H5236">
            <v>43623.71</v>
          </cell>
          <cell r="K5236">
            <v>45460</v>
          </cell>
        </row>
        <row r="5237">
          <cell r="A5237" t="str">
            <v>27/1 3-2</v>
          </cell>
          <cell r="B5237">
            <v>48.771129999999999</v>
          </cell>
          <cell r="C5237">
            <v>3.6589100000000001</v>
          </cell>
          <cell r="K5237">
            <v>45460</v>
          </cell>
        </row>
        <row r="5238">
          <cell r="A5238" t="str">
            <v>27/1 4-1</v>
          </cell>
          <cell r="B5238">
            <v>98.942449999999994</v>
          </cell>
          <cell r="C5238">
            <v>8.2767099999999996</v>
          </cell>
          <cell r="H5238">
            <v>43626.96</v>
          </cell>
          <cell r="K5238">
            <v>45460</v>
          </cell>
        </row>
        <row r="5239">
          <cell r="A5239" t="str">
            <v>27/1 4-2</v>
          </cell>
          <cell r="B5239">
            <v>39.301769999999998</v>
          </cell>
          <cell r="C5239">
            <v>3.6280199999999998</v>
          </cell>
          <cell r="K5239">
            <v>45460</v>
          </cell>
        </row>
        <row r="5240">
          <cell r="A5240" t="str">
            <v>27/1 5-1</v>
          </cell>
          <cell r="B5240">
            <v>68.737610000000004</v>
          </cell>
          <cell r="C5240">
            <v>4.5025199999999996</v>
          </cell>
          <cell r="H5240">
            <v>43630.43</v>
          </cell>
          <cell r="K5240">
            <v>45460</v>
          </cell>
        </row>
        <row r="5241">
          <cell r="A5241" t="str">
            <v>27/1 5-2</v>
          </cell>
          <cell r="B5241">
            <v>28.912199999999999</v>
          </cell>
          <cell r="C5241">
            <v>4.2437800000000001</v>
          </cell>
          <cell r="K5241">
            <v>45460</v>
          </cell>
        </row>
        <row r="5242">
          <cell r="A5242" t="str">
            <v>26/2 10-1</v>
          </cell>
          <cell r="B5242">
            <v>31.897629999999999</v>
          </cell>
          <cell r="C5242">
            <v>1.27803</v>
          </cell>
          <cell r="H5242">
            <v>72279.210000000006</v>
          </cell>
          <cell r="K5242">
            <v>45460</v>
          </cell>
        </row>
        <row r="5243">
          <cell r="A5243" t="str">
            <v>26/2 10-2</v>
          </cell>
          <cell r="B5243">
            <v>9.5602</v>
          </cell>
          <cell r="C5243">
            <v>1.05768</v>
          </cell>
          <cell r="K5243">
            <v>45460</v>
          </cell>
        </row>
        <row r="5244">
          <cell r="A5244" t="str">
            <v>26/2 11-1</v>
          </cell>
          <cell r="B5244">
            <v>34.863660000000003</v>
          </cell>
          <cell r="C5244">
            <v>2.0738500000000002</v>
          </cell>
          <cell r="H5244">
            <v>72283.25</v>
          </cell>
          <cell r="K5244">
            <v>45460</v>
          </cell>
        </row>
        <row r="5245">
          <cell r="A5245" t="str">
            <v>26/2 11-2</v>
          </cell>
          <cell r="B5245">
            <v>8.4080700000000004</v>
          </cell>
          <cell r="C5245">
            <v>0.86458999999999997</v>
          </cell>
          <cell r="K5245">
            <v>45460</v>
          </cell>
        </row>
        <row r="5246">
          <cell r="A5246" t="str">
            <v>26/2 12-1</v>
          </cell>
          <cell r="B5246">
            <v>30.985040000000001</v>
          </cell>
          <cell r="C5246">
            <v>1.63792</v>
          </cell>
          <cell r="H5246">
            <v>72286.38</v>
          </cell>
          <cell r="J5246" t="str">
            <v>09:00</v>
          </cell>
          <cell r="K5246">
            <v>45460</v>
          </cell>
        </row>
        <row r="5247">
          <cell r="A5247" t="str">
            <v>26/2 12-2</v>
          </cell>
          <cell r="B5247">
            <v>7.5016100000000003</v>
          </cell>
          <cell r="C5247">
            <v>1.0092399999999999</v>
          </cell>
          <cell r="K5247">
            <v>45460</v>
          </cell>
        </row>
        <row r="5248">
          <cell r="A5248" t="str">
            <v>401 11:00</v>
          </cell>
          <cell r="B5248">
            <v>0.60572999999999999</v>
          </cell>
          <cell r="E5248">
            <v>0.09</v>
          </cell>
          <cell r="F5248">
            <v>9.81</v>
          </cell>
          <cell r="K5248">
            <v>45460</v>
          </cell>
        </row>
        <row r="5249">
          <cell r="A5249" t="str">
            <v>Qa 11:00</v>
          </cell>
          <cell r="B5249">
            <v>4.0103900000000001</v>
          </cell>
          <cell r="K5249">
            <v>45460</v>
          </cell>
        </row>
        <row r="5250">
          <cell r="A5250" t="str">
            <v>1EM 11:00</v>
          </cell>
          <cell r="B5250">
            <v>2.2672699999999999</v>
          </cell>
          <cell r="E5250">
            <v>0.43</v>
          </cell>
          <cell r="F5250">
            <v>9.9600000000000009</v>
          </cell>
          <cell r="K5250">
            <v>45460</v>
          </cell>
        </row>
        <row r="5251">
          <cell r="A5251" t="str">
            <v>2EM 11:00</v>
          </cell>
          <cell r="B5251">
            <v>0.93598999999999999</v>
          </cell>
          <cell r="E5251">
            <v>0.33</v>
          </cell>
          <cell r="K5251">
            <v>45460</v>
          </cell>
        </row>
        <row r="5252">
          <cell r="A5252" t="str">
            <v>3EM 11:00</v>
          </cell>
          <cell r="B5252">
            <v>0.65929000000000004</v>
          </cell>
          <cell r="E5252">
            <v>0.3</v>
          </cell>
          <cell r="K5252">
            <v>45460</v>
          </cell>
        </row>
        <row r="5253">
          <cell r="A5253" t="str">
            <v>4EM 11:00</v>
          </cell>
          <cell r="B5253">
            <v>0.38339000000000001</v>
          </cell>
          <cell r="E5253">
            <v>0.26</v>
          </cell>
          <cell r="K5253">
            <v>45460</v>
          </cell>
        </row>
        <row r="5254">
          <cell r="A5254" t="str">
            <v>5EM 11:00</v>
          </cell>
          <cell r="B5254">
            <v>0.21597</v>
          </cell>
          <cell r="E5254">
            <v>0.24</v>
          </cell>
          <cell r="K5254">
            <v>45460</v>
          </cell>
        </row>
        <row r="5255">
          <cell r="A5255" t="str">
            <v>6EM 11:00</v>
          </cell>
          <cell r="B5255">
            <v>0.12253</v>
          </cell>
          <cell r="E5255">
            <v>0.23</v>
          </cell>
          <cell r="K5255">
            <v>45460</v>
          </cell>
        </row>
        <row r="5256">
          <cell r="A5256" t="str">
            <v>7EM 11:00</v>
          </cell>
          <cell r="B5256">
            <v>3.1710000000000002E-2</v>
          </cell>
          <cell r="E5256">
            <v>0.23</v>
          </cell>
          <cell r="K5256">
            <v>45460</v>
          </cell>
        </row>
        <row r="5257">
          <cell r="A5257" t="str">
            <v>8EM 11:00</v>
          </cell>
          <cell r="B5257">
            <v>3.014E-2</v>
          </cell>
          <cell r="E5257">
            <v>0.21</v>
          </cell>
          <cell r="F5257">
            <v>9.9600000000000009</v>
          </cell>
          <cell r="K5257">
            <v>45460</v>
          </cell>
        </row>
        <row r="5258">
          <cell r="A5258" t="str">
            <v>9EM 11:00</v>
          </cell>
          <cell r="B5258">
            <v>2.5669999999999998E-2</v>
          </cell>
          <cell r="E5258">
            <v>0.21</v>
          </cell>
          <cell r="K5258">
            <v>45460</v>
          </cell>
        </row>
        <row r="5259">
          <cell r="A5259" t="str">
            <v>1EM/2 11:00</v>
          </cell>
          <cell r="B5259">
            <v>2.20126</v>
          </cell>
          <cell r="C5259"/>
          <cell r="D5259"/>
          <cell r="E5259">
            <v>0.3</v>
          </cell>
          <cell r="F5259">
            <v>9.9</v>
          </cell>
          <cell r="K5259">
            <v>45460</v>
          </cell>
        </row>
        <row r="5260">
          <cell r="A5260" t="str">
            <v>2EM/2 11:00</v>
          </cell>
          <cell r="B5260">
            <v>2.5659999999999998</v>
          </cell>
          <cell r="C5260"/>
          <cell r="D5260"/>
          <cell r="E5260">
            <v>0.28999999999999998</v>
          </cell>
          <cell r="F5260"/>
          <cell r="K5260">
            <v>45460</v>
          </cell>
        </row>
        <row r="5261">
          <cell r="A5261" t="str">
            <v>3EM/2 11:00</v>
          </cell>
          <cell r="B5261">
            <v>1.32995</v>
          </cell>
          <cell r="C5261"/>
          <cell r="D5261"/>
          <cell r="E5261">
            <v>0.27</v>
          </cell>
          <cell r="F5261"/>
          <cell r="K5261">
            <v>45460</v>
          </cell>
        </row>
        <row r="5262">
          <cell r="A5262" t="str">
            <v>4EM/2 11:00</v>
          </cell>
          <cell r="B5262">
            <v>0.60921000000000003</v>
          </cell>
          <cell r="C5262"/>
          <cell r="D5262"/>
          <cell r="E5262">
            <v>0.26</v>
          </cell>
          <cell r="F5262"/>
          <cell r="K5262">
            <v>45460</v>
          </cell>
        </row>
        <row r="5263">
          <cell r="A5263" t="str">
            <v>5EM/2 11:00</v>
          </cell>
          <cell r="B5263">
            <v>0.20307</v>
          </cell>
          <cell r="C5263"/>
          <cell r="D5263"/>
          <cell r="E5263">
            <v>0.23</v>
          </cell>
          <cell r="F5263"/>
          <cell r="K5263">
            <v>45460</v>
          </cell>
        </row>
        <row r="5264">
          <cell r="A5264" t="str">
            <v>6EM/2 11:00</v>
          </cell>
          <cell r="B5264">
            <v>8.6260000000000003E-2</v>
          </cell>
          <cell r="C5264"/>
          <cell r="D5264"/>
          <cell r="E5264">
            <v>0.21</v>
          </cell>
          <cell r="F5264"/>
          <cell r="K5264">
            <v>45460</v>
          </cell>
        </row>
        <row r="5265">
          <cell r="A5265" t="str">
            <v>7EM/2 11:00</v>
          </cell>
          <cell r="B5265">
            <v>6.1199999999999997E-2</v>
          </cell>
          <cell r="C5265"/>
          <cell r="D5265"/>
          <cell r="E5265">
            <v>0.2</v>
          </cell>
          <cell r="F5265"/>
          <cell r="K5265">
            <v>45460</v>
          </cell>
        </row>
        <row r="5266">
          <cell r="A5266" t="str">
            <v>8EM/2 11:00</v>
          </cell>
          <cell r="B5266">
            <v>5.323E-2</v>
          </cell>
          <cell r="C5266"/>
          <cell r="D5266"/>
          <cell r="E5266">
            <v>0.18</v>
          </cell>
          <cell r="F5266">
            <v>9.7899999999999991</v>
          </cell>
          <cell r="K5266">
            <v>45460</v>
          </cell>
        </row>
        <row r="5267">
          <cell r="A5267" t="str">
            <v>9EM/2 11:00</v>
          </cell>
          <cell r="B5267">
            <v>1.67E-2</v>
          </cell>
          <cell r="C5267"/>
          <cell r="D5267"/>
          <cell r="E5267">
            <v>0.18</v>
          </cell>
          <cell r="F5267"/>
          <cell r="K5267">
            <v>45460</v>
          </cell>
        </row>
        <row r="5268">
          <cell r="A5268" t="str">
            <v>St 11:00</v>
          </cell>
          <cell r="B5268">
            <v>5.0173399999999999</v>
          </cell>
          <cell r="K5268">
            <v>45460</v>
          </cell>
        </row>
        <row r="5269">
          <cell r="A5269" t="str">
            <v>17.06.2024 night</v>
          </cell>
          <cell r="B5269"/>
          <cell r="C5269"/>
          <cell r="D5269"/>
          <cell r="K5269">
            <v>45460</v>
          </cell>
        </row>
        <row r="5270">
          <cell r="A5270" t="str">
            <v>№</v>
          </cell>
          <cell r="B5270" t="str">
            <v>Концентрация раствора, мг/л</v>
          </cell>
          <cell r="C5270" t="str">
            <v>Активность, %</v>
          </cell>
          <cell r="D5270" t="str">
            <v>Экспозиция, ч</v>
          </cell>
          <cell r="K5270">
            <v>45460</v>
          </cell>
        </row>
        <row r="5271">
          <cell r="A5271"/>
          <cell r="B5271"/>
          <cell r="C5271"/>
          <cell r="D5271"/>
          <cell r="K5271">
            <v>45460</v>
          </cell>
        </row>
        <row r="5272">
          <cell r="A5272"/>
          <cell r="B5272"/>
          <cell r="C5272"/>
          <cell r="D5272"/>
          <cell r="K5272">
            <v>45460</v>
          </cell>
        </row>
        <row r="5273">
          <cell r="A5273" t="str">
            <v xml:space="preserve">До угля </v>
          </cell>
          <cell r="B5273">
            <v>4.7944100000000001</v>
          </cell>
          <cell r="C5273" t="str">
            <v>-</v>
          </cell>
          <cell r="D5273">
            <v>4</v>
          </cell>
          <cell r="K5273">
            <v>45460</v>
          </cell>
        </row>
        <row r="5274">
          <cell r="A5274" t="str">
            <v>in</v>
          </cell>
          <cell r="B5274">
            <v>2.5224000000000002</v>
          </cell>
          <cell r="C5274">
            <v>47.388729791569759</v>
          </cell>
          <cell r="D5274"/>
          <cell r="K5274">
            <v>45460</v>
          </cell>
        </row>
        <row r="5275">
          <cell r="A5275" t="str">
            <v>out</v>
          </cell>
          <cell r="B5275">
            <v>2.0069699999999999</v>
          </cell>
          <cell r="C5275">
            <v>58.139374813584986</v>
          </cell>
          <cell r="D5275"/>
          <cell r="K5275">
            <v>45460</v>
          </cell>
        </row>
        <row r="5276">
          <cell r="A5276" t="str">
            <v>Эталон</v>
          </cell>
          <cell r="B5276">
            <v>0</v>
          </cell>
          <cell r="C5276">
            <v>100</v>
          </cell>
          <cell r="D5276"/>
          <cell r="K5276">
            <v>45460</v>
          </cell>
        </row>
        <row r="5277">
          <cell r="A5277" t="str">
            <v>NaOH/3</v>
          </cell>
          <cell r="G5277">
            <v>24</v>
          </cell>
          <cell r="K5277">
            <v>45460</v>
          </cell>
        </row>
        <row r="5278">
          <cell r="A5278" t="str">
            <v>27/1 6-1</v>
          </cell>
          <cell r="B5278">
            <v>66.855059999999995</v>
          </cell>
          <cell r="C5278">
            <v>3.0114999999999998</v>
          </cell>
          <cell r="H5278">
            <v>43634.02</v>
          </cell>
          <cell r="K5278">
            <v>45460</v>
          </cell>
        </row>
        <row r="5279">
          <cell r="A5279" t="str">
            <v>27/1 6-2</v>
          </cell>
          <cell r="B5279">
            <v>21.612300000000001</v>
          </cell>
          <cell r="C5279">
            <v>1.60561</v>
          </cell>
          <cell r="K5279">
            <v>45460</v>
          </cell>
        </row>
        <row r="5280">
          <cell r="A5280" t="str">
            <v>27/1 7-1</v>
          </cell>
          <cell r="B5280">
            <v>48.074770000000001</v>
          </cell>
          <cell r="C5280">
            <v>1.01189</v>
          </cell>
          <cell r="H5280">
            <v>43637.47</v>
          </cell>
          <cell r="K5280">
            <v>45460</v>
          </cell>
        </row>
        <row r="5281">
          <cell r="A5281" t="str">
            <v>27/1 7-2</v>
          </cell>
          <cell r="B5281">
            <v>13.368510000000001</v>
          </cell>
          <cell r="C5281">
            <v>0.81967999999999996</v>
          </cell>
          <cell r="K5281">
            <v>45460</v>
          </cell>
        </row>
        <row r="5282">
          <cell r="A5282" t="str">
            <v>401 13:00</v>
          </cell>
          <cell r="B5282">
            <v>0.65085999999999999</v>
          </cell>
          <cell r="E5282">
            <v>0.08</v>
          </cell>
          <cell r="F5282">
            <v>10.17</v>
          </cell>
          <cell r="K5282">
            <v>45460</v>
          </cell>
        </row>
        <row r="5283">
          <cell r="A5283" t="str">
            <v>1EM 13:00</v>
          </cell>
          <cell r="E5283">
            <v>0.47</v>
          </cell>
          <cell r="F5283">
            <v>9.9499999999999993</v>
          </cell>
          <cell r="K5283">
            <v>45460</v>
          </cell>
        </row>
        <row r="5284">
          <cell r="A5284" t="str">
            <v>1EM/2 13:00</v>
          </cell>
          <cell r="B5284"/>
          <cell r="C5284"/>
          <cell r="D5284"/>
          <cell r="E5284">
            <v>0.3</v>
          </cell>
          <cell r="F5284">
            <v>9.93</v>
          </cell>
          <cell r="K5284">
            <v>45460</v>
          </cell>
        </row>
        <row r="5285">
          <cell r="A5285" t="str">
            <v>Blank</v>
          </cell>
          <cell r="B5285"/>
          <cell r="C5285">
            <v>0</v>
          </cell>
          <cell r="D5285">
            <v>0</v>
          </cell>
          <cell r="K5285">
            <v>45460</v>
          </cell>
        </row>
        <row r="5286">
          <cell r="A5286" t="str">
            <v>GBM912-6</v>
          </cell>
          <cell r="B5286"/>
          <cell r="C5286">
            <v>3.0270199999999998</v>
          </cell>
          <cell r="D5286">
            <v>273.822</v>
          </cell>
          <cell r="K5286">
            <v>45460</v>
          </cell>
        </row>
        <row r="5287">
          <cell r="A5287" t="str">
            <v>ТП-24-8034</v>
          </cell>
          <cell r="B5287"/>
          <cell r="C5287">
            <v>0.65844999999999998</v>
          </cell>
          <cell r="D5287">
            <v>62.220739999999999</v>
          </cell>
          <cell r="K5287">
            <v>45460</v>
          </cell>
        </row>
        <row r="5288">
          <cell r="A5288" t="str">
            <v>ТП-24-8035</v>
          </cell>
          <cell r="B5288"/>
          <cell r="C5288">
            <v>0.62348000000000003</v>
          </cell>
          <cell r="D5288">
            <v>63.489739999999998</v>
          </cell>
          <cell r="K5288">
            <v>45460</v>
          </cell>
        </row>
        <row r="5289">
          <cell r="A5289" t="str">
            <v>ТП-24-8036</v>
          </cell>
          <cell r="B5289"/>
          <cell r="C5289">
            <v>0.70542000000000005</v>
          </cell>
          <cell r="D5289">
            <v>65.570840000000004</v>
          </cell>
          <cell r="K5289">
            <v>45460</v>
          </cell>
        </row>
        <row r="5290">
          <cell r="A5290" t="str">
            <v>ТП-24-8037</v>
          </cell>
          <cell r="B5290"/>
          <cell r="C5290">
            <v>0.60955000000000004</v>
          </cell>
          <cell r="D5290">
            <v>83.271550000000005</v>
          </cell>
          <cell r="K5290">
            <v>45460</v>
          </cell>
        </row>
        <row r="5291">
          <cell r="A5291" t="str">
            <v>ТП-24-8038</v>
          </cell>
          <cell r="B5291"/>
          <cell r="C5291">
            <v>0.66417000000000004</v>
          </cell>
          <cell r="D5291">
            <v>80.784149999999997</v>
          </cell>
          <cell r="K5291">
            <v>45460</v>
          </cell>
        </row>
        <row r="5292">
          <cell r="A5292" t="str">
            <v>ТП-24-8039</v>
          </cell>
          <cell r="B5292"/>
          <cell r="C5292">
            <v>0.65278000000000003</v>
          </cell>
          <cell r="D5292">
            <v>81.367509999999996</v>
          </cell>
          <cell r="K5292">
            <v>45460</v>
          </cell>
        </row>
        <row r="5293">
          <cell r="A5293" t="str">
            <v>ТП-24-8040</v>
          </cell>
          <cell r="B5293"/>
          <cell r="C5293">
            <v>0.52954999999999997</v>
          </cell>
          <cell r="D5293">
            <v>93.599919999999997</v>
          </cell>
          <cell r="K5293">
            <v>45460</v>
          </cell>
        </row>
        <row r="5294">
          <cell r="A5294" t="str">
            <v>ТП-24-8041</v>
          </cell>
          <cell r="B5294"/>
          <cell r="C5294">
            <v>0.56084000000000001</v>
          </cell>
          <cell r="D5294">
            <v>89.326239999999999</v>
          </cell>
          <cell r="K5294">
            <v>45460</v>
          </cell>
        </row>
        <row r="5295">
          <cell r="A5295" t="str">
            <v>ТП-24-8042</v>
          </cell>
          <cell r="B5295"/>
          <cell r="C5295">
            <v>0.61775000000000002</v>
          </cell>
          <cell r="D5295">
            <v>94.683000000000007</v>
          </cell>
          <cell r="K5295">
            <v>45460</v>
          </cell>
        </row>
        <row r="5296">
          <cell r="A5296" t="str">
            <v>ТП-24-8043</v>
          </cell>
          <cell r="B5296"/>
          <cell r="C5296">
            <v>0.60685999999999996</v>
          </cell>
          <cell r="D5296">
            <v>75.069590000000005</v>
          </cell>
          <cell r="K5296">
            <v>45460</v>
          </cell>
        </row>
        <row r="5297">
          <cell r="A5297" t="str">
            <v>ТП-24-8044</v>
          </cell>
          <cell r="B5297"/>
          <cell r="C5297">
            <v>0.59365000000000001</v>
          </cell>
          <cell r="D5297">
            <v>75.886809999999997</v>
          </cell>
          <cell r="K5297">
            <v>45460</v>
          </cell>
        </row>
        <row r="5298">
          <cell r="A5298" t="str">
            <v>ТП-24-8045</v>
          </cell>
          <cell r="B5298"/>
          <cell r="C5298">
            <v>0.65547999999999995</v>
          </cell>
          <cell r="D5298">
            <v>70.930239999999998</v>
          </cell>
          <cell r="K5298">
            <v>45460</v>
          </cell>
        </row>
        <row r="5299">
          <cell r="A5299" t="str">
            <v>401 15:00</v>
          </cell>
          <cell r="B5299">
            <v>0.62366999999999995</v>
          </cell>
          <cell r="E5299">
            <v>0.1</v>
          </cell>
          <cell r="F5299">
            <v>10.1</v>
          </cell>
          <cell r="K5299">
            <v>45460</v>
          </cell>
        </row>
        <row r="5300">
          <cell r="A5300" t="str">
            <v>Qa 15:00</v>
          </cell>
          <cell r="B5300">
            <v>4.0273700000000003</v>
          </cell>
          <cell r="K5300">
            <v>45460</v>
          </cell>
        </row>
        <row r="5301">
          <cell r="A5301" t="str">
            <v>1EM 15:00</v>
          </cell>
          <cell r="B5301">
            <v>2.5632799999999998</v>
          </cell>
          <cell r="E5301">
            <v>0.48</v>
          </cell>
          <cell r="F5301">
            <v>10.130000000000001</v>
          </cell>
          <cell r="K5301">
            <v>45460</v>
          </cell>
        </row>
        <row r="5302">
          <cell r="A5302" t="str">
            <v>2EM 15:00</v>
          </cell>
          <cell r="B5302">
            <v>0.91617999999999999</v>
          </cell>
          <cell r="E5302">
            <v>0.38</v>
          </cell>
          <cell r="K5302">
            <v>45460</v>
          </cell>
        </row>
        <row r="5303">
          <cell r="A5303" t="str">
            <v>3EM 15:00</v>
          </cell>
          <cell r="B5303">
            <v>0.65866000000000002</v>
          </cell>
          <cell r="E5303">
            <v>0.34</v>
          </cell>
          <cell r="K5303">
            <v>45460</v>
          </cell>
        </row>
        <row r="5304">
          <cell r="A5304" t="str">
            <v>4EM 15:00</v>
          </cell>
          <cell r="B5304">
            <v>0.37803999999999999</v>
          </cell>
          <cell r="E5304">
            <v>0.3</v>
          </cell>
          <cell r="K5304">
            <v>45460</v>
          </cell>
        </row>
        <row r="5305">
          <cell r="A5305" t="str">
            <v>5EM 15:00</v>
          </cell>
          <cell r="B5305">
            <v>0.22275</v>
          </cell>
          <cell r="E5305">
            <v>0.27</v>
          </cell>
          <cell r="K5305">
            <v>45460</v>
          </cell>
        </row>
        <row r="5306">
          <cell r="A5306" t="str">
            <v>6EM 15:00</v>
          </cell>
          <cell r="B5306">
            <v>0.12013</v>
          </cell>
          <cell r="E5306">
            <v>0.26</v>
          </cell>
          <cell r="K5306">
            <v>45460</v>
          </cell>
        </row>
        <row r="5307">
          <cell r="A5307" t="str">
            <v>7EM 15:00</v>
          </cell>
          <cell r="B5307">
            <v>4.1230000000000003E-2</v>
          </cell>
          <cell r="E5307">
            <v>0.24</v>
          </cell>
          <cell r="K5307">
            <v>45460</v>
          </cell>
        </row>
        <row r="5308">
          <cell r="A5308" t="str">
            <v>8EM 15:00</v>
          </cell>
          <cell r="B5308">
            <v>2.6950000000000002E-2</v>
          </cell>
          <cell r="E5308">
            <v>0.23</v>
          </cell>
          <cell r="F5308">
            <v>10.06</v>
          </cell>
          <cell r="K5308">
            <v>45460</v>
          </cell>
        </row>
        <row r="5309">
          <cell r="A5309" t="str">
            <v>9EM 15:00</v>
          </cell>
          <cell r="B5309">
            <v>2.6040000000000001E-2</v>
          </cell>
          <cell r="E5309">
            <v>0.23</v>
          </cell>
          <cell r="K5309">
            <v>45460</v>
          </cell>
        </row>
        <row r="5310">
          <cell r="A5310" t="str">
            <v>1EM/2 15:00</v>
          </cell>
          <cell r="B5310">
            <v>2.4633799999999999</v>
          </cell>
          <cell r="C5310"/>
          <cell r="D5310"/>
          <cell r="E5310">
            <v>0.36</v>
          </cell>
          <cell r="F5310">
            <v>10.11</v>
          </cell>
          <cell r="K5310">
            <v>45460</v>
          </cell>
        </row>
        <row r="5311">
          <cell r="A5311" t="str">
            <v>2EM/2 15:00</v>
          </cell>
          <cell r="B5311">
            <v>2.64682</v>
          </cell>
          <cell r="C5311"/>
          <cell r="D5311"/>
          <cell r="E5311">
            <v>0.3</v>
          </cell>
          <cell r="F5311"/>
          <cell r="K5311">
            <v>45460</v>
          </cell>
        </row>
        <row r="5312">
          <cell r="A5312" t="str">
            <v>3EM/2 15:00</v>
          </cell>
          <cell r="B5312">
            <v>1.0379799999999999</v>
          </cell>
          <cell r="C5312"/>
          <cell r="D5312"/>
          <cell r="E5312">
            <v>0.28000000000000003</v>
          </cell>
          <cell r="F5312"/>
          <cell r="K5312">
            <v>45460</v>
          </cell>
        </row>
        <row r="5313">
          <cell r="A5313" t="str">
            <v>4EM/2 15:00</v>
          </cell>
          <cell r="B5313">
            <v>0.60918000000000005</v>
          </cell>
          <cell r="C5313"/>
          <cell r="D5313"/>
          <cell r="E5313">
            <v>0.27</v>
          </cell>
          <cell r="F5313"/>
          <cell r="K5313">
            <v>45460</v>
          </cell>
        </row>
        <row r="5314">
          <cell r="A5314" t="str">
            <v>5EM/2 15:00</v>
          </cell>
          <cell r="B5314">
            <v>0.19905999999999999</v>
          </cell>
          <cell r="C5314"/>
          <cell r="D5314"/>
          <cell r="E5314">
            <v>0.25</v>
          </cell>
          <cell r="F5314"/>
          <cell r="K5314">
            <v>45460</v>
          </cell>
        </row>
        <row r="5315">
          <cell r="A5315" t="str">
            <v>6EM/2 15:00</v>
          </cell>
          <cell r="B5315">
            <v>0.13203999999999999</v>
          </cell>
          <cell r="C5315"/>
          <cell r="D5315"/>
          <cell r="E5315">
            <v>0.23</v>
          </cell>
          <cell r="F5315"/>
          <cell r="K5315">
            <v>45460</v>
          </cell>
        </row>
        <row r="5316">
          <cell r="A5316" t="str">
            <v>7EM/2 15:00</v>
          </cell>
          <cell r="B5316">
            <v>5.4899999999999997E-2</v>
          </cell>
          <cell r="C5316"/>
          <cell r="D5316"/>
          <cell r="E5316">
            <v>0.22</v>
          </cell>
          <cell r="F5316"/>
          <cell r="K5316">
            <v>45460</v>
          </cell>
        </row>
        <row r="5317">
          <cell r="A5317" t="str">
            <v>8EM/2 15:00</v>
          </cell>
          <cell r="B5317">
            <v>3.1870000000000002E-2</v>
          </cell>
          <cell r="C5317"/>
          <cell r="D5317"/>
          <cell r="E5317">
            <v>0.2</v>
          </cell>
          <cell r="F5317">
            <v>9.98</v>
          </cell>
          <cell r="K5317">
            <v>45460</v>
          </cell>
        </row>
        <row r="5318">
          <cell r="A5318" t="str">
            <v>9EM/2 15:00</v>
          </cell>
          <cell r="B5318">
            <v>2.93E-2</v>
          </cell>
          <cell r="C5318"/>
          <cell r="D5318"/>
          <cell r="E5318">
            <v>0.2</v>
          </cell>
          <cell r="F5318"/>
          <cell r="K5318">
            <v>45460</v>
          </cell>
        </row>
        <row r="5319">
          <cell r="A5319" t="str">
            <v>St 15:00</v>
          </cell>
          <cell r="B5319">
            <v>5.0080499999999999</v>
          </cell>
          <cell r="K5319">
            <v>45460</v>
          </cell>
        </row>
        <row r="5320">
          <cell r="A5320" t="str">
            <v>ТП-24-8071</v>
          </cell>
          <cell r="B5320"/>
          <cell r="C5320"/>
          <cell r="D5320"/>
          <cell r="E5320">
            <v>4</v>
          </cell>
          <cell r="K5320">
            <v>45460</v>
          </cell>
        </row>
        <row r="5321">
          <cell r="A5321" t="str">
            <v>ТП-24-8072</v>
          </cell>
          <cell r="B5321">
            <v>0.90339000000000003</v>
          </cell>
          <cell r="D5321">
            <v>26.167120000000001</v>
          </cell>
          <cell r="K5321">
            <v>45460</v>
          </cell>
        </row>
        <row r="5322">
          <cell r="A5322" t="str">
            <v>ТП-24-8073</v>
          </cell>
          <cell r="B5322">
            <v>0.90222999999999998</v>
          </cell>
          <cell r="D5322">
            <v>30.738859999999999</v>
          </cell>
          <cell r="K5322">
            <v>45460</v>
          </cell>
        </row>
        <row r="5323">
          <cell r="A5323" t="str">
            <v>ТП-24-8074</v>
          </cell>
          <cell r="B5323">
            <v>3.1559999999999998E-2</v>
          </cell>
          <cell r="D5323">
            <v>29.181979999999999</v>
          </cell>
          <cell r="K5323">
            <v>45460</v>
          </cell>
        </row>
        <row r="5324">
          <cell r="A5324" t="str">
            <v>ТП-24-8075</v>
          </cell>
          <cell r="B5324">
            <v>6.5710000000000005E-2</v>
          </cell>
          <cell r="D5324">
            <v>41.833939999999998</v>
          </cell>
          <cell r="K5324">
            <v>45460</v>
          </cell>
        </row>
        <row r="5325">
          <cell r="A5325" t="str">
            <v>401 17:00</v>
          </cell>
          <cell r="B5325">
            <v>0.65554999999999997</v>
          </cell>
          <cell r="E5325">
            <v>0.1</v>
          </cell>
          <cell r="F5325">
            <v>10.039999999999999</v>
          </cell>
          <cell r="K5325">
            <v>45460</v>
          </cell>
        </row>
        <row r="5326">
          <cell r="A5326" t="str">
            <v>1EM 17:00</v>
          </cell>
          <cell r="E5326">
            <v>0.4</v>
          </cell>
          <cell r="F5326">
            <v>9.9600000000000009</v>
          </cell>
          <cell r="K5326">
            <v>45460</v>
          </cell>
        </row>
        <row r="5327">
          <cell r="A5327" t="str">
            <v>1EM/2 17:00</v>
          </cell>
          <cell r="B5327"/>
          <cell r="C5327"/>
          <cell r="D5327"/>
          <cell r="E5327">
            <v>0.41</v>
          </cell>
          <cell r="F5327">
            <v>10.17</v>
          </cell>
          <cell r="K5327">
            <v>45460</v>
          </cell>
        </row>
        <row r="5328">
          <cell r="A5328" t="str">
            <v>Night</v>
          </cell>
          <cell r="B5328"/>
          <cell r="C5328" t="str">
            <v xml:space="preserve"> </v>
          </cell>
          <cell r="D5328" t="str">
            <v xml:space="preserve"> </v>
          </cell>
          <cell r="E5328"/>
          <cell r="F5328">
            <v>45461</v>
          </cell>
          <cell r="G5328" t="str">
            <v xml:space="preserve"> 1 Смена</v>
          </cell>
          <cell r="H5328"/>
          <cell r="I5328"/>
          <cell r="J5328"/>
          <cell r="K5328">
            <v>45461</v>
          </cell>
        </row>
        <row r="5329">
          <cell r="A5329" t="str">
            <v>27/1 8-1</v>
          </cell>
          <cell r="B5329">
            <v>47.786679999999997</v>
          </cell>
          <cell r="C5329">
            <v>1.17567</v>
          </cell>
          <cell r="H5329">
            <v>43640.98</v>
          </cell>
          <cell r="K5329">
            <v>45461</v>
          </cell>
        </row>
        <row r="5330">
          <cell r="A5330" t="str">
            <v>27/1 8-2</v>
          </cell>
          <cell r="B5330">
            <v>12.814</v>
          </cell>
          <cell r="C5330">
            <v>0</v>
          </cell>
          <cell r="K5330">
            <v>45461</v>
          </cell>
        </row>
        <row r="5331">
          <cell r="A5331" t="str">
            <v>27/1 9-1</v>
          </cell>
          <cell r="B5331">
            <v>44.232259999999997</v>
          </cell>
          <cell r="C5331">
            <v>1.1730100000000001</v>
          </cell>
          <cell r="H5331">
            <v>43644.89</v>
          </cell>
          <cell r="K5331">
            <v>45461</v>
          </cell>
        </row>
        <row r="5332">
          <cell r="A5332" t="str">
            <v>27/1 9-2</v>
          </cell>
          <cell r="B5332">
            <v>8.9878699999999991</v>
          </cell>
          <cell r="C5332">
            <v>0.64258999999999999</v>
          </cell>
          <cell r="K5332">
            <v>45461</v>
          </cell>
        </row>
        <row r="5333">
          <cell r="A5333" t="str">
            <v>27/1 10-1</v>
          </cell>
          <cell r="B5333">
            <v>37.033090000000001</v>
          </cell>
          <cell r="C5333">
            <v>0.87814999999999999</v>
          </cell>
          <cell r="H5333">
            <v>43648.51</v>
          </cell>
          <cell r="J5333" t="str">
            <v>15:00</v>
          </cell>
          <cell r="K5333">
            <v>45461</v>
          </cell>
        </row>
        <row r="5334">
          <cell r="A5334" t="str">
            <v>27/1 10-2</v>
          </cell>
          <cell r="B5334">
            <v>8.3002099999999999</v>
          </cell>
          <cell r="C5334">
            <v>0.31831999999999999</v>
          </cell>
          <cell r="K5334">
            <v>45461</v>
          </cell>
        </row>
        <row r="5335">
          <cell r="A5335" t="str">
            <v>27/3 0-0</v>
          </cell>
          <cell r="H5335">
            <v>68314.5</v>
          </cell>
          <cell r="I5335" t="str">
            <v>10:45</v>
          </cell>
          <cell r="J5335" t="str">
            <v>12:00</v>
          </cell>
          <cell r="K5335">
            <v>45461</v>
          </cell>
        </row>
        <row r="5336">
          <cell r="A5336" t="str">
            <v>27/3 1-1</v>
          </cell>
          <cell r="B5336">
            <v>41.304259999999999</v>
          </cell>
          <cell r="C5336">
            <v>15.48082</v>
          </cell>
          <cell r="H5336">
            <v>68318</v>
          </cell>
          <cell r="K5336">
            <v>45461</v>
          </cell>
        </row>
        <row r="5337">
          <cell r="A5337" t="str">
            <v>27/3 1-2</v>
          </cell>
          <cell r="B5337">
            <v>25.80397</v>
          </cell>
          <cell r="C5337">
            <v>5.99986</v>
          </cell>
          <cell r="K5337">
            <v>45461</v>
          </cell>
        </row>
        <row r="5338">
          <cell r="A5338" t="str">
            <v>27/3 2-1</v>
          </cell>
          <cell r="B5338">
            <v>87.639349999999993</v>
          </cell>
          <cell r="C5338">
            <v>21.949290000000001</v>
          </cell>
          <cell r="H5338">
            <v>68322.11</v>
          </cell>
          <cell r="K5338">
            <v>45461</v>
          </cell>
        </row>
        <row r="5339">
          <cell r="A5339" t="str">
            <v>27/3 2-2</v>
          </cell>
          <cell r="B5339">
            <v>51.213439999999999</v>
          </cell>
          <cell r="C5339">
            <v>12.73725</v>
          </cell>
          <cell r="K5339">
            <v>45461</v>
          </cell>
        </row>
        <row r="5340">
          <cell r="A5340" t="str">
            <v>27/3 3-1</v>
          </cell>
          <cell r="B5340">
            <v>129.97499999999999</v>
          </cell>
          <cell r="C5340">
            <v>21.248909999999999</v>
          </cell>
          <cell r="H5340">
            <v>68325.77</v>
          </cell>
          <cell r="K5340">
            <v>45461</v>
          </cell>
        </row>
        <row r="5341">
          <cell r="A5341" t="str">
            <v>27/3 3-2</v>
          </cell>
          <cell r="B5341">
            <v>66.346909999999994</v>
          </cell>
          <cell r="C5341">
            <v>10.7172</v>
          </cell>
          <cell r="K5341">
            <v>45461</v>
          </cell>
        </row>
        <row r="5342">
          <cell r="A5342" t="str">
            <v>27/3 4-1</v>
          </cell>
          <cell r="B5342">
            <v>107.242</v>
          </cell>
          <cell r="C5342">
            <v>13.137269999999999</v>
          </cell>
          <cell r="H5342">
            <v>68329.179999999993</v>
          </cell>
          <cell r="K5342">
            <v>45461</v>
          </cell>
        </row>
        <row r="5343">
          <cell r="A5343" t="str">
            <v>27/3 4-2</v>
          </cell>
          <cell r="B5343">
            <v>55.121929999999999</v>
          </cell>
          <cell r="C5343">
            <v>7.07348</v>
          </cell>
          <cell r="K5343">
            <v>45461</v>
          </cell>
        </row>
        <row r="5344">
          <cell r="A5344" t="str">
            <v>27/3 5-1</v>
          </cell>
          <cell r="B5344">
            <v>106.33</v>
          </cell>
          <cell r="C5344">
            <v>7.6831500000000004</v>
          </cell>
          <cell r="H5344">
            <v>68332.61</v>
          </cell>
          <cell r="K5344">
            <v>45461</v>
          </cell>
        </row>
        <row r="5345">
          <cell r="A5345" t="str">
            <v>27/3 5-2</v>
          </cell>
          <cell r="B5345">
            <v>42.1783</v>
          </cell>
          <cell r="C5345">
            <v>4.7941200000000004</v>
          </cell>
          <cell r="K5345">
            <v>45461</v>
          </cell>
        </row>
        <row r="5346">
          <cell r="A5346" t="str">
            <v>27/3 6-1</v>
          </cell>
          <cell r="B5346">
            <v>87.721590000000006</v>
          </cell>
          <cell r="C5346">
            <v>3.7705899999999999</v>
          </cell>
          <cell r="H5346">
            <v>68336.160000000003</v>
          </cell>
          <cell r="K5346">
            <v>45461</v>
          </cell>
        </row>
        <row r="5347">
          <cell r="A5347" t="str">
            <v>27/3 6-2</v>
          </cell>
          <cell r="B5347">
            <v>29.743539999999999</v>
          </cell>
          <cell r="C5347">
            <v>2.1796799999999998</v>
          </cell>
          <cell r="K5347">
            <v>45461</v>
          </cell>
        </row>
        <row r="5348">
          <cell r="A5348" t="str">
            <v>NaOH/1</v>
          </cell>
          <cell r="G5348">
            <v>21</v>
          </cell>
          <cell r="K5348">
            <v>45461</v>
          </cell>
        </row>
        <row r="5349">
          <cell r="A5349" t="str">
            <v>NaOH/2</v>
          </cell>
          <cell r="G5349">
            <v>22</v>
          </cell>
          <cell r="K5349">
            <v>45461</v>
          </cell>
        </row>
        <row r="5350">
          <cell r="A5350" t="str">
            <v>401 19:00</v>
          </cell>
          <cell r="B5350">
            <v>0.79491000000000001</v>
          </cell>
          <cell r="C5350"/>
          <cell r="D5350"/>
          <cell r="E5350">
            <v>7.0000000000000007E-2</v>
          </cell>
          <cell r="F5350">
            <v>10.52</v>
          </cell>
          <cell r="K5350">
            <v>45461</v>
          </cell>
        </row>
        <row r="5351">
          <cell r="A5351" t="str">
            <v>Qa 19:00</v>
          </cell>
          <cell r="B5351">
            <v>3.9843999999999999</v>
          </cell>
          <cell r="C5351">
            <v>0.97113000000000005</v>
          </cell>
          <cell r="D5351">
            <v>0.99850000000000005</v>
          </cell>
          <cell r="K5351">
            <v>45461</v>
          </cell>
        </row>
        <row r="5352">
          <cell r="A5352" t="str">
            <v>1EM 19:00</v>
          </cell>
          <cell r="B5352">
            <v>2.8860700000000001</v>
          </cell>
          <cell r="C5352">
            <v>0.69999</v>
          </cell>
          <cell r="D5352">
            <v>39.892119999999998</v>
          </cell>
          <cell r="E5352">
            <v>0.42</v>
          </cell>
          <cell r="F5352">
            <v>10.32</v>
          </cell>
          <cell r="K5352">
            <v>45461</v>
          </cell>
        </row>
        <row r="5353">
          <cell r="A5353" t="str">
            <v>2EM 19:00</v>
          </cell>
          <cell r="B5353">
            <v>1.0081199999999999</v>
          </cell>
          <cell r="C5353">
            <v>0.39889999999999998</v>
          </cell>
          <cell r="D5353">
            <v>43.418259999999997</v>
          </cell>
          <cell r="E5353">
            <v>0.39</v>
          </cell>
          <cell r="K5353">
            <v>45461</v>
          </cell>
        </row>
        <row r="5354">
          <cell r="A5354" t="str">
            <v>3EM 19:00</v>
          </cell>
          <cell r="B5354">
            <v>0.54762999999999995</v>
          </cell>
          <cell r="C5354">
            <v>0.30819999999999997</v>
          </cell>
          <cell r="D5354">
            <v>42.149769999999997</v>
          </cell>
          <cell r="E5354">
            <v>0.34</v>
          </cell>
          <cell r="K5354">
            <v>45461</v>
          </cell>
        </row>
        <row r="5355">
          <cell r="A5355" t="str">
            <v>4EM 19:00</v>
          </cell>
          <cell r="B5355">
            <v>0.32019999999999998</v>
          </cell>
          <cell r="C5355">
            <v>0.24315999999999999</v>
          </cell>
          <cell r="D5355">
            <v>42.203569999999999</v>
          </cell>
          <cell r="E5355">
            <v>0.31</v>
          </cell>
          <cell r="K5355">
            <v>45461</v>
          </cell>
        </row>
        <row r="5356">
          <cell r="A5356" t="str">
            <v>5EM 19:00</v>
          </cell>
          <cell r="B5356">
            <v>0.19964999999999999</v>
          </cell>
          <cell r="C5356">
            <v>0.18512999999999999</v>
          </cell>
          <cell r="D5356">
            <v>46.851610000000001</v>
          </cell>
          <cell r="E5356">
            <v>0.27</v>
          </cell>
          <cell r="K5356">
            <v>45461</v>
          </cell>
        </row>
        <row r="5357">
          <cell r="A5357" t="str">
            <v>6EM 19:00</v>
          </cell>
          <cell r="B5357">
            <v>9.6129999999999993E-2</v>
          </cell>
          <cell r="C5357">
            <v>0.1394</v>
          </cell>
          <cell r="D5357">
            <v>49.370930000000001</v>
          </cell>
          <cell r="E5357">
            <v>0.24</v>
          </cell>
          <cell r="K5357">
            <v>45461</v>
          </cell>
        </row>
        <row r="5358">
          <cell r="A5358" t="str">
            <v>7EM 19:00</v>
          </cell>
          <cell r="B5358">
            <v>4.6879999999999998E-2</v>
          </cell>
          <cell r="C5358">
            <v>0.10899</v>
          </cell>
          <cell r="D5358">
            <v>44.44746</v>
          </cell>
          <cell r="E5358">
            <v>0.22</v>
          </cell>
          <cell r="K5358">
            <v>45461</v>
          </cell>
        </row>
        <row r="5359">
          <cell r="A5359" t="str">
            <v>8EM 19:00</v>
          </cell>
          <cell r="B5359">
            <v>4.6820000000000001E-2</v>
          </cell>
          <cell r="C5359">
            <v>9.4979999999999995E-2</v>
          </cell>
          <cell r="D5359">
            <v>50.217379999999999</v>
          </cell>
          <cell r="E5359">
            <v>0.2</v>
          </cell>
          <cell r="F5359">
            <v>10.5</v>
          </cell>
          <cell r="K5359">
            <v>45461</v>
          </cell>
        </row>
        <row r="5360">
          <cell r="A5360" t="str">
            <v>9EM 19:00</v>
          </cell>
          <cell r="B5360">
            <v>3.6470000000000002E-2</v>
          </cell>
          <cell r="C5360">
            <v>8.5830000000000004E-2</v>
          </cell>
          <cell r="D5360">
            <v>47.274830000000001</v>
          </cell>
          <cell r="E5360">
            <v>0.18</v>
          </cell>
          <cell r="K5360">
            <v>45461</v>
          </cell>
        </row>
        <row r="5361">
          <cell r="A5361" t="str">
            <v>1EM/2 19:00</v>
          </cell>
          <cell r="B5361">
            <v>2.5716399999999999</v>
          </cell>
          <cell r="C5361">
            <v>0.69938999999999996</v>
          </cell>
          <cell r="D5361">
            <v>40.393479999999997</v>
          </cell>
          <cell r="E5361">
            <v>0.41</v>
          </cell>
          <cell r="F5361">
            <v>10.56</v>
          </cell>
          <cell r="K5361">
            <v>45461</v>
          </cell>
        </row>
        <row r="5362">
          <cell r="A5362" t="str">
            <v>2EM/2 19:00</v>
          </cell>
          <cell r="B5362">
            <v>2.99173</v>
          </cell>
          <cell r="C5362">
            <v>0.64334000000000002</v>
          </cell>
          <cell r="D5362">
            <v>41.51811</v>
          </cell>
          <cell r="E5362">
            <v>0.36</v>
          </cell>
          <cell r="F5362"/>
          <cell r="K5362">
            <v>45461</v>
          </cell>
        </row>
        <row r="5363">
          <cell r="A5363" t="str">
            <v>3EM/2 19:00</v>
          </cell>
          <cell r="B5363">
            <v>1.3706400000000001</v>
          </cell>
          <cell r="C5363">
            <v>0.43522</v>
          </cell>
          <cell r="D5363">
            <v>47.220550000000003</v>
          </cell>
          <cell r="E5363">
            <v>0.27</v>
          </cell>
          <cell r="F5363"/>
          <cell r="K5363">
            <v>45461</v>
          </cell>
        </row>
        <row r="5364">
          <cell r="A5364" t="str">
            <v>4EM/2 19:00</v>
          </cell>
          <cell r="B5364">
            <v>0.46954000000000001</v>
          </cell>
          <cell r="C5364">
            <v>0.26752999999999999</v>
          </cell>
          <cell r="D5364">
            <v>45.599899999999998</v>
          </cell>
          <cell r="E5364">
            <v>0.26</v>
          </cell>
          <cell r="F5364"/>
          <cell r="K5364">
            <v>45461</v>
          </cell>
        </row>
        <row r="5365">
          <cell r="A5365" t="str">
            <v>5EM/2 19:00</v>
          </cell>
          <cell r="B5365">
            <v>0.17716000000000001</v>
          </cell>
          <cell r="C5365">
            <v>0.16699</v>
          </cell>
          <cell r="D5365">
            <v>40.616660000000003</v>
          </cell>
          <cell r="E5365">
            <v>0.24</v>
          </cell>
          <cell r="F5365"/>
          <cell r="K5365">
            <v>45461</v>
          </cell>
        </row>
        <row r="5366">
          <cell r="A5366" t="str">
            <v>6EM/2 19:00</v>
          </cell>
          <cell r="B5366">
            <v>0.11572</v>
          </cell>
          <cell r="C5366">
            <v>0.13239000000000001</v>
          </cell>
          <cell r="D5366">
            <v>40.915190000000003</v>
          </cell>
          <cell r="E5366">
            <v>0.21</v>
          </cell>
          <cell r="F5366"/>
          <cell r="K5366">
            <v>45461</v>
          </cell>
        </row>
        <row r="5367">
          <cell r="A5367" t="str">
            <v>7EM/2 19:00</v>
          </cell>
          <cell r="B5367">
            <v>7.3940000000000006E-2</v>
          </cell>
          <cell r="C5367">
            <v>0.11531</v>
          </cell>
          <cell r="D5367">
            <v>43.30986</v>
          </cell>
          <cell r="E5367">
            <v>0.21</v>
          </cell>
          <cell r="F5367"/>
          <cell r="K5367">
            <v>45461</v>
          </cell>
        </row>
        <row r="5368">
          <cell r="A5368" t="str">
            <v>8EM/2 19:00</v>
          </cell>
          <cell r="B5368">
            <v>4.4580000000000002E-2</v>
          </cell>
          <cell r="C5368">
            <v>9.6699999999999994E-2</v>
          </cell>
          <cell r="D5368">
            <v>46.268720000000002</v>
          </cell>
          <cell r="E5368">
            <v>0.19</v>
          </cell>
          <cell r="F5368">
            <v>10.24</v>
          </cell>
          <cell r="K5368">
            <v>45461</v>
          </cell>
        </row>
        <row r="5369">
          <cell r="A5369" t="str">
            <v>9EM/2 19:00</v>
          </cell>
          <cell r="B5369">
            <v>4.2810000000000001E-2</v>
          </cell>
          <cell r="C5369">
            <v>9.1200000000000003E-2</v>
          </cell>
          <cell r="D5369">
            <v>38.945500000000003</v>
          </cell>
          <cell r="E5369">
            <v>0.18</v>
          </cell>
          <cell r="F5369"/>
          <cell r="K5369">
            <v>45461</v>
          </cell>
        </row>
        <row r="5370">
          <cell r="A5370" t="str">
            <v>St 19:00</v>
          </cell>
          <cell r="B5370">
            <v>5.00061</v>
          </cell>
          <cell r="C5370">
            <v>2.0137999999999998</v>
          </cell>
          <cell r="D5370">
            <v>2.0009399999999999</v>
          </cell>
          <cell r="K5370">
            <v>45461</v>
          </cell>
        </row>
        <row r="5371">
          <cell r="A5371" t="str">
            <v>28/1 0-0</v>
          </cell>
          <cell r="H5371">
            <v>43656.34</v>
          </cell>
          <cell r="I5371" t="str">
            <v>16:30</v>
          </cell>
          <cell r="J5371" t="str">
            <v>18:00</v>
          </cell>
          <cell r="K5371">
            <v>45461</v>
          </cell>
        </row>
        <row r="5372">
          <cell r="A5372" t="str">
            <v>28/1 1-1</v>
          </cell>
          <cell r="B5372">
            <v>55.845619999999997</v>
          </cell>
          <cell r="C5372">
            <v>15.488379999999999</v>
          </cell>
          <cell r="H5372">
            <v>43659.87</v>
          </cell>
          <cell r="K5372">
            <v>45461</v>
          </cell>
        </row>
        <row r="5373">
          <cell r="A5373" t="str">
            <v>28/1 1-2</v>
          </cell>
          <cell r="B5373">
            <v>48.186790000000002</v>
          </cell>
          <cell r="C5373">
            <v>10.43497</v>
          </cell>
          <cell r="K5373">
            <v>45461</v>
          </cell>
        </row>
        <row r="5374">
          <cell r="A5374" t="str">
            <v>28/1 2-1</v>
          </cell>
          <cell r="B5374">
            <v>96.329710000000006</v>
          </cell>
          <cell r="C5374">
            <v>19.948319999999999</v>
          </cell>
          <cell r="H5374">
            <v>43663.27</v>
          </cell>
          <cell r="K5374">
            <v>45461</v>
          </cell>
        </row>
        <row r="5375">
          <cell r="A5375" t="str">
            <v>28/1 2-2</v>
          </cell>
          <cell r="B5375">
            <v>51.756729999999997</v>
          </cell>
          <cell r="C5375">
            <v>8.3433499999999992</v>
          </cell>
          <cell r="K5375">
            <v>45461</v>
          </cell>
        </row>
        <row r="5376">
          <cell r="A5376" t="str">
            <v>27/3 7-1</v>
          </cell>
          <cell r="B5376">
            <v>63.507710000000003</v>
          </cell>
          <cell r="C5376">
            <v>1.4798</v>
          </cell>
          <cell r="H5376">
            <v>68339.850000000006</v>
          </cell>
          <cell r="K5376">
            <v>45461</v>
          </cell>
        </row>
        <row r="5377">
          <cell r="A5377" t="str">
            <v>27/3 7-2</v>
          </cell>
          <cell r="B5377">
            <v>18.283560000000001</v>
          </cell>
          <cell r="C5377">
            <v>1.3126</v>
          </cell>
          <cell r="K5377">
            <v>45461</v>
          </cell>
        </row>
        <row r="5378">
          <cell r="A5378" t="str">
            <v>27/3 8-1</v>
          </cell>
          <cell r="B5378">
            <v>47.082560000000001</v>
          </cell>
          <cell r="C5378">
            <v>1.17398</v>
          </cell>
          <cell r="H5378">
            <v>68343.289999999994</v>
          </cell>
          <cell r="K5378">
            <v>45461</v>
          </cell>
        </row>
        <row r="5379">
          <cell r="A5379" t="str">
            <v>27/3 8-2</v>
          </cell>
          <cell r="B5379">
            <v>12.360010000000001</v>
          </cell>
          <cell r="C5379">
            <v>0.27954000000000001</v>
          </cell>
          <cell r="K5379">
            <v>45461</v>
          </cell>
        </row>
        <row r="5380">
          <cell r="A5380" t="str">
            <v>401 21:00</v>
          </cell>
          <cell r="B5380">
            <v>0.83177000000000001</v>
          </cell>
          <cell r="C5380"/>
          <cell r="D5380"/>
          <cell r="E5380">
            <v>0.08</v>
          </cell>
          <cell r="F5380">
            <v>9.99</v>
          </cell>
          <cell r="K5380">
            <v>45461</v>
          </cell>
        </row>
        <row r="5381">
          <cell r="A5381" t="str">
            <v>1EM 21:00</v>
          </cell>
          <cell r="E5381">
            <v>0.31</v>
          </cell>
          <cell r="F5381">
            <v>10.38</v>
          </cell>
          <cell r="K5381">
            <v>45461</v>
          </cell>
        </row>
        <row r="5382">
          <cell r="A5382" t="str">
            <v>1EM/2 21:00</v>
          </cell>
          <cell r="B5382"/>
          <cell r="C5382"/>
          <cell r="D5382"/>
          <cell r="E5382">
            <v>0.32</v>
          </cell>
          <cell r="F5382">
            <v>10.5</v>
          </cell>
          <cell r="K5382">
            <v>45461</v>
          </cell>
        </row>
        <row r="5383">
          <cell r="A5383" t="str">
            <v>28/1 3-1</v>
          </cell>
          <cell r="B5383">
            <v>83.734139999999996</v>
          </cell>
          <cell r="C5383">
            <v>13.713800000000001</v>
          </cell>
          <cell r="H5383">
            <v>43667.12</v>
          </cell>
          <cell r="K5383">
            <v>45461</v>
          </cell>
        </row>
        <row r="5384">
          <cell r="A5384" t="str">
            <v>28/1 3-2</v>
          </cell>
          <cell r="B5384">
            <v>47.179729999999999</v>
          </cell>
          <cell r="C5384">
            <v>6.3376400000000004</v>
          </cell>
        </row>
        <row r="5385">
          <cell r="A5385" t="str">
            <v>28/1 4-1</v>
          </cell>
          <cell r="B5385">
            <v>75.97739</v>
          </cell>
          <cell r="C5385">
            <v>8.5597799999999999</v>
          </cell>
          <cell r="H5385">
            <v>43670.64</v>
          </cell>
          <cell r="K5385">
            <v>45461</v>
          </cell>
        </row>
        <row r="5386">
          <cell r="A5386" t="str">
            <v>28/1 4-2</v>
          </cell>
          <cell r="B5386">
            <v>33.049500000000002</v>
          </cell>
          <cell r="C5386">
            <v>5.4103700000000003</v>
          </cell>
          <cell r="K5386">
            <v>45461</v>
          </cell>
        </row>
        <row r="5387">
          <cell r="A5387" t="str">
            <v>27/2 0-0</v>
          </cell>
          <cell r="H5387">
            <v>72296.17</v>
          </cell>
          <cell r="I5387" t="str">
            <v>18:00</v>
          </cell>
          <cell r="J5387" t="str">
            <v>20:00</v>
          </cell>
          <cell r="K5387">
            <v>45461</v>
          </cell>
        </row>
        <row r="5388">
          <cell r="A5388" t="str">
            <v>27/2 1-1</v>
          </cell>
          <cell r="B5388">
            <v>98.637280000000004</v>
          </cell>
          <cell r="C5388">
            <v>28.49278</v>
          </cell>
          <cell r="H5388">
            <v>72299.600000000006</v>
          </cell>
          <cell r="K5388">
            <v>45461</v>
          </cell>
        </row>
        <row r="5389">
          <cell r="A5389" t="str">
            <v>27/2 1-2</v>
          </cell>
          <cell r="B5389">
            <v>50.588560000000001</v>
          </cell>
          <cell r="C5389">
            <v>15.327209999999999</v>
          </cell>
          <cell r="K5389">
            <v>45461</v>
          </cell>
        </row>
        <row r="5390">
          <cell r="A5390" t="str">
            <v>27/2 2-1</v>
          </cell>
          <cell r="B5390">
            <v>120.57599999999999</v>
          </cell>
          <cell r="C5390">
            <v>26.788530000000002</v>
          </cell>
          <cell r="H5390">
            <v>72303</v>
          </cell>
          <cell r="K5390">
            <v>45461</v>
          </cell>
        </row>
        <row r="5391">
          <cell r="A5391" t="str">
            <v>27/2 2-2</v>
          </cell>
          <cell r="B5391">
            <v>76.976479999999995</v>
          </cell>
          <cell r="C5391">
            <v>16.51783</v>
          </cell>
          <cell r="K5391">
            <v>45461</v>
          </cell>
        </row>
        <row r="5392">
          <cell r="A5392" t="str">
            <v>27/3 9-1</v>
          </cell>
          <cell r="B5392">
            <v>38.429819999999999</v>
          </cell>
          <cell r="C5392">
            <v>0.46001999999999998</v>
          </cell>
          <cell r="H5392">
            <v>68346.990000000005</v>
          </cell>
          <cell r="K5392">
            <v>45461</v>
          </cell>
        </row>
        <row r="5393">
          <cell r="A5393" t="str">
            <v>27/3 9-2</v>
          </cell>
          <cell r="B5393">
            <v>10.96738</v>
          </cell>
          <cell r="C5393">
            <v>0.31229000000000001</v>
          </cell>
          <cell r="K5393">
            <v>45461</v>
          </cell>
        </row>
        <row r="5394">
          <cell r="A5394" t="str">
            <v>27/3 10-1</v>
          </cell>
          <cell r="B5394">
            <v>30.648319999999998</v>
          </cell>
          <cell r="C5394">
            <v>0.19558</v>
          </cell>
          <cell r="H5394">
            <v>68350.490000000005</v>
          </cell>
          <cell r="K5394">
            <v>45461</v>
          </cell>
        </row>
        <row r="5395">
          <cell r="A5395" t="str">
            <v>27/3 10-2</v>
          </cell>
          <cell r="B5395">
            <v>8.3567</v>
          </cell>
          <cell r="C5395">
            <v>0.19275999999999999</v>
          </cell>
          <cell r="K5395">
            <v>45461</v>
          </cell>
        </row>
        <row r="5396">
          <cell r="A5396" t="str">
            <v>401 23:00</v>
          </cell>
          <cell r="B5396">
            <v>0.76405000000000001</v>
          </cell>
          <cell r="C5396"/>
          <cell r="D5396"/>
          <cell r="E5396">
            <v>0.08</v>
          </cell>
          <cell r="F5396">
            <v>10.039999999999999</v>
          </cell>
          <cell r="K5396">
            <v>45461</v>
          </cell>
        </row>
        <row r="5397">
          <cell r="A5397" t="str">
            <v>17.06.2024 day</v>
          </cell>
          <cell r="B5397"/>
          <cell r="C5397"/>
          <cell r="D5397"/>
          <cell r="K5397">
            <v>45461</v>
          </cell>
        </row>
        <row r="5398">
          <cell r="A5398" t="str">
            <v>№</v>
          </cell>
          <cell r="B5398" t="str">
            <v>Концентрация раствора, мг/л</v>
          </cell>
          <cell r="C5398" t="str">
            <v>Активность, %</v>
          </cell>
          <cell r="D5398" t="str">
            <v>Экспозиция, ч</v>
          </cell>
          <cell r="K5398">
            <v>45461</v>
          </cell>
        </row>
        <row r="5399">
          <cell r="A5399"/>
          <cell r="B5399"/>
          <cell r="C5399"/>
          <cell r="D5399"/>
          <cell r="K5399">
            <v>45461</v>
          </cell>
        </row>
        <row r="5400">
          <cell r="A5400"/>
          <cell r="B5400"/>
          <cell r="C5400"/>
          <cell r="D5400"/>
          <cell r="K5400">
            <v>45461</v>
          </cell>
        </row>
        <row r="5401">
          <cell r="A5401" t="str">
            <v xml:space="preserve">До угля </v>
          </cell>
          <cell r="B5401">
            <v>2.21</v>
          </cell>
          <cell r="C5401" t="str">
            <v>-</v>
          </cell>
          <cell r="D5401">
            <v>4</v>
          </cell>
          <cell r="K5401">
            <v>45461</v>
          </cell>
        </row>
        <row r="5402">
          <cell r="A5402" t="str">
            <v>in</v>
          </cell>
          <cell r="B5402">
            <v>1.3</v>
          </cell>
          <cell r="C5402">
            <v>41</v>
          </cell>
          <cell r="D5402"/>
          <cell r="K5402">
            <v>45461</v>
          </cell>
        </row>
        <row r="5403">
          <cell r="A5403" t="str">
            <v>out</v>
          </cell>
          <cell r="B5403">
            <v>1.1499999999999999</v>
          </cell>
          <cell r="C5403">
            <v>48</v>
          </cell>
          <cell r="D5403"/>
          <cell r="K5403">
            <v>45461</v>
          </cell>
        </row>
        <row r="5404">
          <cell r="A5404" t="str">
            <v>Эталон</v>
          </cell>
          <cell r="B5404">
            <v>0</v>
          </cell>
          <cell r="C5404">
            <v>100</v>
          </cell>
          <cell r="D5404"/>
          <cell r="K5404">
            <v>45461</v>
          </cell>
        </row>
        <row r="5405">
          <cell r="A5405" t="str">
            <v>Blank</v>
          </cell>
          <cell r="B5405"/>
          <cell r="C5405">
            <v>0</v>
          </cell>
          <cell r="D5405">
            <v>0</v>
          </cell>
          <cell r="K5405">
            <v>45461</v>
          </cell>
        </row>
        <row r="5406">
          <cell r="A5406" t="str">
            <v>GBM912-6</v>
          </cell>
          <cell r="B5406"/>
          <cell r="C5406">
            <v>3.0336599999999998</v>
          </cell>
          <cell r="D5406">
            <v>275.08600000000001</v>
          </cell>
          <cell r="K5406">
            <v>45461</v>
          </cell>
        </row>
        <row r="5407">
          <cell r="A5407" t="str">
            <v>ТП-24-8057</v>
          </cell>
          <cell r="B5407"/>
          <cell r="C5407">
            <v>0.471248</v>
          </cell>
          <cell r="D5407">
            <v>37.94012</v>
          </cell>
          <cell r="K5407">
            <v>45461</v>
          </cell>
        </row>
        <row r="5408">
          <cell r="A5408" t="str">
            <v>ТП-24-8058</v>
          </cell>
          <cell r="B5408"/>
          <cell r="C5408">
            <v>0.43146000000000001</v>
          </cell>
          <cell r="D5408">
            <v>32.979489999999998</v>
          </cell>
          <cell r="K5408">
            <v>45461</v>
          </cell>
        </row>
        <row r="5409">
          <cell r="A5409" t="str">
            <v>ТП-24-8059</v>
          </cell>
          <cell r="B5409"/>
          <cell r="C5409">
            <v>0.51173000000000002</v>
          </cell>
          <cell r="D5409">
            <v>33.935200000000002</v>
          </cell>
          <cell r="K5409">
            <v>45461</v>
          </cell>
        </row>
        <row r="5410">
          <cell r="A5410" t="str">
            <v>ТП-24-8060</v>
          </cell>
          <cell r="B5410"/>
          <cell r="C5410">
            <v>0.39948</v>
          </cell>
          <cell r="D5410">
            <v>33.559330000000003</v>
          </cell>
          <cell r="K5410">
            <v>45461</v>
          </cell>
        </row>
        <row r="5411">
          <cell r="A5411" t="str">
            <v>ТП-24-8061</v>
          </cell>
          <cell r="B5411"/>
          <cell r="C5411">
            <v>0.46368999999999999</v>
          </cell>
          <cell r="D5411">
            <v>35.172919999999998</v>
          </cell>
          <cell r="K5411">
            <v>45461</v>
          </cell>
        </row>
        <row r="5412">
          <cell r="A5412" t="str">
            <v>ТП-24-8062</v>
          </cell>
          <cell r="B5412"/>
          <cell r="C5412">
            <v>0.423317</v>
          </cell>
          <cell r="D5412">
            <v>37.4876</v>
          </cell>
          <cell r="K5412">
            <v>45461</v>
          </cell>
        </row>
        <row r="5413">
          <cell r="A5413" t="str">
            <v>ТП-24-8063</v>
          </cell>
          <cell r="B5413"/>
          <cell r="C5413">
            <v>0.67954400000000004</v>
          </cell>
          <cell r="D5413">
            <v>44.167810000000003</v>
          </cell>
          <cell r="K5413">
            <v>45461</v>
          </cell>
        </row>
        <row r="5414">
          <cell r="A5414" t="str">
            <v>ТП-24-8064</v>
          </cell>
          <cell r="B5414"/>
          <cell r="C5414">
            <v>0.67168300000000003</v>
          </cell>
          <cell r="D5414">
            <v>34.517910000000001</v>
          </cell>
          <cell r="K5414">
            <v>45461</v>
          </cell>
        </row>
        <row r="5415">
          <cell r="A5415" t="str">
            <v>ТП-24-8065</v>
          </cell>
          <cell r="B5415"/>
          <cell r="C5415">
            <v>0.66571999999999998</v>
          </cell>
          <cell r="D5415">
            <v>39.866610000000001</v>
          </cell>
          <cell r="K5415">
            <v>45461</v>
          </cell>
        </row>
        <row r="5416">
          <cell r="A5416" t="str">
            <v>ТП-24-8076</v>
          </cell>
          <cell r="B5416"/>
          <cell r="C5416">
            <v>0.37615999999999999</v>
          </cell>
          <cell r="D5416">
            <v>42.623010000000001</v>
          </cell>
          <cell r="K5416">
            <v>45461</v>
          </cell>
        </row>
        <row r="5417">
          <cell r="A5417" t="str">
            <v>ТП-24-8077</v>
          </cell>
          <cell r="B5417"/>
          <cell r="C5417">
            <v>0.42946000000000001</v>
          </cell>
          <cell r="D5417">
            <v>45.158610000000003</v>
          </cell>
          <cell r="K5417">
            <v>45461</v>
          </cell>
        </row>
        <row r="5418">
          <cell r="A5418" t="str">
            <v>ТП-24-8078</v>
          </cell>
          <cell r="B5418"/>
          <cell r="C5418">
            <v>0.45473599999999997</v>
          </cell>
          <cell r="D5418">
            <v>46.192059999999998</v>
          </cell>
          <cell r="K5418">
            <v>45461</v>
          </cell>
        </row>
        <row r="5419">
          <cell r="A5419" t="str">
            <v>Qa 23:00</v>
          </cell>
          <cell r="B5419">
            <v>3.9651800000000001</v>
          </cell>
          <cell r="K5419">
            <v>45461</v>
          </cell>
        </row>
        <row r="5420">
          <cell r="A5420" t="str">
            <v>1EM 23:00</v>
          </cell>
          <cell r="B5420">
            <v>2.6285599999999998</v>
          </cell>
          <cell r="E5420">
            <v>0.27</v>
          </cell>
          <cell r="F5420">
            <v>10.33</v>
          </cell>
          <cell r="K5420">
            <v>45461</v>
          </cell>
        </row>
        <row r="5421">
          <cell r="A5421" t="str">
            <v>2EM 23:00</v>
          </cell>
          <cell r="B5421">
            <v>1.0433300000000001</v>
          </cell>
          <cell r="E5421">
            <v>0.33</v>
          </cell>
          <cell r="K5421">
            <v>45461</v>
          </cell>
        </row>
        <row r="5422">
          <cell r="A5422" t="str">
            <v>3EM 23:00</v>
          </cell>
          <cell r="B5422">
            <v>0.47726000000000002</v>
          </cell>
          <cell r="E5422">
            <v>0.32</v>
          </cell>
          <cell r="K5422">
            <v>45461</v>
          </cell>
        </row>
        <row r="5423">
          <cell r="A5423" t="str">
            <v>4EM 23:00</v>
          </cell>
          <cell r="B5423">
            <v>0.26712000000000002</v>
          </cell>
          <cell r="E5423">
            <v>0.31</v>
          </cell>
          <cell r="K5423">
            <v>45461</v>
          </cell>
        </row>
        <row r="5424">
          <cell r="A5424" t="str">
            <v>5EM 23:00</v>
          </cell>
          <cell r="B5424">
            <v>0.15795999999999999</v>
          </cell>
          <cell r="E5424">
            <v>0.3</v>
          </cell>
          <cell r="K5424">
            <v>45461</v>
          </cell>
        </row>
        <row r="5425">
          <cell r="A5425" t="str">
            <v>6EM 23:00</v>
          </cell>
          <cell r="B5425">
            <v>7.5800000000000006E-2</v>
          </cell>
          <cell r="E5425">
            <v>0.24</v>
          </cell>
          <cell r="K5425">
            <v>45461</v>
          </cell>
        </row>
        <row r="5426">
          <cell r="A5426" t="str">
            <v>7EM 23:00</v>
          </cell>
          <cell r="B5426">
            <v>3.5139999999999998E-2</v>
          </cell>
          <cell r="E5426">
            <v>0.23</v>
          </cell>
          <cell r="K5426">
            <v>45461</v>
          </cell>
        </row>
        <row r="5427">
          <cell r="A5427" t="str">
            <v>8EM 23:00</v>
          </cell>
          <cell r="B5427">
            <v>3.04E-2</v>
          </cell>
          <cell r="E5427">
            <v>0.21</v>
          </cell>
          <cell r="F5427">
            <v>10.42</v>
          </cell>
          <cell r="K5427">
            <v>45461</v>
          </cell>
        </row>
        <row r="5428">
          <cell r="A5428" t="str">
            <v>9EM 23:00</v>
          </cell>
          <cell r="B5428">
            <v>2.5329999999999998E-2</v>
          </cell>
          <cell r="E5428">
            <v>0.19</v>
          </cell>
          <cell r="K5428">
            <v>45461</v>
          </cell>
        </row>
        <row r="5429">
          <cell r="A5429" t="str">
            <v>1EM/2 23:00</v>
          </cell>
          <cell r="B5429">
            <v>2.62114</v>
          </cell>
          <cell r="C5429"/>
          <cell r="D5429"/>
          <cell r="E5429">
            <v>0.3</v>
          </cell>
          <cell r="F5429">
            <v>10.4</v>
          </cell>
          <cell r="K5429">
            <v>45461</v>
          </cell>
        </row>
        <row r="5430">
          <cell r="A5430" t="str">
            <v>2EM/2 23:00</v>
          </cell>
          <cell r="B5430">
            <v>3.01633</v>
          </cell>
          <cell r="C5430"/>
          <cell r="D5430"/>
          <cell r="E5430">
            <v>0.36</v>
          </cell>
          <cell r="F5430"/>
          <cell r="K5430">
            <v>45461</v>
          </cell>
        </row>
        <row r="5431">
          <cell r="A5431" t="str">
            <v>3EM/2 23:00</v>
          </cell>
          <cell r="B5431">
            <v>1.4714499999999999</v>
          </cell>
          <cell r="C5431"/>
          <cell r="D5431"/>
          <cell r="E5431">
            <v>0.33</v>
          </cell>
          <cell r="F5431"/>
          <cell r="K5431">
            <v>45461</v>
          </cell>
        </row>
        <row r="5432">
          <cell r="A5432" t="str">
            <v>4EM/2 23:00</v>
          </cell>
          <cell r="B5432">
            <v>0.47711999999999999</v>
          </cell>
          <cell r="C5432"/>
          <cell r="D5432"/>
          <cell r="E5432">
            <v>0.26</v>
          </cell>
          <cell r="F5432"/>
          <cell r="K5432">
            <v>45461</v>
          </cell>
        </row>
        <row r="5433">
          <cell r="A5433" t="str">
            <v>5EM/2 23:00</v>
          </cell>
          <cell r="B5433">
            <v>0.17129</v>
          </cell>
          <cell r="C5433"/>
          <cell r="D5433"/>
          <cell r="E5433">
            <v>0.24</v>
          </cell>
          <cell r="F5433"/>
          <cell r="K5433">
            <v>45461</v>
          </cell>
        </row>
        <row r="5434">
          <cell r="A5434" t="str">
            <v>6EM/2 23:00</v>
          </cell>
          <cell r="B5434">
            <v>9.5219999999999999E-2</v>
          </cell>
          <cell r="C5434"/>
          <cell r="D5434"/>
          <cell r="E5434">
            <v>0.21</v>
          </cell>
          <cell r="F5434"/>
          <cell r="K5434">
            <v>45461</v>
          </cell>
        </row>
        <row r="5435">
          <cell r="A5435" t="str">
            <v>7EM/2 23:00</v>
          </cell>
          <cell r="B5435">
            <v>5.6329999999999998E-2</v>
          </cell>
          <cell r="C5435"/>
          <cell r="D5435"/>
          <cell r="E5435">
            <v>0.2</v>
          </cell>
          <cell r="F5435"/>
          <cell r="K5435">
            <v>45461</v>
          </cell>
        </row>
        <row r="5436">
          <cell r="A5436" t="str">
            <v>8EM/2 23:00</v>
          </cell>
          <cell r="B5436">
            <v>5.1970000000000002E-2</v>
          </cell>
          <cell r="C5436"/>
          <cell r="D5436"/>
          <cell r="E5436">
            <v>0.18</v>
          </cell>
          <cell r="F5436">
            <v>10.33</v>
          </cell>
          <cell r="K5436">
            <v>45461</v>
          </cell>
        </row>
        <row r="5437">
          <cell r="A5437" t="str">
            <v>9EM/2 23:00</v>
          </cell>
          <cell r="B5437">
            <v>4.3090000000000003E-2</v>
          </cell>
          <cell r="C5437"/>
          <cell r="D5437"/>
          <cell r="E5437">
            <v>0.18</v>
          </cell>
          <cell r="F5437"/>
          <cell r="K5437">
            <v>45461</v>
          </cell>
        </row>
        <row r="5438">
          <cell r="A5438" t="str">
            <v>St 23:00</v>
          </cell>
          <cell r="B5438">
            <v>5.00115</v>
          </cell>
          <cell r="K5438">
            <v>45461</v>
          </cell>
        </row>
        <row r="5439">
          <cell r="A5439" t="str">
            <v>28/1 5-1</v>
          </cell>
          <cell r="B5439">
            <v>76.52901</v>
          </cell>
          <cell r="C5439">
            <v>6.1534399999999998</v>
          </cell>
          <cell r="H5439">
            <v>43674.34</v>
          </cell>
          <cell r="K5439">
            <v>45461</v>
          </cell>
        </row>
        <row r="5440">
          <cell r="A5440" t="str">
            <v>28/1 5-2</v>
          </cell>
          <cell r="B5440">
            <v>30.743780000000001</v>
          </cell>
          <cell r="C5440">
            <v>5.6452299999999997</v>
          </cell>
          <cell r="K5440">
            <v>45461</v>
          </cell>
        </row>
        <row r="5441">
          <cell r="A5441" t="str">
            <v>28/1 6-1</v>
          </cell>
          <cell r="B5441">
            <v>59.494579999999999</v>
          </cell>
          <cell r="C5441">
            <v>1.2578499999999999</v>
          </cell>
          <cell r="H5441">
            <v>43677.85</v>
          </cell>
          <cell r="K5441">
            <v>45461</v>
          </cell>
        </row>
        <row r="5442">
          <cell r="A5442" t="str">
            <v>28/1 6-2</v>
          </cell>
          <cell r="B5442">
            <v>19.38241</v>
          </cell>
          <cell r="C5442">
            <v>0</v>
          </cell>
          <cell r="K5442">
            <v>45461</v>
          </cell>
        </row>
        <row r="5443">
          <cell r="A5443" t="str">
            <v>27/2 3-1</v>
          </cell>
          <cell r="B5443">
            <v>129.02699999999999</v>
          </cell>
          <cell r="C5443">
            <v>20.92849</v>
          </cell>
          <cell r="H5443">
            <v>72306.55</v>
          </cell>
          <cell r="K5443">
            <v>45461</v>
          </cell>
        </row>
        <row r="5444">
          <cell r="A5444" t="str">
            <v>27/2 3-2</v>
          </cell>
          <cell r="B5444">
            <v>74.563500000000005</v>
          </cell>
          <cell r="C5444">
            <v>12.91042</v>
          </cell>
          <cell r="K5444">
            <v>45461</v>
          </cell>
        </row>
        <row r="5445">
          <cell r="A5445" t="str">
            <v>27/2 4-1</v>
          </cell>
          <cell r="B5445">
            <v>100.739</v>
          </cell>
          <cell r="C5445">
            <v>13.75217</v>
          </cell>
          <cell r="H5445">
            <v>72309.94</v>
          </cell>
          <cell r="K5445">
            <v>45461</v>
          </cell>
        </row>
        <row r="5446">
          <cell r="A5446" t="str">
            <v>27/2 4-2</v>
          </cell>
          <cell r="B5446">
            <v>64.366230000000002</v>
          </cell>
          <cell r="C5446">
            <v>8.8459599999999998</v>
          </cell>
          <cell r="K5446">
            <v>45461</v>
          </cell>
        </row>
        <row r="5447">
          <cell r="A5447" t="str">
            <v>27/3 11-1</v>
          </cell>
          <cell r="B5447">
            <v>25.252849999999999</v>
          </cell>
          <cell r="C5447">
            <v>0.50668000000000002</v>
          </cell>
          <cell r="H5447">
            <v>68354.100000000006</v>
          </cell>
          <cell r="K5447">
            <v>45461</v>
          </cell>
        </row>
        <row r="5448">
          <cell r="A5448" t="str">
            <v>27/3 11-2</v>
          </cell>
          <cell r="B5448">
            <v>5.86496</v>
          </cell>
          <cell r="C5448">
            <v>0.41474</v>
          </cell>
          <cell r="K5448">
            <v>45461</v>
          </cell>
        </row>
        <row r="5449">
          <cell r="A5449" t="str">
            <v>27/3 12-1</v>
          </cell>
          <cell r="B5449">
            <v>18.5442</v>
          </cell>
          <cell r="C5449">
            <v>0.42658000000000001</v>
          </cell>
          <cell r="H5449">
            <v>68357.5</v>
          </cell>
          <cell r="K5449">
            <v>45461</v>
          </cell>
        </row>
        <row r="5450">
          <cell r="A5450" t="str">
            <v>27/3 12-2</v>
          </cell>
          <cell r="B5450">
            <v>5.1998899999999999</v>
          </cell>
          <cell r="C5450">
            <v>6.8849999999999995E-2</v>
          </cell>
          <cell r="K5450">
            <v>45461</v>
          </cell>
        </row>
        <row r="5451">
          <cell r="A5451" t="str">
            <v>401 01:00</v>
          </cell>
          <cell r="B5451">
            <v>0.73662000000000005</v>
          </cell>
          <cell r="C5451"/>
          <cell r="D5451"/>
          <cell r="E5451">
            <v>7.0000000000000007E-2</v>
          </cell>
          <cell r="F5451">
            <v>9.83</v>
          </cell>
          <cell r="K5451">
            <v>45461</v>
          </cell>
        </row>
        <row r="5452">
          <cell r="A5452" t="str">
            <v>1EM 01:00</v>
          </cell>
          <cell r="E5452">
            <v>0.27</v>
          </cell>
          <cell r="F5452">
            <v>9.91</v>
          </cell>
          <cell r="K5452">
            <v>45461</v>
          </cell>
        </row>
        <row r="5453">
          <cell r="A5453" t="str">
            <v>1EM/2 01:00</v>
          </cell>
          <cell r="B5453"/>
          <cell r="C5453"/>
          <cell r="D5453"/>
          <cell r="E5453">
            <v>0.34</v>
          </cell>
          <cell r="F5453">
            <v>10.11</v>
          </cell>
          <cell r="K5453">
            <v>45461</v>
          </cell>
        </row>
        <row r="5454">
          <cell r="A5454" t="str">
            <v>NaOH/3</v>
          </cell>
          <cell r="G5454">
            <v>23</v>
          </cell>
          <cell r="K5454">
            <v>45461</v>
          </cell>
        </row>
        <row r="5455">
          <cell r="A5455" t="str">
            <v>28/1 7-1</v>
          </cell>
          <cell r="B5455">
            <v>48.997239999999998</v>
          </cell>
          <cell r="C5455">
            <v>1.75163</v>
          </cell>
          <cell r="H5455">
            <v>43681.599999999999</v>
          </cell>
          <cell r="K5455">
            <v>45461</v>
          </cell>
        </row>
        <row r="5456">
          <cell r="A5456" t="str">
            <v>28/1 7-2</v>
          </cell>
          <cell r="B5456">
            <v>13.9861</v>
          </cell>
          <cell r="C5456">
            <v>1.4262600000000001</v>
          </cell>
          <cell r="K5456">
            <v>45461</v>
          </cell>
        </row>
        <row r="5457">
          <cell r="A5457" t="str">
            <v>28/1 8-1</v>
          </cell>
          <cell r="B5457">
            <v>46.731310000000001</v>
          </cell>
          <cell r="C5457">
            <v>1.7515400000000001</v>
          </cell>
          <cell r="H5457">
            <v>43684.95</v>
          </cell>
          <cell r="K5457">
            <v>45461</v>
          </cell>
        </row>
        <row r="5458">
          <cell r="A5458" t="str">
            <v>28/1 8-2</v>
          </cell>
          <cell r="B5458">
            <v>11.104620000000001</v>
          </cell>
          <cell r="C5458">
            <v>1.2487200000000001</v>
          </cell>
          <cell r="K5458">
            <v>45461</v>
          </cell>
        </row>
        <row r="5459">
          <cell r="A5459" t="str">
            <v>27/2 5-1</v>
          </cell>
          <cell r="B5459">
            <v>99.326660000000004</v>
          </cell>
          <cell r="C5459">
            <v>9.3175600000000003</v>
          </cell>
          <cell r="H5459">
            <v>72313.56</v>
          </cell>
          <cell r="K5459">
            <v>45461</v>
          </cell>
        </row>
        <row r="5460">
          <cell r="A5460" t="str">
            <v>27/2 5-2</v>
          </cell>
          <cell r="B5460">
            <v>56.146250000000002</v>
          </cell>
          <cell r="C5460">
            <v>5.5397299999999996</v>
          </cell>
          <cell r="K5460">
            <v>45461</v>
          </cell>
        </row>
        <row r="5461">
          <cell r="A5461" t="str">
            <v>27/2 6-1</v>
          </cell>
          <cell r="B5461">
            <v>90.183090000000007</v>
          </cell>
          <cell r="C5461">
            <v>6.2574399999999999</v>
          </cell>
          <cell r="H5461">
            <v>72316.81</v>
          </cell>
          <cell r="K5461">
            <v>45461</v>
          </cell>
        </row>
        <row r="5462">
          <cell r="A5462" t="str">
            <v>27/2 6-2</v>
          </cell>
          <cell r="B5462">
            <v>49.656979999999997</v>
          </cell>
          <cell r="C5462">
            <v>3.96576</v>
          </cell>
          <cell r="K5462">
            <v>45461</v>
          </cell>
        </row>
        <row r="5463">
          <cell r="A5463" t="str">
            <v>401 03:00</v>
          </cell>
          <cell r="B5463">
            <v>0.74526999999999999</v>
          </cell>
          <cell r="C5463"/>
          <cell r="D5463"/>
          <cell r="E5463">
            <v>7.0000000000000007E-2</v>
          </cell>
          <cell r="F5463">
            <v>10.050000000000001</v>
          </cell>
          <cell r="K5463">
            <v>45461</v>
          </cell>
        </row>
        <row r="5464">
          <cell r="A5464" t="str">
            <v>Qa 03:00</v>
          </cell>
          <cell r="B5464">
            <v>3.9856600000000002</v>
          </cell>
          <cell r="K5464">
            <v>45461</v>
          </cell>
        </row>
        <row r="5465">
          <cell r="A5465" t="str">
            <v>1EM 03:00</v>
          </cell>
          <cell r="B5465">
            <v>2.2399399999999998</v>
          </cell>
          <cell r="E5465">
            <v>0.25</v>
          </cell>
          <cell r="F5465">
            <v>9.85</v>
          </cell>
          <cell r="K5465">
            <v>45461</v>
          </cell>
        </row>
        <row r="5466">
          <cell r="A5466" t="str">
            <v>2EM 03:00</v>
          </cell>
          <cell r="B5466">
            <v>1.0964499999999999</v>
          </cell>
          <cell r="E5466">
            <v>0.27</v>
          </cell>
          <cell r="K5466">
            <v>45461</v>
          </cell>
        </row>
        <row r="5467">
          <cell r="A5467" t="str">
            <v>3EM 03:00</v>
          </cell>
          <cell r="B5467">
            <v>0.54281999999999997</v>
          </cell>
          <cell r="E5467">
            <v>0.27</v>
          </cell>
          <cell r="K5467">
            <v>45461</v>
          </cell>
        </row>
        <row r="5468">
          <cell r="A5468" t="str">
            <v>4EM 03:00</v>
          </cell>
          <cell r="B5468">
            <v>0.27223999999999998</v>
          </cell>
          <cell r="E5468">
            <v>0.26</v>
          </cell>
          <cell r="K5468">
            <v>45461</v>
          </cell>
        </row>
        <row r="5469">
          <cell r="A5469" t="str">
            <v>5EM 03:00</v>
          </cell>
          <cell r="B5469">
            <v>0.14545</v>
          </cell>
          <cell r="E5469">
            <v>0.25</v>
          </cell>
          <cell r="K5469">
            <v>45461</v>
          </cell>
        </row>
        <row r="5470">
          <cell r="A5470" t="str">
            <v>6EM 03:00</v>
          </cell>
          <cell r="B5470">
            <v>8.319E-2</v>
          </cell>
          <cell r="E5470">
            <v>0.24</v>
          </cell>
          <cell r="K5470">
            <v>45461</v>
          </cell>
        </row>
        <row r="5471">
          <cell r="A5471" t="str">
            <v>7EM 03:00</v>
          </cell>
          <cell r="B5471">
            <v>3.7400000000000003E-2</v>
          </cell>
          <cell r="E5471">
            <v>0.23</v>
          </cell>
          <cell r="K5471">
            <v>45461</v>
          </cell>
        </row>
        <row r="5472">
          <cell r="A5472" t="str">
            <v>8EM 03:00</v>
          </cell>
          <cell r="B5472">
            <v>2.205E-2</v>
          </cell>
          <cell r="E5472">
            <v>0.2</v>
          </cell>
          <cell r="F5472">
            <v>10.11</v>
          </cell>
          <cell r="K5472">
            <v>45461</v>
          </cell>
        </row>
        <row r="5473">
          <cell r="A5473" t="str">
            <v>9EM 03:00</v>
          </cell>
          <cell r="B5473">
            <v>2.128E-2</v>
          </cell>
          <cell r="E5473">
            <v>0.2</v>
          </cell>
          <cell r="K5473">
            <v>45461</v>
          </cell>
        </row>
        <row r="5474">
          <cell r="A5474" t="str">
            <v>1EM/2 03:00</v>
          </cell>
          <cell r="B5474">
            <v>2.2894199999999998</v>
          </cell>
          <cell r="C5474"/>
          <cell r="D5474"/>
          <cell r="E5474">
            <v>0.27</v>
          </cell>
          <cell r="F5474">
            <v>9.9</v>
          </cell>
          <cell r="K5474">
            <v>45461</v>
          </cell>
        </row>
        <row r="5475">
          <cell r="A5475" t="str">
            <v>2EM/2 03:00</v>
          </cell>
          <cell r="B5475">
            <v>2.7549700000000001</v>
          </cell>
          <cell r="C5475"/>
          <cell r="D5475"/>
          <cell r="E5475">
            <v>0.39</v>
          </cell>
          <cell r="F5475"/>
          <cell r="K5475">
            <v>45461</v>
          </cell>
        </row>
        <row r="5476">
          <cell r="A5476" t="str">
            <v>3EM/2 03:00</v>
          </cell>
          <cell r="B5476">
            <v>1.3485199999999999</v>
          </cell>
          <cell r="C5476"/>
          <cell r="D5476"/>
          <cell r="E5476">
            <v>0.37</v>
          </cell>
          <cell r="F5476"/>
          <cell r="K5476">
            <v>45461</v>
          </cell>
        </row>
        <row r="5477">
          <cell r="A5477" t="str">
            <v>4EM/2 03:00</v>
          </cell>
          <cell r="B5477">
            <v>0.23555000000000001</v>
          </cell>
          <cell r="C5477"/>
          <cell r="D5477"/>
          <cell r="E5477">
            <v>0.27</v>
          </cell>
          <cell r="F5477"/>
          <cell r="K5477">
            <v>45461</v>
          </cell>
        </row>
        <row r="5478">
          <cell r="A5478" t="str">
            <v>5EM/2 03:00</v>
          </cell>
          <cell r="B5478">
            <v>0.17155999999999999</v>
          </cell>
          <cell r="C5478"/>
          <cell r="D5478"/>
          <cell r="E5478">
            <v>0.24</v>
          </cell>
          <cell r="F5478"/>
          <cell r="K5478">
            <v>45461</v>
          </cell>
        </row>
        <row r="5479">
          <cell r="A5479" t="str">
            <v>6EM/2 03:00</v>
          </cell>
          <cell r="B5479">
            <v>0.1195</v>
          </cell>
          <cell r="C5479"/>
          <cell r="D5479"/>
          <cell r="E5479">
            <v>0.23</v>
          </cell>
          <cell r="F5479"/>
          <cell r="K5479">
            <v>45461</v>
          </cell>
        </row>
        <row r="5480">
          <cell r="A5480" t="str">
            <v>7EM/2 03:00</v>
          </cell>
          <cell r="B5480">
            <v>6.8699999999999997E-2</v>
          </cell>
          <cell r="C5480"/>
          <cell r="D5480"/>
          <cell r="E5480">
            <v>0.22</v>
          </cell>
          <cell r="F5480"/>
          <cell r="K5480">
            <v>45461</v>
          </cell>
        </row>
        <row r="5481">
          <cell r="A5481" t="str">
            <v>8EM/2 03:00</v>
          </cell>
          <cell r="B5481">
            <v>5.8659999999999997E-2</v>
          </cell>
          <cell r="C5481"/>
          <cell r="D5481"/>
          <cell r="E5481">
            <v>0.21</v>
          </cell>
          <cell r="F5481">
            <v>10.23</v>
          </cell>
          <cell r="K5481">
            <v>45461</v>
          </cell>
        </row>
        <row r="5482">
          <cell r="A5482" t="str">
            <v>9EM/2 03:00</v>
          </cell>
          <cell r="B5482">
            <v>4.607E-2</v>
          </cell>
          <cell r="C5482"/>
          <cell r="D5482"/>
          <cell r="E5482">
            <v>0.2</v>
          </cell>
          <cell r="F5482"/>
          <cell r="K5482">
            <v>45461</v>
          </cell>
        </row>
        <row r="5483">
          <cell r="A5483" t="str">
            <v>St 03:00</v>
          </cell>
          <cell r="B5483">
            <v>4.9872399999999999</v>
          </cell>
          <cell r="K5483">
            <v>45461</v>
          </cell>
        </row>
        <row r="5484">
          <cell r="A5484" t="str">
            <v>ТП-24-8095</v>
          </cell>
          <cell r="B5484"/>
          <cell r="C5484"/>
          <cell r="D5484"/>
          <cell r="E5484">
            <v>5</v>
          </cell>
          <cell r="K5484">
            <v>45461</v>
          </cell>
        </row>
        <row r="5485">
          <cell r="A5485" t="str">
            <v>ТП-24-8096</v>
          </cell>
          <cell r="B5485">
            <v>0.98734999999999995</v>
          </cell>
          <cell r="C5485"/>
          <cell r="D5485">
            <v>25.582789999999999</v>
          </cell>
          <cell r="E5485"/>
          <cell r="K5485">
            <v>45461</v>
          </cell>
        </row>
        <row r="5486">
          <cell r="A5486" t="str">
            <v>ТП-24-8097</v>
          </cell>
          <cell r="B5486">
            <v>0.98882000000000003</v>
          </cell>
          <cell r="C5486"/>
          <cell r="D5486">
            <v>28.647379999999998</v>
          </cell>
          <cell r="E5486"/>
          <cell r="K5486">
            <v>45461</v>
          </cell>
        </row>
        <row r="5487">
          <cell r="A5487" t="str">
            <v>ТП-24-8098</v>
          </cell>
          <cell r="B5487">
            <v>3.9660000000000001E-2</v>
          </cell>
          <cell r="C5487"/>
          <cell r="D5487">
            <v>41.277859999999997</v>
          </cell>
          <cell r="E5487"/>
          <cell r="K5487">
            <v>45461</v>
          </cell>
        </row>
        <row r="5488">
          <cell r="A5488" t="str">
            <v>ТП-24-8099</v>
          </cell>
          <cell r="B5488">
            <v>6.4259999999999998E-2</v>
          </cell>
          <cell r="C5488"/>
          <cell r="D5488">
            <v>46.215560000000004</v>
          </cell>
          <cell r="E5488"/>
          <cell r="K5488">
            <v>45461</v>
          </cell>
        </row>
        <row r="5489">
          <cell r="A5489" t="str">
            <v>1EM 05:00</v>
          </cell>
          <cell r="E5489">
            <v>0.25</v>
          </cell>
          <cell r="F5489">
            <v>9.69</v>
          </cell>
          <cell r="K5489">
            <v>45461</v>
          </cell>
        </row>
        <row r="5490">
          <cell r="A5490" t="str">
            <v>1EM/2 05:00</v>
          </cell>
          <cell r="B5490"/>
          <cell r="C5490"/>
          <cell r="D5490"/>
          <cell r="E5490">
            <v>0.27</v>
          </cell>
          <cell r="F5490">
            <v>9.81</v>
          </cell>
          <cell r="K5490">
            <v>45461</v>
          </cell>
        </row>
        <row r="5491">
          <cell r="A5491" t="str">
            <v>401 05:00</v>
          </cell>
          <cell r="B5491" t="str">
            <v>***</v>
          </cell>
          <cell r="C5491"/>
          <cell r="D5491"/>
          <cell r="E5491" t="str">
            <v>***</v>
          </cell>
          <cell r="F5491" t="str">
            <v>***</v>
          </cell>
          <cell r="K5491">
            <v>45461</v>
          </cell>
        </row>
        <row r="5492">
          <cell r="A5492" t="str">
            <v>28/1 9-1</v>
          </cell>
          <cell r="B5492">
            <v>32.436390000000003</v>
          </cell>
          <cell r="C5492">
            <v>1.1385700000000001</v>
          </cell>
          <cell r="H5492">
            <v>43688.77</v>
          </cell>
          <cell r="K5492">
            <v>45461</v>
          </cell>
        </row>
        <row r="5493">
          <cell r="A5493" t="str">
            <v>28/1 9-2</v>
          </cell>
          <cell r="B5493">
            <v>11.319089999999999</v>
          </cell>
          <cell r="C5493">
            <v>0</v>
          </cell>
          <cell r="K5493">
            <v>45461</v>
          </cell>
        </row>
        <row r="5494">
          <cell r="A5494" t="str">
            <v>28/1 10-1</v>
          </cell>
          <cell r="B5494">
            <v>31.33276</v>
          </cell>
          <cell r="C5494">
            <v>1.54461</v>
          </cell>
          <cell r="H5494">
            <v>43692.2</v>
          </cell>
          <cell r="K5494">
            <v>45461</v>
          </cell>
        </row>
        <row r="5495">
          <cell r="A5495" t="str">
            <v>28/1 10-2</v>
          </cell>
          <cell r="B5495">
            <v>8.2790700000000008</v>
          </cell>
          <cell r="C5495">
            <v>0</v>
          </cell>
          <cell r="K5495">
            <v>45461</v>
          </cell>
        </row>
        <row r="5496">
          <cell r="A5496" t="str">
            <v>27/2 7-1</v>
          </cell>
          <cell r="B5496">
            <v>76.467169999999996</v>
          </cell>
          <cell r="C5496">
            <v>2.9768400000000002</v>
          </cell>
          <cell r="H5496">
            <v>72320.41</v>
          </cell>
          <cell r="K5496">
            <v>45461</v>
          </cell>
        </row>
        <row r="5497">
          <cell r="A5497" t="str">
            <v>27/2 7-2</v>
          </cell>
          <cell r="B5497">
            <v>39.205300000000001</v>
          </cell>
          <cell r="C5497">
            <v>1.8442700000000001</v>
          </cell>
          <cell r="K5497">
            <v>45461</v>
          </cell>
        </row>
        <row r="5498">
          <cell r="A5498" t="str">
            <v>27/2 8-1</v>
          </cell>
          <cell r="B5498">
            <v>63.369190000000003</v>
          </cell>
          <cell r="C5498">
            <v>1.8059700000000001</v>
          </cell>
          <cell r="H5498">
            <v>72323.740000000005</v>
          </cell>
          <cell r="K5498">
            <v>45461</v>
          </cell>
        </row>
        <row r="5499">
          <cell r="A5499" t="str">
            <v>27/2 8-2</v>
          </cell>
          <cell r="B5499">
            <v>32.528350000000003</v>
          </cell>
          <cell r="C5499">
            <v>1.2118899999999999</v>
          </cell>
          <cell r="K5499">
            <v>45461</v>
          </cell>
        </row>
        <row r="5500">
          <cell r="A5500" t="str">
            <v>28/3 0-0</v>
          </cell>
          <cell r="H5500">
            <v>68363.86</v>
          </cell>
          <cell r="I5500" t="str">
            <v>01:30</v>
          </cell>
          <cell r="J5500" t="str">
            <v>03:00</v>
          </cell>
          <cell r="K5500">
            <v>45461</v>
          </cell>
        </row>
        <row r="5501">
          <cell r="A5501" t="str">
            <v>28/3 1-1</v>
          </cell>
          <cell r="B5501">
            <v>40.043059999999997</v>
          </cell>
          <cell r="C5501">
            <v>15.075010000000001</v>
          </cell>
          <cell r="H5501">
            <v>68367.360000000001</v>
          </cell>
          <cell r="K5501">
            <v>45461</v>
          </cell>
        </row>
        <row r="5502">
          <cell r="A5502" t="str">
            <v>28/3 1-2</v>
          </cell>
          <cell r="B5502">
            <v>25.818850000000001</v>
          </cell>
          <cell r="C5502">
            <v>14.7079</v>
          </cell>
          <cell r="K5502">
            <v>45461</v>
          </cell>
        </row>
        <row r="5503">
          <cell r="A5503" t="str">
            <v>Day</v>
          </cell>
          <cell r="B5503"/>
          <cell r="C5503" t="str">
            <v xml:space="preserve"> </v>
          </cell>
          <cell r="D5503" t="str">
            <v xml:space="preserve"> </v>
          </cell>
          <cell r="E5503"/>
          <cell r="F5503">
            <v>45461</v>
          </cell>
          <cell r="G5503" t="str">
            <v xml:space="preserve"> 2 Смена</v>
          </cell>
          <cell r="H5503"/>
          <cell r="I5503"/>
          <cell r="J5503"/>
          <cell r="K5503">
            <v>45461</v>
          </cell>
        </row>
        <row r="5504">
          <cell r="A5504" t="str">
            <v>27/2 9-1</v>
          </cell>
          <cell r="B5504">
            <v>49.782269999999997</v>
          </cell>
          <cell r="C5504">
            <v>0.48315999999999998</v>
          </cell>
          <cell r="H5504">
            <v>72327.25</v>
          </cell>
          <cell r="K5504">
            <v>45461</v>
          </cell>
        </row>
        <row r="5505">
          <cell r="A5505" t="str">
            <v>27/2 9-2</v>
          </cell>
          <cell r="B5505">
            <v>30.49802</v>
          </cell>
          <cell r="C5505">
            <v>0.19400000000000001</v>
          </cell>
          <cell r="K5505">
            <v>45461</v>
          </cell>
        </row>
        <row r="5506">
          <cell r="A5506" t="str">
            <v>27/2 10-1</v>
          </cell>
          <cell r="B5506">
            <v>44.70749</v>
          </cell>
          <cell r="C5506">
            <v>0.32369999999999999</v>
          </cell>
          <cell r="H5506">
            <v>72330.259999999995</v>
          </cell>
          <cell r="K5506">
            <v>45461</v>
          </cell>
        </row>
        <row r="5507">
          <cell r="A5507" t="str">
            <v>27/2 10-2</v>
          </cell>
          <cell r="B5507">
            <v>25.047460000000001</v>
          </cell>
          <cell r="C5507">
            <v>0</v>
          </cell>
          <cell r="K5507">
            <v>45461</v>
          </cell>
        </row>
        <row r="5508">
          <cell r="A5508" t="str">
            <v>28/3 2-1</v>
          </cell>
          <cell r="B5508">
            <v>73.979110000000006</v>
          </cell>
          <cell r="C5508">
            <v>17.651129999999998</v>
          </cell>
          <cell r="H5508">
            <v>68370.880000000005</v>
          </cell>
          <cell r="K5508">
            <v>45461</v>
          </cell>
        </row>
        <row r="5509">
          <cell r="A5509" t="str">
            <v>28/3 2-2</v>
          </cell>
          <cell r="B5509">
            <v>43.473979999999997</v>
          </cell>
          <cell r="C5509">
            <v>10.530239999999999</v>
          </cell>
          <cell r="K5509">
            <v>45461</v>
          </cell>
        </row>
        <row r="5510">
          <cell r="A5510" t="str">
            <v>28/3 3-1</v>
          </cell>
          <cell r="B5510">
            <v>75.018510000000006</v>
          </cell>
          <cell r="C5510">
            <v>15.530060000000001</v>
          </cell>
          <cell r="H5510">
            <v>68374.03</v>
          </cell>
          <cell r="K5510">
            <v>45461</v>
          </cell>
        </row>
        <row r="5511">
          <cell r="A5511" t="str">
            <v>28/3 3-2</v>
          </cell>
          <cell r="B5511">
            <v>47.948480000000004</v>
          </cell>
          <cell r="C5511">
            <v>9.0840300000000003</v>
          </cell>
          <cell r="K5511">
            <v>45461</v>
          </cell>
        </row>
        <row r="5512">
          <cell r="A5512" t="str">
            <v>401 07:00</v>
          </cell>
          <cell r="B5512">
            <v>0.75887000000000004</v>
          </cell>
          <cell r="E5512">
            <v>7.0000000000000007E-2</v>
          </cell>
          <cell r="F5512">
            <v>10.039999999999999</v>
          </cell>
          <cell r="K5512">
            <v>45461</v>
          </cell>
        </row>
        <row r="5513">
          <cell r="A5513" t="str">
            <v>Qa 07:00</v>
          </cell>
          <cell r="B5513">
            <v>3.9920599999999999</v>
          </cell>
          <cell r="C5513">
            <v>0.99965000000000004</v>
          </cell>
          <cell r="D5513">
            <v>0.97931999999999997</v>
          </cell>
          <cell r="K5513">
            <v>45461</v>
          </cell>
        </row>
        <row r="5514">
          <cell r="A5514" t="str">
            <v>1EM 07:00</v>
          </cell>
          <cell r="B5514">
            <v>2.2060900000000001</v>
          </cell>
          <cell r="C5514">
            <v>0.42814000000000002</v>
          </cell>
          <cell r="D5514">
            <v>34.207569999999997</v>
          </cell>
          <cell r="E5514">
            <v>0.25</v>
          </cell>
          <cell r="F5514">
            <v>10.210000000000001</v>
          </cell>
          <cell r="K5514">
            <v>45461</v>
          </cell>
        </row>
        <row r="5515">
          <cell r="A5515" t="str">
            <v>2EM 07:00</v>
          </cell>
          <cell r="B5515">
            <v>1.1653199999999999</v>
          </cell>
          <cell r="C5515">
            <v>0.38224999999999998</v>
          </cell>
          <cell r="D5515">
            <v>38.830500000000001</v>
          </cell>
          <cell r="E5515">
            <v>0.25</v>
          </cell>
          <cell r="K5515">
            <v>45461</v>
          </cell>
        </row>
        <row r="5516">
          <cell r="A5516" t="str">
            <v>3EM 07:00</v>
          </cell>
          <cell r="B5516">
            <v>0.58735999999999999</v>
          </cell>
          <cell r="C5516">
            <v>0.30076000000000003</v>
          </cell>
          <cell r="D5516">
            <v>33.098280000000003</v>
          </cell>
          <cell r="E5516">
            <v>0.22</v>
          </cell>
          <cell r="K5516">
            <v>45461</v>
          </cell>
        </row>
        <row r="5517">
          <cell r="A5517" t="str">
            <v>4EM 07:00</v>
          </cell>
          <cell r="B5517">
            <v>0.29502</v>
          </cell>
          <cell r="C5517">
            <v>0.23322000000000001</v>
          </cell>
          <cell r="D5517">
            <v>41.074190000000002</v>
          </cell>
          <cell r="E5517">
            <v>0.2</v>
          </cell>
          <cell r="K5517">
            <v>45461</v>
          </cell>
        </row>
        <row r="5518">
          <cell r="A5518" t="str">
            <v>5EM 07:00</v>
          </cell>
          <cell r="B5518">
            <v>0.1057</v>
          </cell>
          <cell r="C5518">
            <v>0.14742</v>
          </cell>
          <cell r="D5518">
            <v>39.308759999999999</v>
          </cell>
          <cell r="E5518">
            <v>0.18</v>
          </cell>
          <cell r="K5518">
            <v>45461</v>
          </cell>
        </row>
        <row r="5519">
          <cell r="A5519" t="str">
            <v>6EM 07:00</v>
          </cell>
          <cell r="B5519">
            <v>4.666E-2</v>
          </cell>
          <cell r="C5519">
            <v>0.13184999999999999</v>
          </cell>
          <cell r="D5519">
            <v>33.010719999999999</v>
          </cell>
          <cell r="E5519">
            <v>0.16</v>
          </cell>
          <cell r="K5519">
            <v>45461</v>
          </cell>
        </row>
        <row r="5520">
          <cell r="A5520" t="str">
            <v>7EM 07:00</v>
          </cell>
          <cell r="B5520">
            <v>2.3959999999999999E-2</v>
          </cell>
          <cell r="C5520">
            <v>0.10475</v>
          </cell>
          <cell r="D5520">
            <v>44.329300000000003</v>
          </cell>
          <cell r="E5520">
            <v>0.16</v>
          </cell>
          <cell r="K5520">
            <v>45461</v>
          </cell>
        </row>
        <row r="5521">
          <cell r="A5521" t="str">
            <v>8EM 07:00</v>
          </cell>
          <cell r="B5521">
            <v>1.6070000000000001E-2</v>
          </cell>
          <cell r="C5521">
            <v>8.6650000000000005E-2</v>
          </cell>
          <cell r="D5521">
            <v>38.773650000000004</v>
          </cell>
          <cell r="E5521">
            <v>0.15</v>
          </cell>
          <cell r="F5521">
            <v>10.09</v>
          </cell>
          <cell r="K5521">
            <v>45461</v>
          </cell>
        </row>
        <row r="5522">
          <cell r="A5522" t="str">
            <v>9EM 07:00</v>
          </cell>
          <cell r="B5522">
            <v>2.14E-3</v>
          </cell>
          <cell r="C5522">
            <v>8.1479999999999997E-2</v>
          </cell>
          <cell r="D5522">
            <v>42.486800000000002</v>
          </cell>
          <cell r="E5522">
            <v>0.15</v>
          </cell>
          <cell r="K5522">
            <v>45461</v>
          </cell>
        </row>
        <row r="5523">
          <cell r="A5523" t="str">
            <v>1EM/2 07:00</v>
          </cell>
          <cell r="B5523">
            <v>2.24309</v>
          </cell>
          <cell r="C5523">
            <v>0.41282999999999997</v>
          </cell>
          <cell r="D5523">
            <v>30.320689999999999</v>
          </cell>
          <cell r="E5523">
            <v>0.23</v>
          </cell>
          <cell r="F5523">
            <v>10.1</v>
          </cell>
          <cell r="K5523">
            <v>45461</v>
          </cell>
        </row>
        <row r="5524">
          <cell r="A5524" t="str">
            <v>2EM/2 07:00</v>
          </cell>
          <cell r="B5524">
            <v>2.5483199999999999</v>
          </cell>
          <cell r="C5524">
            <v>0.47671000000000002</v>
          </cell>
          <cell r="D5524">
            <v>39.43627</v>
          </cell>
          <cell r="E5524">
            <v>0.26</v>
          </cell>
          <cell r="F5524"/>
          <cell r="K5524">
            <v>45461</v>
          </cell>
        </row>
        <row r="5525">
          <cell r="A5525" t="str">
            <v>3EM/2 07:00</v>
          </cell>
          <cell r="B5525">
            <v>1.2795099999999999</v>
          </cell>
          <cell r="C5525">
            <v>0.38516</v>
          </cell>
          <cell r="D5525">
            <v>32.37189</v>
          </cell>
          <cell r="E5525">
            <v>0.23</v>
          </cell>
          <cell r="F5525"/>
          <cell r="K5525">
            <v>45461</v>
          </cell>
        </row>
        <row r="5526">
          <cell r="A5526" t="str">
            <v>4EM/2 07:00</v>
          </cell>
          <cell r="B5526">
            <v>0.57465999999999995</v>
          </cell>
          <cell r="C5526">
            <v>0.26876</v>
          </cell>
          <cell r="D5526">
            <v>37.712940000000003</v>
          </cell>
          <cell r="E5526">
            <v>0.21</v>
          </cell>
          <cell r="F5526"/>
          <cell r="K5526">
            <v>45461</v>
          </cell>
        </row>
        <row r="5527">
          <cell r="A5527" t="str">
            <v>5EM/2 07:00</v>
          </cell>
          <cell r="B5527">
            <v>0.24410999999999999</v>
          </cell>
          <cell r="C5527">
            <v>0.18493999999999999</v>
          </cell>
          <cell r="D5527">
            <v>30.959869999999999</v>
          </cell>
          <cell r="E5527">
            <v>0.19</v>
          </cell>
          <cell r="F5527"/>
          <cell r="K5527">
            <v>45461</v>
          </cell>
        </row>
        <row r="5528">
          <cell r="A5528" t="str">
            <v>6EM/2 07:00</v>
          </cell>
          <cell r="B5528">
            <v>0.10777</v>
          </cell>
          <cell r="C5528">
            <v>0.12989999999999999</v>
          </cell>
          <cell r="D5528">
            <v>34.759160000000001</v>
          </cell>
          <cell r="E5528">
            <v>0.19</v>
          </cell>
          <cell r="F5528"/>
          <cell r="K5528">
            <v>45461</v>
          </cell>
        </row>
        <row r="5529">
          <cell r="A5529" t="str">
            <v>7EM/2 07:00</v>
          </cell>
          <cell r="B5529">
            <v>6.9599999999999995E-2</v>
          </cell>
          <cell r="C5529">
            <v>0.10440000000000001</v>
          </cell>
          <cell r="D5529">
            <v>41.79712</v>
          </cell>
          <cell r="E5529">
            <v>0.17</v>
          </cell>
          <cell r="F5529"/>
          <cell r="K5529">
            <v>45461</v>
          </cell>
        </row>
        <row r="5530">
          <cell r="A5530" t="str">
            <v>8EM/2 07:00</v>
          </cell>
          <cell r="B5530">
            <v>4.0629999999999999E-2</v>
          </cell>
          <cell r="C5530">
            <v>9.1840000000000005E-2</v>
          </cell>
          <cell r="D5530">
            <v>38.616880000000002</v>
          </cell>
          <cell r="E5530">
            <v>0.16</v>
          </cell>
          <cell r="F5530">
            <v>9.8699999999999992</v>
          </cell>
          <cell r="K5530">
            <v>45461</v>
          </cell>
        </row>
        <row r="5531">
          <cell r="A5531" t="str">
            <v>9EM/2 07:00</v>
          </cell>
          <cell r="B5531">
            <v>3.449E-2</v>
          </cell>
          <cell r="C5531">
            <v>8.3659999999999998E-2</v>
          </cell>
          <cell r="D5531">
            <v>41.250880000000002</v>
          </cell>
          <cell r="E5531">
            <v>0.16</v>
          </cell>
          <cell r="F5531"/>
          <cell r="K5531">
            <v>45461</v>
          </cell>
        </row>
        <row r="5532">
          <cell r="A5532" t="str">
            <v>St 07:00</v>
          </cell>
          <cell r="B5532">
            <v>4.9878799999999996</v>
          </cell>
          <cell r="C5532">
            <v>1.9725900000000001</v>
          </cell>
          <cell r="D5532">
            <v>1.9830399999999999</v>
          </cell>
          <cell r="K5532">
            <v>45461</v>
          </cell>
        </row>
        <row r="5533">
          <cell r="A5533" t="str">
            <v>401 09:00</v>
          </cell>
          <cell r="B5533">
            <v>0.74075999999999997</v>
          </cell>
          <cell r="E5533">
            <v>0.06</v>
          </cell>
          <cell r="F5533">
            <v>10.23</v>
          </cell>
          <cell r="K5533">
            <v>45461</v>
          </cell>
        </row>
        <row r="5534">
          <cell r="A5534" t="str">
            <v>1EM 09:00</v>
          </cell>
          <cell r="E5534">
            <v>0.31</v>
          </cell>
          <cell r="F5534">
            <v>10.07</v>
          </cell>
          <cell r="K5534">
            <v>45461</v>
          </cell>
        </row>
        <row r="5535">
          <cell r="A5535" t="str">
            <v>1EM/2 09:00</v>
          </cell>
          <cell r="B5535"/>
          <cell r="C5535"/>
          <cell r="D5535"/>
          <cell r="E5535">
            <v>0.24</v>
          </cell>
          <cell r="F5535">
            <v>10.02</v>
          </cell>
          <cell r="K5535">
            <v>45461</v>
          </cell>
        </row>
        <row r="5536">
          <cell r="A5536" t="str">
            <v>27/2 11-1</v>
          </cell>
          <cell r="B5536">
            <v>32.660710000000002</v>
          </cell>
          <cell r="C5536">
            <v>0.48071000000000003</v>
          </cell>
          <cell r="H5536">
            <v>72333.850000000006</v>
          </cell>
          <cell r="K5536">
            <v>45461</v>
          </cell>
        </row>
        <row r="5537">
          <cell r="A5537" t="str">
            <v>27/2 11-2</v>
          </cell>
          <cell r="B5537">
            <v>20.02243</v>
          </cell>
          <cell r="C5537">
            <v>0</v>
          </cell>
          <cell r="K5537">
            <v>45461</v>
          </cell>
        </row>
        <row r="5538">
          <cell r="A5538" t="str">
            <v>27/2 12-1</v>
          </cell>
          <cell r="B5538">
            <v>25.286919999999999</v>
          </cell>
          <cell r="C5538">
            <v>0.34287000000000001</v>
          </cell>
          <cell r="H5538">
            <v>72337.240000000005</v>
          </cell>
          <cell r="K5538">
            <v>45461</v>
          </cell>
        </row>
        <row r="5539">
          <cell r="A5539" t="str">
            <v>27/2 12-2</v>
          </cell>
          <cell r="B5539">
            <v>17.302910000000001</v>
          </cell>
          <cell r="C5539">
            <v>0.26358999999999999</v>
          </cell>
          <cell r="K5539">
            <v>45461</v>
          </cell>
        </row>
        <row r="5540">
          <cell r="A5540" t="str">
            <v>27/2 13-1</v>
          </cell>
          <cell r="B5540">
            <v>25.983789999999999</v>
          </cell>
          <cell r="C5540">
            <v>0.44185999999999998</v>
          </cell>
          <cell r="H5540">
            <v>72340.679999999993</v>
          </cell>
          <cell r="J5540" t="str">
            <v>09:00</v>
          </cell>
          <cell r="K5540">
            <v>45461</v>
          </cell>
        </row>
        <row r="5541">
          <cell r="A5541" t="str">
            <v>27/2 13-2</v>
          </cell>
          <cell r="B5541">
            <v>18.034130000000001</v>
          </cell>
          <cell r="C5541">
            <v>0.29909000000000002</v>
          </cell>
          <cell r="K5541">
            <v>45461</v>
          </cell>
        </row>
        <row r="5542">
          <cell r="A5542" t="str">
            <v>28/3 4-1</v>
          </cell>
          <cell r="B5542">
            <v>78.732919999999993</v>
          </cell>
          <cell r="C5542">
            <v>10.044879999999999</v>
          </cell>
          <cell r="H5542">
            <v>68377.710000000006</v>
          </cell>
          <cell r="K5542">
            <v>45461</v>
          </cell>
        </row>
        <row r="5543">
          <cell r="A5543" t="str">
            <v>28/3 4-2</v>
          </cell>
          <cell r="B5543">
            <v>34.291409999999999</v>
          </cell>
          <cell r="C5543">
            <v>3.3212000000000002</v>
          </cell>
          <cell r="K5543">
            <v>45461</v>
          </cell>
        </row>
        <row r="5544">
          <cell r="A5544" t="str">
            <v>28/3 5-1</v>
          </cell>
          <cell r="B5544">
            <v>67.224590000000006</v>
          </cell>
          <cell r="C5544">
            <v>11.46496</v>
          </cell>
          <cell r="H5544">
            <v>68381.009999999995</v>
          </cell>
          <cell r="K5544">
            <v>45461</v>
          </cell>
        </row>
        <row r="5545">
          <cell r="A5545" t="str">
            <v>28/3 5-2</v>
          </cell>
          <cell r="B5545">
            <v>37.306109999999997</v>
          </cell>
          <cell r="C5545">
            <v>5.9162600000000003</v>
          </cell>
          <cell r="K5545">
            <v>45461</v>
          </cell>
        </row>
        <row r="5546">
          <cell r="A5546" t="str">
            <v>28/3 6-1</v>
          </cell>
          <cell r="B5546">
            <v>68.511989999999997</v>
          </cell>
          <cell r="C5546">
            <v>4.5572900000000001</v>
          </cell>
          <cell r="H5546">
            <v>68384.41</v>
          </cell>
          <cell r="K5546">
            <v>45461</v>
          </cell>
        </row>
        <row r="5547">
          <cell r="A5547" t="str">
            <v>28/3 6-2</v>
          </cell>
          <cell r="B5547">
            <v>26.98554</v>
          </cell>
          <cell r="C5547">
            <v>1.0472600000000001</v>
          </cell>
          <cell r="K5547">
            <v>45461</v>
          </cell>
        </row>
        <row r="5548">
          <cell r="A5548" t="str">
            <v>28/3 7-1</v>
          </cell>
          <cell r="B5548">
            <v>50.587209999999999</v>
          </cell>
          <cell r="C5548">
            <v>4.0034299999999998</v>
          </cell>
          <cell r="H5548">
            <v>68387.679999999993</v>
          </cell>
          <cell r="K5548">
            <v>45461</v>
          </cell>
        </row>
        <row r="5549">
          <cell r="A5549" t="str">
            <v>28/3 7-2</v>
          </cell>
          <cell r="B5549">
            <v>24.93657</v>
          </cell>
          <cell r="C5549">
            <v>1.6983999999999999</v>
          </cell>
          <cell r="K5549">
            <v>45461</v>
          </cell>
        </row>
        <row r="5550">
          <cell r="A5550" t="str">
            <v>NaOH/2</v>
          </cell>
          <cell r="G5550">
            <v>19</v>
          </cell>
          <cell r="K5550">
            <v>45461</v>
          </cell>
        </row>
        <row r="5551">
          <cell r="A5551" t="str">
            <v>401 11:00</v>
          </cell>
          <cell r="B5551">
            <v>0.75822000000000001</v>
          </cell>
          <cell r="E5551">
            <v>7.0000000000000007E-2</v>
          </cell>
          <cell r="F5551">
            <v>10.46</v>
          </cell>
          <cell r="K5551">
            <v>45461</v>
          </cell>
        </row>
        <row r="5552">
          <cell r="A5552" t="str">
            <v>18.06.2024 night</v>
          </cell>
          <cell r="B5552"/>
          <cell r="C5552"/>
          <cell r="D5552"/>
          <cell r="K5552">
            <v>45461</v>
          </cell>
        </row>
        <row r="5553">
          <cell r="A5553" t="str">
            <v>№</v>
          </cell>
          <cell r="B5553" t="str">
            <v>Концентрация раствора, мг/л</v>
          </cell>
          <cell r="C5553" t="str">
            <v>Активность, %</v>
          </cell>
          <cell r="D5553" t="str">
            <v>Экспозиция, ч</v>
          </cell>
          <cell r="K5553">
            <v>45461</v>
          </cell>
        </row>
        <row r="5554">
          <cell r="A5554"/>
          <cell r="B5554"/>
          <cell r="C5554"/>
          <cell r="D5554"/>
          <cell r="K5554">
            <v>45461</v>
          </cell>
        </row>
        <row r="5555">
          <cell r="A5555"/>
          <cell r="B5555"/>
          <cell r="C5555"/>
          <cell r="D5555"/>
          <cell r="K5555">
            <v>45461</v>
          </cell>
        </row>
        <row r="5556">
          <cell r="A5556" t="str">
            <v xml:space="preserve">До угля </v>
          </cell>
          <cell r="B5556">
            <v>11.721590000000001</v>
          </cell>
          <cell r="C5556" t="str">
            <v>-</v>
          </cell>
          <cell r="D5556">
            <v>4</v>
          </cell>
          <cell r="K5556">
            <v>45461</v>
          </cell>
        </row>
        <row r="5557">
          <cell r="A5557" t="str">
            <v>in</v>
          </cell>
          <cell r="B5557">
            <v>10.054449999999999</v>
          </cell>
          <cell r="C5557">
            <v>14.222814481653097</v>
          </cell>
          <cell r="D5557"/>
          <cell r="K5557">
            <v>45461</v>
          </cell>
        </row>
        <row r="5558">
          <cell r="A5558" t="str">
            <v>out</v>
          </cell>
          <cell r="B5558">
            <v>8.5415299999999998</v>
          </cell>
          <cell r="C5558">
            <v>27.129937150164789</v>
          </cell>
          <cell r="D5558"/>
          <cell r="K5558">
            <v>45461</v>
          </cell>
        </row>
        <row r="5559">
          <cell r="A5559" t="str">
            <v>Эталон</v>
          </cell>
          <cell r="B5559">
            <v>0</v>
          </cell>
          <cell r="C5559">
            <v>100</v>
          </cell>
          <cell r="D5559"/>
          <cell r="K5559">
            <v>45461</v>
          </cell>
        </row>
        <row r="5560">
          <cell r="A5560" t="str">
            <v>Qa 11:00</v>
          </cell>
          <cell r="B5560">
            <v>4.0338099999999999</v>
          </cell>
          <cell r="K5560">
            <v>45461</v>
          </cell>
        </row>
        <row r="5561">
          <cell r="A5561" t="str">
            <v>1EM 11:00</v>
          </cell>
          <cell r="B5561">
            <v>2.38375</v>
          </cell>
          <cell r="E5561">
            <v>0.43</v>
          </cell>
          <cell r="F5561">
            <v>10.37</v>
          </cell>
          <cell r="K5561">
            <v>45461</v>
          </cell>
        </row>
        <row r="5562">
          <cell r="A5562" t="str">
            <v>2EM 11:00</v>
          </cell>
          <cell r="B5562">
            <v>1.21546</v>
          </cell>
          <cell r="E5562">
            <v>0.31</v>
          </cell>
          <cell r="K5562">
            <v>45461</v>
          </cell>
        </row>
        <row r="5563">
          <cell r="A5563" t="str">
            <v>3EM 11:00</v>
          </cell>
          <cell r="B5563">
            <v>0.58069999999999999</v>
          </cell>
          <cell r="E5563">
            <v>0.26</v>
          </cell>
          <cell r="K5563">
            <v>45461</v>
          </cell>
        </row>
        <row r="5564">
          <cell r="A5564" t="str">
            <v>4EM 11:00</v>
          </cell>
          <cell r="B5564">
            <v>0.32619999999999999</v>
          </cell>
          <cell r="E5564">
            <v>0.24</v>
          </cell>
          <cell r="K5564">
            <v>45461</v>
          </cell>
        </row>
        <row r="5565">
          <cell r="A5565" t="str">
            <v>5EM 11:00</v>
          </cell>
          <cell r="B5565">
            <v>0.11171</v>
          </cell>
          <cell r="E5565">
            <v>0.21</v>
          </cell>
          <cell r="K5565">
            <v>45461</v>
          </cell>
        </row>
        <row r="5566">
          <cell r="A5566" t="str">
            <v>6EM 11:00</v>
          </cell>
          <cell r="B5566">
            <v>5.8799999999999998E-2</v>
          </cell>
          <cell r="E5566">
            <v>0.19</v>
          </cell>
          <cell r="K5566">
            <v>45461</v>
          </cell>
        </row>
        <row r="5567">
          <cell r="A5567" t="str">
            <v>7EM 11:00</v>
          </cell>
          <cell r="B5567">
            <v>2.3609999999999999E-2</v>
          </cell>
          <cell r="E5567">
            <v>0.19</v>
          </cell>
          <cell r="K5567">
            <v>45461</v>
          </cell>
        </row>
        <row r="5568">
          <cell r="A5568" t="str">
            <v>8EM 11:00</v>
          </cell>
          <cell r="B5568">
            <v>1.831E-2</v>
          </cell>
          <cell r="E5568">
            <v>0.18</v>
          </cell>
          <cell r="F5568">
            <v>9.92</v>
          </cell>
          <cell r="K5568">
            <v>45461</v>
          </cell>
        </row>
        <row r="5569">
          <cell r="A5569" t="str">
            <v>9EM 11:00</v>
          </cell>
          <cell r="B5569">
            <v>1.8110000000000001E-2</v>
          </cell>
          <cell r="E5569">
            <v>0.18</v>
          </cell>
          <cell r="K5569">
            <v>45461</v>
          </cell>
        </row>
        <row r="5570">
          <cell r="A5570" t="str">
            <v>1EM/2 11:00</v>
          </cell>
          <cell r="B5570">
            <v>2.3331400000000002</v>
          </cell>
          <cell r="C5570"/>
          <cell r="D5570"/>
          <cell r="E5570">
            <v>0.28000000000000003</v>
          </cell>
          <cell r="F5570">
            <v>10.18</v>
          </cell>
          <cell r="K5570">
            <v>45461</v>
          </cell>
        </row>
        <row r="5571">
          <cell r="A5571" t="str">
            <v>2EM/2 11:00</v>
          </cell>
          <cell r="B5571">
            <v>2.5459000000000001</v>
          </cell>
          <cell r="C5571"/>
          <cell r="D5571"/>
          <cell r="E5571">
            <v>0.25</v>
          </cell>
          <cell r="F5571"/>
          <cell r="K5571">
            <v>45461</v>
          </cell>
        </row>
        <row r="5572">
          <cell r="A5572" t="str">
            <v>3EM/2 11:00</v>
          </cell>
          <cell r="B5572">
            <v>1.13388</v>
          </cell>
          <cell r="C5572"/>
          <cell r="D5572"/>
          <cell r="E5572">
            <v>0.24</v>
          </cell>
          <cell r="F5572"/>
          <cell r="K5572">
            <v>45461</v>
          </cell>
        </row>
        <row r="5573">
          <cell r="A5573" t="str">
            <v>4EM/2 11:00</v>
          </cell>
          <cell r="B5573">
            <v>0.51705000000000001</v>
          </cell>
          <cell r="C5573"/>
          <cell r="D5573"/>
          <cell r="E5573">
            <v>0.22</v>
          </cell>
          <cell r="F5573"/>
          <cell r="K5573">
            <v>45461</v>
          </cell>
        </row>
        <row r="5574">
          <cell r="A5574" t="str">
            <v>5EM/2 11:00</v>
          </cell>
          <cell r="B5574">
            <v>0.23272000000000001</v>
          </cell>
          <cell r="C5574"/>
          <cell r="D5574"/>
          <cell r="E5574">
            <v>0.19</v>
          </cell>
          <cell r="F5574"/>
          <cell r="K5574">
            <v>45461</v>
          </cell>
        </row>
        <row r="5575">
          <cell r="A5575" t="str">
            <v>6EM/2 11:00</v>
          </cell>
          <cell r="B5575">
            <v>0.10682999999999999</v>
          </cell>
          <cell r="C5575"/>
          <cell r="D5575"/>
          <cell r="E5575">
            <v>0.17</v>
          </cell>
          <cell r="F5575"/>
          <cell r="K5575">
            <v>45461</v>
          </cell>
        </row>
        <row r="5576">
          <cell r="A5576" t="str">
            <v>7EM/2 11:00</v>
          </cell>
          <cell r="B5576">
            <v>5.466E-2</v>
          </cell>
          <cell r="C5576"/>
          <cell r="D5576"/>
          <cell r="E5576">
            <v>0.17</v>
          </cell>
          <cell r="F5576"/>
          <cell r="K5576">
            <v>45461</v>
          </cell>
        </row>
        <row r="5577">
          <cell r="A5577" t="str">
            <v>8EM/2 11:00</v>
          </cell>
          <cell r="B5577">
            <v>3.3579999999999999E-2</v>
          </cell>
          <cell r="C5577"/>
          <cell r="D5577"/>
          <cell r="E5577">
            <v>0.15</v>
          </cell>
          <cell r="F5577">
            <v>9.7200000000000006</v>
          </cell>
          <cell r="K5577">
            <v>45461</v>
          </cell>
        </row>
        <row r="5578">
          <cell r="A5578" t="str">
            <v>9EM/2 11:00</v>
          </cell>
          <cell r="B5578">
            <v>1.8610000000000002E-2</v>
          </cell>
          <cell r="C5578"/>
          <cell r="D5578"/>
          <cell r="E5578">
            <v>0.15</v>
          </cell>
          <cell r="F5578"/>
          <cell r="K5578">
            <v>45461</v>
          </cell>
        </row>
        <row r="5579">
          <cell r="A5579" t="str">
            <v>St 11:00</v>
          </cell>
          <cell r="B5579">
            <v>5.0192500000000004</v>
          </cell>
          <cell r="K5579">
            <v>45461</v>
          </cell>
        </row>
        <row r="5580">
          <cell r="A5580" t="str">
            <v>Blank</v>
          </cell>
          <cell r="B5580"/>
          <cell r="C5580">
            <v>0</v>
          </cell>
          <cell r="D5580">
            <v>0</v>
          </cell>
          <cell r="K5580">
            <v>45461</v>
          </cell>
        </row>
        <row r="5581">
          <cell r="A5581" t="str">
            <v>GBM912-6</v>
          </cell>
          <cell r="B5581"/>
          <cell r="C5581">
            <v>3.0450499999999998</v>
          </cell>
          <cell r="D5581">
            <v>274.56700000000001</v>
          </cell>
          <cell r="K5581">
            <v>45461</v>
          </cell>
        </row>
        <row r="5582">
          <cell r="A5582" t="str">
            <v>ТП-24-8081</v>
          </cell>
          <cell r="B5582"/>
          <cell r="C5582">
            <v>0.61365000000000003</v>
          </cell>
          <cell r="D5582">
            <v>82.356729999999999</v>
          </cell>
          <cell r="K5582">
            <v>45461</v>
          </cell>
        </row>
        <row r="5583">
          <cell r="A5583" t="str">
            <v>ТП-24-8082</v>
          </cell>
          <cell r="B5583"/>
          <cell r="C5583">
            <v>0.57989000000000002</v>
          </cell>
          <cell r="D5583">
            <v>79.132320000000007</v>
          </cell>
          <cell r="K5583">
            <v>45461</v>
          </cell>
        </row>
        <row r="5584">
          <cell r="A5584" t="str">
            <v>ТП-24-8083</v>
          </cell>
          <cell r="B5584"/>
          <cell r="C5584">
            <v>0.65810000000000002</v>
          </cell>
          <cell r="D5584">
            <v>80.547830000000005</v>
          </cell>
          <cell r="K5584">
            <v>45461</v>
          </cell>
        </row>
        <row r="5585">
          <cell r="A5585" t="str">
            <v>ТП-24-8084</v>
          </cell>
          <cell r="B5585"/>
          <cell r="C5585">
            <v>0.68179000000000001</v>
          </cell>
          <cell r="D5585">
            <v>89.758510000000001</v>
          </cell>
          <cell r="K5585">
            <v>45461</v>
          </cell>
        </row>
        <row r="5586">
          <cell r="A5586" t="str">
            <v>ТП-24-8085</v>
          </cell>
          <cell r="B5586"/>
          <cell r="C5586">
            <v>0.65858000000000005</v>
          </cell>
          <cell r="D5586">
            <v>93.348990000000001</v>
          </cell>
          <cell r="K5586">
            <v>45461</v>
          </cell>
        </row>
        <row r="5587">
          <cell r="A5587" t="str">
            <v>ТП-24-8086</v>
          </cell>
          <cell r="B5587"/>
          <cell r="C5587">
            <v>0.72799999999999998</v>
          </cell>
          <cell r="D5587">
            <v>95.966099999999997</v>
          </cell>
          <cell r="K5587">
            <v>45461</v>
          </cell>
        </row>
        <row r="5588">
          <cell r="A5588" t="str">
            <v>ТП-24-8087</v>
          </cell>
          <cell r="B5588"/>
          <cell r="C5588">
            <v>0.59755999999999998</v>
          </cell>
          <cell r="D5588">
            <v>67.702920000000006</v>
          </cell>
          <cell r="K5588">
            <v>45461</v>
          </cell>
        </row>
        <row r="5589">
          <cell r="A5589" t="str">
            <v>ТП-24-8088</v>
          </cell>
          <cell r="B5589"/>
          <cell r="C5589">
            <v>0.68640999999999996</v>
          </cell>
          <cell r="D5589">
            <v>66.574420000000003</v>
          </cell>
          <cell r="K5589">
            <v>45461</v>
          </cell>
        </row>
        <row r="5590">
          <cell r="A5590" t="str">
            <v>ТП-24-8089</v>
          </cell>
          <cell r="B5590"/>
          <cell r="C5590">
            <v>0.61887000000000003</v>
          </cell>
          <cell r="D5590">
            <v>66.50806</v>
          </cell>
          <cell r="K5590">
            <v>45461</v>
          </cell>
        </row>
        <row r="5591">
          <cell r="A5591" t="str">
            <v>ТП-24-8100</v>
          </cell>
          <cell r="B5591"/>
          <cell r="C5591">
            <v>0.59611000000000003</v>
          </cell>
          <cell r="D5591">
            <v>69.097520000000003</v>
          </cell>
          <cell r="K5591">
            <v>45461</v>
          </cell>
        </row>
        <row r="5592">
          <cell r="A5592" t="str">
            <v>ТП-24-8101</v>
          </cell>
          <cell r="B5592"/>
          <cell r="C5592">
            <v>0.56462999999999997</v>
          </cell>
          <cell r="D5592">
            <v>79.271469999999994</v>
          </cell>
          <cell r="K5592">
            <v>45461</v>
          </cell>
        </row>
        <row r="5593">
          <cell r="A5593" t="str">
            <v>ТП-24-8102</v>
          </cell>
          <cell r="B5593"/>
          <cell r="C5593">
            <v>0.3619</v>
          </cell>
          <cell r="D5593">
            <v>73.350769999999997</v>
          </cell>
          <cell r="K5593">
            <v>45461</v>
          </cell>
        </row>
        <row r="5594">
          <cell r="A5594" t="str">
            <v>401 13:00</v>
          </cell>
          <cell r="B5594">
            <v>0.75482000000000005</v>
          </cell>
          <cell r="E5594">
            <v>7.0000000000000007E-2</v>
          </cell>
          <cell r="F5594">
            <v>10.48</v>
          </cell>
          <cell r="K5594">
            <v>45461</v>
          </cell>
        </row>
        <row r="5595">
          <cell r="A5595" t="str">
            <v>1EM 13:00</v>
          </cell>
          <cell r="E5595">
            <v>0.44</v>
          </cell>
          <cell r="F5595">
            <v>10.35</v>
          </cell>
          <cell r="K5595">
            <v>45461</v>
          </cell>
        </row>
        <row r="5596">
          <cell r="A5596" t="str">
            <v>1EM/2 13:00</v>
          </cell>
          <cell r="B5596"/>
          <cell r="C5596"/>
          <cell r="D5596"/>
          <cell r="E5596">
            <v>0.32</v>
          </cell>
          <cell r="F5596">
            <v>10.24</v>
          </cell>
          <cell r="K5596">
            <v>45461</v>
          </cell>
        </row>
        <row r="5597">
          <cell r="A5597" t="str">
            <v>401 15:00</v>
          </cell>
          <cell r="B5597">
            <v>0.75436999999999999</v>
          </cell>
          <cell r="E5597">
            <v>0.08</v>
          </cell>
          <cell r="F5597">
            <v>10.78</v>
          </cell>
          <cell r="K5597">
            <v>45461</v>
          </cell>
        </row>
        <row r="5598">
          <cell r="A5598" t="str">
            <v>Qa 15:00</v>
          </cell>
          <cell r="B5598">
            <v>4.0505599999999999</v>
          </cell>
          <cell r="K5598">
            <v>45461</v>
          </cell>
        </row>
        <row r="5599">
          <cell r="A5599" t="str">
            <v>1EM 15:00</v>
          </cell>
          <cell r="B5599">
            <v>2.0056400000000001</v>
          </cell>
          <cell r="E5599">
            <v>0.36</v>
          </cell>
          <cell r="F5599">
            <v>9.66</v>
          </cell>
          <cell r="K5599">
            <v>45461</v>
          </cell>
        </row>
        <row r="5600">
          <cell r="A5600" t="str">
            <v>2EM 15:00</v>
          </cell>
          <cell r="B5600">
            <v>1.27718</v>
          </cell>
          <cell r="E5600">
            <v>0.34</v>
          </cell>
          <cell r="K5600">
            <v>45461</v>
          </cell>
        </row>
        <row r="5601">
          <cell r="A5601" t="str">
            <v>3EM 15:00</v>
          </cell>
          <cell r="B5601">
            <v>0.48563000000000001</v>
          </cell>
          <cell r="E5601">
            <v>0.3</v>
          </cell>
          <cell r="K5601">
            <v>45461</v>
          </cell>
        </row>
        <row r="5602">
          <cell r="A5602" t="str">
            <v>4EM 15:00</v>
          </cell>
          <cell r="B5602">
            <v>0.26708999999999999</v>
          </cell>
          <cell r="E5602">
            <v>0.27</v>
          </cell>
          <cell r="K5602">
            <v>45461</v>
          </cell>
        </row>
        <row r="5603">
          <cell r="A5603" t="str">
            <v>5EM 15:00</v>
          </cell>
          <cell r="B5603">
            <v>0.10682999999999999</v>
          </cell>
          <cell r="E5603">
            <v>0.24</v>
          </cell>
          <cell r="K5603">
            <v>45461</v>
          </cell>
        </row>
        <row r="5604">
          <cell r="A5604" t="str">
            <v>6EM 15:00</v>
          </cell>
          <cell r="B5604">
            <v>7.4440000000000006E-2</v>
          </cell>
          <cell r="E5604">
            <v>0.23</v>
          </cell>
          <cell r="K5604">
            <v>45461</v>
          </cell>
        </row>
        <row r="5605">
          <cell r="A5605" t="str">
            <v>7EM 15:00</v>
          </cell>
          <cell r="B5605">
            <v>2.5579999999999999E-2</v>
          </cell>
          <cell r="E5605">
            <v>0.23</v>
          </cell>
          <cell r="K5605">
            <v>45461</v>
          </cell>
        </row>
        <row r="5606">
          <cell r="A5606" t="str">
            <v>8EM 15:00</v>
          </cell>
          <cell r="B5606">
            <v>2.2089999999999999E-2</v>
          </cell>
          <cell r="E5606">
            <v>0.21</v>
          </cell>
          <cell r="F5606">
            <v>9.94</v>
          </cell>
          <cell r="K5606">
            <v>45461</v>
          </cell>
        </row>
        <row r="5607">
          <cell r="A5607" t="str">
            <v>9EM 15:00</v>
          </cell>
          <cell r="B5607">
            <v>1.038E-2</v>
          </cell>
          <cell r="E5607">
            <v>0.21</v>
          </cell>
          <cell r="K5607">
            <v>45461</v>
          </cell>
        </row>
        <row r="5608">
          <cell r="A5608" t="str">
            <v>1EM/2 15:00</v>
          </cell>
          <cell r="B5608">
            <v>2.4035899999999999</v>
          </cell>
          <cell r="C5608"/>
          <cell r="D5608"/>
          <cell r="E5608">
            <v>0.37</v>
          </cell>
          <cell r="F5608">
            <v>10.26</v>
          </cell>
          <cell r="K5608">
            <v>45461</v>
          </cell>
        </row>
        <row r="5609">
          <cell r="A5609" t="str">
            <v>2EM/2 15:00</v>
          </cell>
          <cell r="B5609">
            <v>2.5456799999999999</v>
          </cell>
          <cell r="C5609"/>
          <cell r="D5609"/>
          <cell r="E5609">
            <v>0.32</v>
          </cell>
          <cell r="F5609"/>
          <cell r="K5609">
            <v>45461</v>
          </cell>
        </row>
        <row r="5610">
          <cell r="A5610" t="str">
            <v>3EM/2 15:00</v>
          </cell>
          <cell r="B5610">
            <v>0.89798999999999995</v>
          </cell>
          <cell r="C5610"/>
          <cell r="D5610"/>
          <cell r="E5610">
            <v>0.28000000000000003</v>
          </cell>
          <cell r="F5610"/>
          <cell r="K5610">
            <v>45461</v>
          </cell>
        </row>
        <row r="5611">
          <cell r="A5611" t="str">
            <v>4EM/2 15:00</v>
          </cell>
          <cell r="B5611">
            <v>0.51041000000000003</v>
          </cell>
          <cell r="C5611"/>
          <cell r="D5611"/>
          <cell r="E5611">
            <v>0.24</v>
          </cell>
          <cell r="F5611"/>
          <cell r="K5611">
            <v>45461</v>
          </cell>
        </row>
        <row r="5612">
          <cell r="A5612" t="str">
            <v>5EM/2 15:00</v>
          </cell>
          <cell r="B5612">
            <v>0.26243</v>
          </cell>
          <cell r="C5612"/>
          <cell r="D5612"/>
          <cell r="E5612">
            <v>0.21</v>
          </cell>
          <cell r="F5612"/>
          <cell r="K5612">
            <v>45461</v>
          </cell>
        </row>
        <row r="5613">
          <cell r="A5613" t="str">
            <v>6EM/2 15:00</v>
          </cell>
          <cell r="B5613">
            <v>0.12145</v>
          </cell>
          <cell r="C5613"/>
          <cell r="D5613"/>
          <cell r="E5613">
            <v>0.2</v>
          </cell>
          <cell r="F5613"/>
          <cell r="K5613">
            <v>45461</v>
          </cell>
        </row>
        <row r="5614">
          <cell r="A5614" t="str">
            <v>7EM/2 15:00</v>
          </cell>
          <cell r="B5614">
            <v>0.10088</v>
          </cell>
          <cell r="C5614"/>
          <cell r="D5614"/>
          <cell r="E5614">
            <v>0.18</v>
          </cell>
          <cell r="F5614"/>
          <cell r="K5614">
            <v>45461</v>
          </cell>
        </row>
        <row r="5615">
          <cell r="A5615" t="str">
            <v>8EM/2 15:00</v>
          </cell>
          <cell r="B5615">
            <v>7.8219999999999998E-2</v>
          </cell>
          <cell r="C5615"/>
          <cell r="D5615"/>
          <cell r="E5615">
            <v>0.17</v>
          </cell>
          <cell r="F5615">
            <v>9.73</v>
          </cell>
          <cell r="K5615">
            <v>45461</v>
          </cell>
        </row>
        <row r="5616">
          <cell r="A5616" t="str">
            <v>9EM/2 15:00</v>
          </cell>
          <cell r="B5616">
            <v>4.7989999999999998E-2</v>
          </cell>
          <cell r="C5616"/>
          <cell r="D5616"/>
          <cell r="E5616">
            <v>0.17</v>
          </cell>
          <cell r="F5616"/>
          <cell r="K5616">
            <v>45461</v>
          </cell>
        </row>
        <row r="5617">
          <cell r="A5617" t="str">
            <v>St 15:00</v>
          </cell>
          <cell r="B5617">
            <v>5.0004600000000003</v>
          </cell>
          <cell r="K5617">
            <v>45461</v>
          </cell>
        </row>
        <row r="5618">
          <cell r="A5618" t="str">
            <v>29/1 0-0</v>
          </cell>
          <cell r="H5618">
            <v>43701.83</v>
          </cell>
          <cell r="I5618" t="str">
            <v>10:20</v>
          </cell>
          <cell r="J5618" t="str">
            <v>13:00</v>
          </cell>
          <cell r="K5618">
            <v>45461</v>
          </cell>
        </row>
        <row r="5619">
          <cell r="A5619" t="str">
            <v>29/1 1-1</v>
          </cell>
          <cell r="B5619">
            <v>43.910710000000002</v>
          </cell>
          <cell r="C5619">
            <v>14.15734</v>
          </cell>
          <cell r="H5619">
            <v>43705.81</v>
          </cell>
          <cell r="K5619">
            <v>45461</v>
          </cell>
        </row>
        <row r="5620">
          <cell r="A5620" t="str">
            <v>29/1 1-2</v>
          </cell>
          <cell r="B5620">
            <v>30.950199999999999</v>
          </cell>
          <cell r="C5620">
            <v>9.9039800000000007</v>
          </cell>
          <cell r="K5620">
            <v>45461</v>
          </cell>
        </row>
        <row r="5621">
          <cell r="A5621" t="str">
            <v>28/2 0-0</v>
          </cell>
          <cell r="H5621">
            <v>72350.100000000006</v>
          </cell>
          <cell r="I5621" t="str">
            <v>10:40</v>
          </cell>
          <cell r="J5621" t="str">
            <v>12:00</v>
          </cell>
          <cell r="K5621">
            <v>45461</v>
          </cell>
        </row>
        <row r="5622">
          <cell r="A5622" t="str">
            <v>28/2 1-1</v>
          </cell>
          <cell r="B5622">
            <v>41.644829999999999</v>
          </cell>
          <cell r="C5622">
            <v>16.802019999999999</v>
          </cell>
          <cell r="H5622">
            <v>72353.399999999994</v>
          </cell>
          <cell r="K5622">
            <v>45461</v>
          </cell>
        </row>
        <row r="5623">
          <cell r="A5623" t="str">
            <v>28/2 1-2</v>
          </cell>
          <cell r="B5623">
            <v>32.290660000000003</v>
          </cell>
          <cell r="C5623">
            <v>13.157690000000001</v>
          </cell>
          <cell r="K5623">
            <v>45461</v>
          </cell>
        </row>
        <row r="5624">
          <cell r="A5624" t="str">
            <v>28/2 2-1</v>
          </cell>
          <cell r="B5624">
            <v>82.208470000000005</v>
          </cell>
          <cell r="C5624">
            <v>23.684270000000001</v>
          </cell>
          <cell r="H5624">
            <v>72357.31</v>
          </cell>
          <cell r="K5624">
            <v>45461</v>
          </cell>
        </row>
        <row r="5625">
          <cell r="A5625" t="str">
            <v>28/2 2-2</v>
          </cell>
          <cell r="B5625">
            <v>44.66592</v>
          </cell>
          <cell r="C5625">
            <v>13.18211</v>
          </cell>
          <cell r="K5625">
            <v>45461</v>
          </cell>
        </row>
        <row r="5626">
          <cell r="A5626" t="str">
            <v>28/3 8-1</v>
          </cell>
          <cell r="B5626">
            <v>48.589910000000003</v>
          </cell>
          <cell r="C5626">
            <v>2.1217000000000001</v>
          </cell>
          <cell r="H5626">
            <v>68391.05</v>
          </cell>
          <cell r="K5626">
            <v>45461</v>
          </cell>
        </row>
        <row r="5627">
          <cell r="A5627" t="str">
            <v>28/3 8-2</v>
          </cell>
          <cell r="B5627">
            <v>21.238489999999999</v>
          </cell>
          <cell r="C5627">
            <v>0.96150000000000002</v>
          </cell>
          <cell r="K5627">
            <v>45461</v>
          </cell>
        </row>
        <row r="5628">
          <cell r="A5628" t="str">
            <v>28/3 9-1</v>
          </cell>
          <cell r="B5628">
            <v>37.183039999999998</v>
          </cell>
          <cell r="C5628">
            <v>1.40401</v>
          </cell>
          <cell r="H5628">
            <v>68394.5</v>
          </cell>
          <cell r="K5628">
            <v>45461</v>
          </cell>
        </row>
        <row r="5629">
          <cell r="A5629" t="str">
            <v>28/3 9-2</v>
          </cell>
          <cell r="B5629">
            <v>15.104039999999999</v>
          </cell>
          <cell r="C5629">
            <v>0.31841000000000003</v>
          </cell>
          <cell r="K5629">
            <v>45461</v>
          </cell>
        </row>
        <row r="5630">
          <cell r="A5630" t="str">
            <v>28/3 10-1</v>
          </cell>
          <cell r="B5630">
            <v>39.45955</v>
          </cell>
          <cell r="C5630">
            <v>0.61475999999999997</v>
          </cell>
          <cell r="H5630">
            <v>68397.8</v>
          </cell>
          <cell r="K5630">
            <v>45461</v>
          </cell>
        </row>
        <row r="5631">
          <cell r="A5631" t="str">
            <v>28/3 10-2</v>
          </cell>
          <cell r="B5631">
            <v>15.08554</v>
          </cell>
          <cell r="C5631">
            <v>9.2679999999999998E-2</v>
          </cell>
          <cell r="K5631">
            <v>45461</v>
          </cell>
        </row>
        <row r="5632">
          <cell r="A5632" t="str">
            <v>28/3 11-1</v>
          </cell>
          <cell r="B5632">
            <v>37.694580000000002</v>
          </cell>
          <cell r="C5632">
            <v>0.87053999999999998</v>
          </cell>
          <cell r="H5632">
            <v>68401.48</v>
          </cell>
          <cell r="K5632">
            <v>45461</v>
          </cell>
        </row>
        <row r="5633">
          <cell r="A5633" t="str">
            <v>28/3 11-2</v>
          </cell>
          <cell r="B5633">
            <v>12.58074</v>
          </cell>
          <cell r="C5633">
            <v>0.32811000000000001</v>
          </cell>
          <cell r="K5633">
            <v>45461</v>
          </cell>
        </row>
        <row r="5634">
          <cell r="A5634" t="str">
            <v>NaOH/1</v>
          </cell>
          <cell r="G5634">
            <v>21</v>
          </cell>
          <cell r="K5634">
            <v>45461</v>
          </cell>
        </row>
        <row r="5635">
          <cell r="A5635" t="str">
            <v>ТП-24-8119</v>
          </cell>
          <cell r="B5635"/>
          <cell r="C5635"/>
          <cell r="D5635"/>
          <cell r="E5635">
            <v>4</v>
          </cell>
          <cell r="K5635">
            <v>45461</v>
          </cell>
        </row>
        <row r="5636">
          <cell r="A5636" t="str">
            <v>ТП-24-8120</v>
          </cell>
          <cell r="B5636">
            <v>1.05911</v>
          </cell>
          <cell r="D5636">
            <v>24.953009999999999</v>
          </cell>
          <cell r="K5636">
            <v>45461</v>
          </cell>
        </row>
        <row r="5637">
          <cell r="A5637" t="str">
            <v>ТП-24-8121</v>
          </cell>
          <cell r="B5637">
            <v>1.1125100000000001</v>
          </cell>
          <cell r="D5637">
            <v>32.864710000000002</v>
          </cell>
          <cell r="K5637">
            <v>45461</v>
          </cell>
        </row>
        <row r="5638">
          <cell r="A5638" t="str">
            <v>ТП-24-8122</v>
          </cell>
          <cell r="B5638">
            <v>3.7350000000000001E-2</v>
          </cell>
          <cell r="D5638">
            <v>43.766370000000002</v>
          </cell>
          <cell r="K5638">
            <v>45461</v>
          </cell>
        </row>
        <row r="5639">
          <cell r="A5639" t="str">
            <v>ТП-24-8123</v>
          </cell>
          <cell r="B5639">
            <v>4.7219999999999998E-2</v>
          </cell>
          <cell r="D5639">
            <v>47.665570000000002</v>
          </cell>
          <cell r="K5639">
            <v>45461</v>
          </cell>
        </row>
        <row r="5640">
          <cell r="A5640" t="str">
            <v>401 17:00</v>
          </cell>
          <cell r="B5640">
            <v>0.74006000000000005</v>
          </cell>
          <cell r="E5640">
            <v>0.08</v>
          </cell>
          <cell r="F5640">
            <v>10.79</v>
          </cell>
          <cell r="K5640">
            <v>45461</v>
          </cell>
        </row>
        <row r="5641">
          <cell r="A5641" t="str">
            <v>1EM 17:00</v>
          </cell>
          <cell r="E5641">
            <v>0.39</v>
          </cell>
          <cell r="F5641">
            <v>10.54</v>
          </cell>
          <cell r="K5641">
            <v>45461</v>
          </cell>
        </row>
        <row r="5642">
          <cell r="A5642" t="str">
            <v>1EM/2 17:00</v>
          </cell>
          <cell r="B5642"/>
          <cell r="C5642"/>
          <cell r="D5642"/>
          <cell r="E5642">
            <v>0.42</v>
          </cell>
          <cell r="F5642">
            <v>10.58</v>
          </cell>
          <cell r="K5642">
            <v>45461</v>
          </cell>
        </row>
        <row r="5643">
          <cell r="A5643" t="str">
            <v>NaOH/3</v>
          </cell>
          <cell r="G5643">
            <v>18</v>
          </cell>
          <cell r="K5643">
            <v>45461</v>
          </cell>
        </row>
        <row r="5644">
          <cell r="A5644" t="str">
            <v>29/1 2-1</v>
          </cell>
          <cell r="B5644">
            <v>80.409940000000006</v>
          </cell>
          <cell r="C5644">
            <v>20.455649999999999</v>
          </cell>
          <cell r="H5644">
            <v>43709.05</v>
          </cell>
          <cell r="K5644">
            <v>45461</v>
          </cell>
        </row>
        <row r="5645">
          <cell r="A5645" t="str">
            <v>29/1 2-2</v>
          </cell>
          <cell r="B5645">
            <v>40.437069999999999</v>
          </cell>
          <cell r="C5645">
            <v>11.11168</v>
          </cell>
          <cell r="K5645">
            <v>45461</v>
          </cell>
        </row>
        <row r="5646">
          <cell r="A5646" t="str">
            <v>29/1 3-1</v>
          </cell>
          <cell r="B5646">
            <v>106.47199999999999</v>
          </cell>
          <cell r="C5646">
            <v>20.013739999999999</v>
          </cell>
          <cell r="H5646">
            <v>43712.68</v>
          </cell>
          <cell r="K5646">
            <v>45461</v>
          </cell>
        </row>
        <row r="5647">
          <cell r="A5647" t="str">
            <v>29/1 3-2</v>
          </cell>
          <cell r="B5647">
            <v>40.236960000000003</v>
          </cell>
          <cell r="C5647">
            <v>8.35623</v>
          </cell>
          <cell r="K5647">
            <v>45461</v>
          </cell>
        </row>
        <row r="5648">
          <cell r="A5648" t="str">
            <v>28/2 3-1</v>
          </cell>
          <cell r="B5648">
            <v>102.428</v>
          </cell>
          <cell r="C5648">
            <v>25.017109999999999</v>
          </cell>
          <cell r="H5648">
            <v>72360.53</v>
          </cell>
          <cell r="K5648">
            <v>45461</v>
          </cell>
        </row>
        <row r="5649">
          <cell r="A5649" t="str">
            <v>28/2 3-2</v>
          </cell>
          <cell r="B5649">
            <v>69.062790000000007</v>
          </cell>
          <cell r="C5649">
            <v>15.235720000000001</v>
          </cell>
          <cell r="K5649">
            <v>45461</v>
          </cell>
        </row>
        <row r="5650">
          <cell r="A5650" t="str">
            <v>28/2 4-1</v>
          </cell>
          <cell r="B5650">
            <v>89.354399999999998</v>
          </cell>
          <cell r="C5650">
            <v>19.30968</v>
          </cell>
          <cell r="H5650">
            <v>72364.09</v>
          </cell>
          <cell r="K5650">
            <v>45461</v>
          </cell>
        </row>
        <row r="5651">
          <cell r="A5651" t="str">
            <v>28/2 4-2</v>
          </cell>
          <cell r="B5651">
            <v>70.357320000000001</v>
          </cell>
          <cell r="C5651">
            <v>14.179259999999999</v>
          </cell>
          <cell r="K5651">
            <v>45461</v>
          </cell>
        </row>
        <row r="5652">
          <cell r="A5652" t="str">
            <v>28/3 12-1</v>
          </cell>
          <cell r="B5652">
            <v>33.020350000000001</v>
          </cell>
          <cell r="C5652">
            <v>0.1537</v>
          </cell>
          <cell r="H5652">
            <v>68404.44</v>
          </cell>
          <cell r="J5652" t="str">
            <v>15:00</v>
          </cell>
          <cell r="K5652">
            <v>45461</v>
          </cell>
        </row>
        <row r="5653">
          <cell r="A5653" t="str">
            <v>28/3 12-2</v>
          </cell>
          <cell r="B5653">
            <v>11.999599999999999</v>
          </cell>
          <cell r="C5653">
            <v>0</v>
          </cell>
          <cell r="K5653">
            <v>45461</v>
          </cell>
        </row>
        <row r="5654">
          <cell r="A5654" t="str">
            <v>Night</v>
          </cell>
          <cell r="B5654"/>
          <cell r="C5654" t="str">
            <v xml:space="preserve"> </v>
          </cell>
          <cell r="D5654" t="str">
            <v xml:space="preserve"> </v>
          </cell>
          <cell r="E5654"/>
          <cell r="F5654">
            <v>45462</v>
          </cell>
          <cell r="G5654" t="str">
            <v xml:space="preserve"> 1 Смена</v>
          </cell>
          <cell r="H5654"/>
          <cell r="I5654"/>
          <cell r="J5654"/>
          <cell r="K5654">
            <v>45461</v>
          </cell>
        </row>
        <row r="5655">
          <cell r="A5655" t="str">
            <v>29/1 4-1</v>
          </cell>
          <cell r="B5655">
            <v>142.29599999999999</v>
          </cell>
          <cell r="C5655">
            <v>18.98922</v>
          </cell>
          <cell r="H5655">
            <v>43716.63</v>
          </cell>
          <cell r="K5655">
            <v>45462</v>
          </cell>
        </row>
        <row r="5656">
          <cell r="A5656" t="str">
            <v>29/1 4-2</v>
          </cell>
          <cell r="B5656">
            <v>47.597490000000001</v>
          </cell>
          <cell r="C5656">
            <v>6.6489000000000003</v>
          </cell>
          <cell r="K5656">
            <v>45462</v>
          </cell>
        </row>
        <row r="5657">
          <cell r="A5657" t="str">
            <v>29/1 5-1</v>
          </cell>
          <cell r="B5657">
            <v>115.828</v>
          </cell>
          <cell r="C5657">
            <v>9.8517700000000001</v>
          </cell>
          <cell r="H5657">
            <v>43720.25</v>
          </cell>
          <cell r="K5657">
            <v>45462</v>
          </cell>
        </row>
        <row r="5658">
          <cell r="A5658" t="str">
            <v>29/1 5-2</v>
          </cell>
          <cell r="B5658">
            <v>35.334339999999997</v>
          </cell>
          <cell r="C5658">
            <v>5.6481399999999997</v>
          </cell>
          <cell r="K5658">
            <v>45462</v>
          </cell>
        </row>
        <row r="5659">
          <cell r="A5659" t="str">
            <v>28/2 5-1</v>
          </cell>
          <cell r="B5659">
            <v>108.361</v>
          </cell>
          <cell r="C5659">
            <v>20.459669999999999</v>
          </cell>
          <cell r="H5659">
            <v>72367.929999999993</v>
          </cell>
          <cell r="K5659">
            <v>45462</v>
          </cell>
        </row>
        <row r="5660">
          <cell r="A5660" t="str">
            <v>28/2 5-2</v>
          </cell>
          <cell r="B5660">
            <v>85.956389999999999</v>
          </cell>
          <cell r="C5660">
            <v>13.98189</v>
          </cell>
          <cell r="K5660">
            <v>45462</v>
          </cell>
        </row>
        <row r="5661">
          <cell r="A5661" t="str">
            <v>28/2 6-1</v>
          </cell>
          <cell r="B5661">
            <v>90.370649999999998</v>
          </cell>
          <cell r="C5661">
            <v>13.723549999999999</v>
          </cell>
          <cell r="H5661">
            <v>72371.55</v>
          </cell>
          <cell r="K5661">
            <v>45462</v>
          </cell>
        </row>
        <row r="5662">
          <cell r="A5662" t="str">
            <v>28/2 6-2</v>
          </cell>
          <cell r="B5662">
            <v>71.274730000000005</v>
          </cell>
          <cell r="C5662">
            <v>9.4472299999999994</v>
          </cell>
          <cell r="K5662">
            <v>45462</v>
          </cell>
        </row>
        <row r="5663">
          <cell r="A5663" t="str">
            <v>401 19:00</v>
          </cell>
          <cell r="B5663">
            <v>0.74151999999999996</v>
          </cell>
          <cell r="C5663"/>
          <cell r="D5663"/>
          <cell r="E5663">
            <v>0.08</v>
          </cell>
          <cell r="F5663">
            <v>10.69</v>
          </cell>
          <cell r="K5663">
            <v>45462</v>
          </cell>
        </row>
        <row r="5664">
          <cell r="A5664" t="str">
            <v>Qa 19:00</v>
          </cell>
          <cell r="B5664">
            <v>3.9924710000000001</v>
          </cell>
          <cell r="C5664">
            <v>0.99004000000000003</v>
          </cell>
          <cell r="D5664">
            <v>0.97260000000000002</v>
          </cell>
          <cell r="K5664">
            <v>45462</v>
          </cell>
        </row>
        <row r="5665">
          <cell r="A5665" t="str">
            <v>1EM 19:00</v>
          </cell>
          <cell r="B5665">
            <v>2.6613500000000001</v>
          </cell>
          <cell r="C5665">
            <v>0.53732999999999997</v>
          </cell>
          <cell r="D5665">
            <v>45.23339</v>
          </cell>
          <cell r="E5665">
            <v>0.27</v>
          </cell>
          <cell r="F5665">
            <v>10.63</v>
          </cell>
          <cell r="K5665">
            <v>45462</v>
          </cell>
        </row>
        <row r="5666">
          <cell r="A5666" t="str">
            <v>2EM 19:00</v>
          </cell>
          <cell r="B5666">
            <v>1.2675700000000001</v>
          </cell>
          <cell r="C5666">
            <v>0.39716000000000001</v>
          </cell>
          <cell r="D5666">
            <v>49.00226</v>
          </cell>
          <cell r="E5666">
            <v>0.36</v>
          </cell>
          <cell r="K5666">
            <v>45462</v>
          </cell>
        </row>
        <row r="5667">
          <cell r="A5667" t="str">
            <v>3EM 19:00</v>
          </cell>
          <cell r="B5667">
            <v>0.73326999999999998</v>
          </cell>
          <cell r="C5667">
            <v>0.31957000000000002</v>
          </cell>
          <cell r="D5667">
            <v>41.6434</v>
          </cell>
          <cell r="E5667">
            <v>0.34</v>
          </cell>
          <cell r="K5667">
            <v>45462</v>
          </cell>
        </row>
        <row r="5668">
          <cell r="A5668" t="str">
            <v>4EM 19:00</v>
          </cell>
          <cell r="B5668">
            <v>0.25568000000000002</v>
          </cell>
          <cell r="C5668">
            <v>0.20838999999999999</v>
          </cell>
          <cell r="D5668">
            <v>53.071280000000002</v>
          </cell>
          <cell r="E5668">
            <v>0.28000000000000003</v>
          </cell>
          <cell r="K5668">
            <v>45462</v>
          </cell>
        </row>
        <row r="5669">
          <cell r="A5669" t="str">
            <v>5EM 19:00</v>
          </cell>
          <cell r="B5669">
            <v>0.13519</v>
          </cell>
          <cell r="C5669">
            <v>0.14335000000000001</v>
          </cell>
          <cell r="D5669">
            <v>43.176859999999998</v>
          </cell>
          <cell r="E5669">
            <v>0.24</v>
          </cell>
          <cell r="K5669">
            <v>45462</v>
          </cell>
        </row>
        <row r="5670">
          <cell r="A5670" t="str">
            <v>6EM 19:00</v>
          </cell>
          <cell r="B5670">
            <v>6.4799999999999996E-2</v>
          </cell>
          <cell r="C5670">
            <v>0.11917</v>
          </cell>
          <cell r="D5670">
            <v>51.684699999999999</v>
          </cell>
          <cell r="E5670">
            <v>0.22</v>
          </cell>
          <cell r="K5670">
            <v>45462</v>
          </cell>
        </row>
        <row r="5671">
          <cell r="A5671" t="str">
            <v>7EM 19:00</v>
          </cell>
          <cell r="B5671">
            <v>3.4939999999999999E-2</v>
          </cell>
          <cell r="C5671">
            <v>0.1076</v>
          </cell>
          <cell r="D5671">
            <v>50.567100000000003</v>
          </cell>
          <cell r="E5671">
            <v>0.21</v>
          </cell>
          <cell r="K5671">
            <v>45462</v>
          </cell>
        </row>
        <row r="5672">
          <cell r="A5672" t="str">
            <v>8EM 19:00</v>
          </cell>
          <cell r="B5672">
            <v>3.049E-2</v>
          </cell>
          <cell r="C5672">
            <v>8.4370000000000001E-2</v>
          </cell>
          <cell r="D5672">
            <v>46.357619999999997</v>
          </cell>
          <cell r="E5672">
            <v>0.19</v>
          </cell>
          <cell r="F5672">
            <v>10.52</v>
          </cell>
          <cell r="K5672">
            <v>45462</v>
          </cell>
        </row>
        <row r="5673">
          <cell r="A5673" t="str">
            <v>9EM 19:00</v>
          </cell>
          <cell r="B5673">
            <v>2.7150000000000001E-2</v>
          </cell>
          <cell r="C5673">
            <v>7.8829999999999997E-2</v>
          </cell>
          <cell r="D5673">
            <v>48.341850000000001</v>
          </cell>
          <cell r="E5673">
            <v>0.19</v>
          </cell>
          <cell r="K5673">
            <v>45462</v>
          </cell>
        </row>
        <row r="5674">
          <cell r="A5674" t="str">
            <v>1EM/2 19:00</v>
          </cell>
          <cell r="B5674">
            <v>2.6499000000000001</v>
          </cell>
          <cell r="C5674">
            <v>0.51107999999999998</v>
          </cell>
          <cell r="D5674">
            <v>43.46698</v>
          </cell>
          <cell r="E5674">
            <v>0.36</v>
          </cell>
          <cell r="F5674">
            <v>10.63</v>
          </cell>
          <cell r="K5674">
            <v>45462</v>
          </cell>
        </row>
        <row r="5675">
          <cell r="A5675" t="str">
            <v>2EM/2 19:00</v>
          </cell>
          <cell r="B5675">
            <v>2.9997600000000002</v>
          </cell>
          <cell r="C5675">
            <v>0.56750999999999996</v>
          </cell>
          <cell r="D5675">
            <v>37.40025</v>
          </cell>
          <cell r="E5675">
            <v>0.36</v>
          </cell>
          <cell r="F5675"/>
          <cell r="K5675">
            <v>45462</v>
          </cell>
        </row>
        <row r="5676">
          <cell r="A5676" t="str">
            <v>3EM/2 19:00</v>
          </cell>
          <cell r="B5676">
            <v>1.16008</v>
          </cell>
          <cell r="C5676">
            <v>0.37365999999999999</v>
          </cell>
          <cell r="D5676">
            <v>43.375590000000003</v>
          </cell>
          <cell r="E5676">
            <v>0.27</v>
          </cell>
          <cell r="F5676"/>
          <cell r="K5676">
            <v>45462</v>
          </cell>
        </row>
        <row r="5677">
          <cell r="A5677" t="str">
            <v>4EM/2 19:00</v>
          </cell>
          <cell r="B5677">
            <v>0.53669</v>
          </cell>
          <cell r="C5677">
            <v>0.27738000000000002</v>
          </cell>
          <cell r="D5677">
            <v>48.576819999999998</v>
          </cell>
          <cell r="E5677">
            <v>0.24</v>
          </cell>
          <cell r="F5677"/>
          <cell r="K5677">
            <v>45462</v>
          </cell>
        </row>
        <row r="5678">
          <cell r="A5678" t="str">
            <v>5EM/2 19:00</v>
          </cell>
          <cell r="B5678">
            <v>0.18914</v>
          </cell>
          <cell r="C5678">
            <v>0.17287</v>
          </cell>
          <cell r="D5678">
            <v>45.658580000000001</v>
          </cell>
          <cell r="E5678">
            <v>0.23</v>
          </cell>
          <cell r="F5678"/>
          <cell r="K5678">
            <v>45462</v>
          </cell>
        </row>
        <row r="5679">
          <cell r="A5679" t="str">
            <v>6EM/2 19:00</v>
          </cell>
          <cell r="B5679">
            <v>9.9610000000000004E-2</v>
          </cell>
          <cell r="C5679">
            <v>0.14430000000000001</v>
          </cell>
          <cell r="D5679">
            <v>48.608930000000001</v>
          </cell>
          <cell r="E5679">
            <v>0.2</v>
          </cell>
          <cell r="F5679"/>
          <cell r="K5679">
            <v>45462</v>
          </cell>
        </row>
        <row r="5680">
          <cell r="A5680" t="str">
            <v>7EM/2 19:00</v>
          </cell>
          <cell r="B5680">
            <v>5.611E-2</v>
          </cell>
          <cell r="C5680">
            <v>0.10489999999999999</v>
          </cell>
          <cell r="D5680">
            <v>44.35192</v>
          </cell>
          <cell r="E5680">
            <v>0.2</v>
          </cell>
          <cell r="F5680"/>
          <cell r="K5680">
            <v>45462</v>
          </cell>
        </row>
        <row r="5681">
          <cell r="A5681" t="str">
            <v>8EM/2 19:00</v>
          </cell>
          <cell r="B5681">
            <v>5.6309999999999999E-2</v>
          </cell>
          <cell r="C5681">
            <v>9.9650000000000002E-2</v>
          </cell>
          <cell r="D5681">
            <v>43.210659999999997</v>
          </cell>
          <cell r="E5681">
            <v>0.17</v>
          </cell>
          <cell r="F5681">
            <v>10.42</v>
          </cell>
          <cell r="K5681">
            <v>45462</v>
          </cell>
        </row>
        <row r="5682">
          <cell r="A5682" t="str">
            <v>9EM/2 19:00</v>
          </cell>
          <cell r="B5682">
            <v>4.6149999999999997E-2</v>
          </cell>
          <cell r="C5682">
            <v>9.9239999999999995E-2</v>
          </cell>
          <cell r="D5682">
            <v>45.054380000000002</v>
          </cell>
          <cell r="E5682">
            <v>0.17</v>
          </cell>
          <cell r="F5682"/>
          <cell r="K5682">
            <v>45462</v>
          </cell>
        </row>
        <row r="5683">
          <cell r="A5683" t="str">
            <v>St 19:00</v>
          </cell>
          <cell r="B5683">
            <v>4.98529</v>
          </cell>
          <cell r="C5683">
            <v>1.9662200000000001</v>
          </cell>
          <cell r="D5683">
            <v>2.0227400000000002</v>
          </cell>
          <cell r="K5683">
            <v>45462</v>
          </cell>
        </row>
        <row r="5684">
          <cell r="A5684" t="str">
            <v>29/1 6-1</v>
          </cell>
          <cell r="B5684">
            <v>89.797730000000001</v>
          </cell>
          <cell r="C5684">
            <v>3.6774499999999999</v>
          </cell>
          <cell r="H5684">
            <v>43723.839999999997</v>
          </cell>
          <cell r="K5684">
            <v>45462</v>
          </cell>
        </row>
        <row r="5685">
          <cell r="A5685" t="str">
            <v>29/1 6-2</v>
          </cell>
          <cell r="B5685">
            <v>25.078199999999999</v>
          </cell>
          <cell r="C5685">
            <v>2.1994400000000001</v>
          </cell>
          <cell r="K5685">
            <v>45462</v>
          </cell>
        </row>
        <row r="5686">
          <cell r="A5686" t="str">
            <v>29/1 7-1</v>
          </cell>
          <cell r="B5686">
            <v>62.69059</v>
          </cell>
          <cell r="C5686">
            <v>1.86293</v>
          </cell>
          <cell r="H5686">
            <v>43727.41</v>
          </cell>
          <cell r="K5686">
            <v>45462</v>
          </cell>
        </row>
        <row r="5687">
          <cell r="A5687" t="str">
            <v>29/1 7-2</v>
          </cell>
          <cell r="B5687">
            <v>23.261949999999999</v>
          </cell>
          <cell r="C5687">
            <v>0.71633000000000002</v>
          </cell>
          <cell r="K5687">
            <v>45462</v>
          </cell>
        </row>
        <row r="5688">
          <cell r="A5688" t="str">
            <v>28/2 7-1</v>
          </cell>
          <cell r="B5688">
            <v>92.089250000000007</v>
          </cell>
          <cell r="C5688">
            <v>10.71292</v>
          </cell>
          <cell r="H5688">
            <v>72375.12</v>
          </cell>
          <cell r="K5688">
            <v>45462</v>
          </cell>
        </row>
        <row r="5689">
          <cell r="A5689" t="str">
            <v>28/2 7-2</v>
          </cell>
          <cell r="B5689">
            <v>58.883189999999999</v>
          </cell>
          <cell r="C5689">
            <v>6.7671299999999999</v>
          </cell>
          <cell r="K5689">
            <v>45462</v>
          </cell>
        </row>
        <row r="5690">
          <cell r="A5690" t="str">
            <v>28/2 8-1</v>
          </cell>
          <cell r="B5690">
            <v>79.042479999999998</v>
          </cell>
          <cell r="C5690">
            <v>7.6108099999999999</v>
          </cell>
          <cell r="H5690">
            <v>72378.63</v>
          </cell>
          <cell r="K5690">
            <v>45462</v>
          </cell>
        </row>
        <row r="5691">
          <cell r="A5691" t="str">
            <v>28/2 8-2</v>
          </cell>
          <cell r="B5691">
            <v>50.430700000000002</v>
          </cell>
          <cell r="C5691">
            <v>5.0102500000000001</v>
          </cell>
          <cell r="K5691">
            <v>45462</v>
          </cell>
        </row>
        <row r="5692">
          <cell r="A5692" t="str">
            <v>29/3 0-0</v>
          </cell>
          <cell r="H5692">
            <v>68411.59</v>
          </cell>
          <cell r="I5692" t="str">
            <v>16:30</v>
          </cell>
          <cell r="J5692" t="str">
            <v>18:00</v>
          </cell>
          <cell r="K5692">
            <v>45462</v>
          </cell>
        </row>
        <row r="5693">
          <cell r="A5693" t="str">
            <v>29/3 1-1</v>
          </cell>
          <cell r="B5693">
            <v>47.922710000000002</v>
          </cell>
          <cell r="C5693">
            <v>14.306010000000001</v>
          </cell>
          <cell r="H5693">
            <v>68415.05</v>
          </cell>
          <cell r="K5693">
            <v>45462</v>
          </cell>
        </row>
        <row r="5694">
          <cell r="A5694" t="str">
            <v>29/3 1-2</v>
          </cell>
          <cell r="B5694">
            <v>34.578690000000002</v>
          </cell>
          <cell r="C5694">
            <v>13.90733</v>
          </cell>
          <cell r="K5694">
            <v>45462</v>
          </cell>
        </row>
        <row r="5695">
          <cell r="A5695" t="str">
            <v>29/3 2-1</v>
          </cell>
          <cell r="B5695">
            <v>89.424779999999998</v>
          </cell>
          <cell r="C5695">
            <v>21.96988</v>
          </cell>
          <cell r="H5695">
            <v>68418.240000000005</v>
          </cell>
          <cell r="K5695">
            <v>45462</v>
          </cell>
        </row>
        <row r="5696">
          <cell r="A5696" t="str">
            <v>29/3 2-2</v>
          </cell>
          <cell r="B5696">
            <v>50.067549999999997</v>
          </cell>
          <cell r="C5696">
            <v>12.136990000000001</v>
          </cell>
          <cell r="K5696">
            <v>45462</v>
          </cell>
        </row>
        <row r="5697">
          <cell r="A5697" t="str">
            <v>401 21:00</v>
          </cell>
          <cell r="B5697">
            <v>0.71167000000000002</v>
          </cell>
          <cell r="C5697"/>
          <cell r="D5697"/>
          <cell r="E5697">
            <v>7.0000000000000007E-2</v>
          </cell>
          <cell r="F5697">
            <v>10.7</v>
          </cell>
          <cell r="K5697">
            <v>45462</v>
          </cell>
        </row>
        <row r="5698">
          <cell r="A5698" t="str">
            <v>1EM 21:00</v>
          </cell>
          <cell r="E5698">
            <v>0.27</v>
          </cell>
          <cell r="F5698">
            <v>10.119999999999999</v>
          </cell>
          <cell r="K5698">
            <v>45462</v>
          </cell>
        </row>
        <row r="5699">
          <cell r="A5699" t="str">
            <v>1EM/2 21:00</v>
          </cell>
          <cell r="B5699"/>
          <cell r="C5699"/>
          <cell r="D5699"/>
          <cell r="E5699">
            <v>0.34</v>
          </cell>
          <cell r="F5699">
            <v>10.38</v>
          </cell>
          <cell r="K5699">
            <v>45462</v>
          </cell>
        </row>
        <row r="5700">
          <cell r="A5700" t="str">
            <v>29/1 8-1</v>
          </cell>
          <cell r="B5700">
            <v>49.573059999999998</v>
          </cell>
          <cell r="C5700">
            <v>1.0883100000000001</v>
          </cell>
          <cell r="H5700">
            <v>43731.040000000001</v>
          </cell>
          <cell r="K5700">
            <v>45462</v>
          </cell>
        </row>
        <row r="5701">
          <cell r="A5701" t="str">
            <v>29/1 8-2</v>
          </cell>
          <cell r="B5701">
            <v>15.275270000000001</v>
          </cell>
          <cell r="C5701">
            <v>0</v>
          </cell>
          <cell r="K5701">
            <v>45462</v>
          </cell>
        </row>
        <row r="5702">
          <cell r="A5702" t="str">
            <v>29/1 9-1</v>
          </cell>
          <cell r="B5702">
            <v>38.637830000000001</v>
          </cell>
          <cell r="C5702">
            <v>0.59196000000000004</v>
          </cell>
          <cell r="H5702">
            <v>43734.62</v>
          </cell>
          <cell r="K5702">
            <v>45462</v>
          </cell>
        </row>
        <row r="5703">
          <cell r="A5703" t="str">
            <v>29/1 9-2</v>
          </cell>
          <cell r="B5703">
            <v>10.821870000000001</v>
          </cell>
          <cell r="C5703">
            <v>0.14785999999999999</v>
          </cell>
          <cell r="K5703">
            <v>45462</v>
          </cell>
        </row>
        <row r="5704">
          <cell r="A5704" t="str">
            <v>28/2 9-1</v>
          </cell>
          <cell r="B5704">
            <v>71.703909999999993</v>
          </cell>
          <cell r="C5704">
            <v>5.3408899999999999</v>
          </cell>
          <cell r="H5704">
            <v>72382.2</v>
          </cell>
          <cell r="K5704">
            <v>45462</v>
          </cell>
        </row>
        <row r="5705">
          <cell r="A5705" t="str">
            <v>28/2 9-2</v>
          </cell>
          <cell r="B5705">
            <v>41.736359999999998</v>
          </cell>
          <cell r="C5705">
            <v>3.2326899999999998</v>
          </cell>
          <cell r="K5705">
            <v>45462</v>
          </cell>
        </row>
        <row r="5706">
          <cell r="A5706" t="str">
            <v>28/2 10-1</v>
          </cell>
          <cell r="B5706">
            <v>65.597399999999993</v>
          </cell>
          <cell r="C5706">
            <v>3.69137</v>
          </cell>
          <cell r="H5706">
            <v>72385.78</v>
          </cell>
          <cell r="K5706">
            <v>45462</v>
          </cell>
        </row>
        <row r="5707">
          <cell r="A5707" t="str">
            <v>28/2 10-2</v>
          </cell>
          <cell r="B5707">
            <v>38.428820000000002</v>
          </cell>
          <cell r="C5707">
            <v>2.30681</v>
          </cell>
          <cell r="K5707">
            <v>45462</v>
          </cell>
        </row>
        <row r="5708">
          <cell r="A5708" t="str">
            <v>29/3 3-1</v>
          </cell>
          <cell r="B5708">
            <v>96.150949999999995</v>
          </cell>
          <cell r="C5708">
            <v>18.49173</v>
          </cell>
          <cell r="H5708">
            <v>68421.440000000002</v>
          </cell>
          <cell r="K5708">
            <v>45462</v>
          </cell>
        </row>
        <row r="5709">
          <cell r="A5709" t="str">
            <v>29/3 3-2</v>
          </cell>
          <cell r="B5709">
            <v>56.052889999999998</v>
          </cell>
          <cell r="C5709">
            <v>9.80063</v>
          </cell>
          <cell r="K5709">
            <v>45462</v>
          </cell>
        </row>
        <row r="5710">
          <cell r="A5710" t="str">
            <v>29/3 4-1</v>
          </cell>
          <cell r="B5710">
            <v>85.199209999999994</v>
          </cell>
          <cell r="C5710">
            <v>13.148440000000001</v>
          </cell>
          <cell r="H5710">
            <v>68424.89</v>
          </cell>
          <cell r="K5710">
            <v>45462</v>
          </cell>
        </row>
        <row r="5711">
          <cell r="A5711" t="str">
            <v>29/3 4-2</v>
          </cell>
          <cell r="B5711">
            <v>42.693449999999999</v>
          </cell>
          <cell r="C5711">
            <v>6.0654700000000004</v>
          </cell>
          <cell r="K5711">
            <v>45462</v>
          </cell>
        </row>
        <row r="5712">
          <cell r="A5712" t="str">
            <v>401 23:00</v>
          </cell>
          <cell r="B5712">
            <v>0.71482000000000001</v>
          </cell>
          <cell r="C5712"/>
          <cell r="D5712"/>
          <cell r="E5712">
            <v>0.08</v>
          </cell>
          <cell r="F5712">
            <v>9.98</v>
          </cell>
          <cell r="K5712">
            <v>45462</v>
          </cell>
        </row>
        <row r="5713">
          <cell r="A5713" t="str">
            <v>18.06.2024 day</v>
          </cell>
          <cell r="B5713"/>
          <cell r="C5713"/>
          <cell r="D5713"/>
          <cell r="K5713">
            <v>45462</v>
          </cell>
        </row>
        <row r="5714">
          <cell r="A5714" t="str">
            <v>№</v>
          </cell>
          <cell r="B5714" t="str">
            <v>Концентрация раствора, мг/л</v>
          </cell>
          <cell r="C5714" t="str">
            <v>Активность, %</v>
          </cell>
          <cell r="D5714" t="str">
            <v>Экспозиция, ч</v>
          </cell>
          <cell r="K5714">
            <v>45462</v>
          </cell>
        </row>
        <row r="5715">
          <cell r="A5715"/>
          <cell r="B5715"/>
          <cell r="C5715"/>
          <cell r="D5715"/>
          <cell r="K5715">
            <v>45462</v>
          </cell>
        </row>
        <row r="5716">
          <cell r="A5716"/>
          <cell r="B5716"/>
          <cell r="C5716"/>
          <cell r="D5716"/>
          <cell r="K5716">
            <v>45462</v>
          </cell>
        </row>
        <row r="5717">
          <cell r="A5717" t="str">
            <v xml:space="preserve">До угля </v>
          </cell>
          <cell r="B5717">
            <v>4.0999999999999996</v>
          </cell>
          <cell r="C5717" t="str">
            <v>-</v>
          </cell>
          <cell r="D5717">
            <v>4</v>
          </cell>
          <cell r="K5717">
            <v>45462</v>
          </cell>
        </row>
        <row r="5718">
          <cell r="A5718" t="str">
            <v>in</v>
          </cell>
          <cell r="B5718">
            <v>2.85</v>
          </cell>
          <cell r="C5718">
            <v>30</v>
          </cell>
          <cell r="D5718"/>
          <cell r="K5718">
            <v>45462</v>
          </cell>
        </row>
        <row r="5719">
          <cell r="A5719" t="str">
            <v>out</v>
          </cell>
          <cell r="B5719">
            <v>2.73</v>
          </cell>
          <cell r="C5719">
            <v>33</v>
          </cell>
          <cell r="D5719"/>
          <cell r="K5719">
            <v>45462</v>
          </cell>
        </row>
        <row r="5720">
          <cell r="A5720" t="str">
            <v>Эталон</v>
          </cell>
          <cell r="B5720">
            <v>0</v>
          </cell>
          <cell r="C5720">
            <v>100</v>
          </cell>
          <cell r="D5720"/>
          <cell r="K5720">
            <v>45462</v>
          </cell>
        </row>
        <row r="5721">
          <cell r="A5721" t="str">
            <v>Blank</v>
          </cell>
          <cell r="B5721"/>
          <cell r="C5721">
            <v>0</v>
          </cell>
          <cell r="D5721">
            <v>0</v>
          </cell>
          <cell r="K5721">
            <v>45462</v>
          </cell>
        </row>
        <row r="5722">
          <cell r="A5722" t="str">
            <v>GBM912-6</v>
          </cell>
          <cell r="B5722"/>
          <cell r="C5722">
            <v>2.98936797</v>
          </cell>
          <cell r="D5722">
            <v>270.72000000000003</v>
          </cell>
          <cell r="K5722">
            <v>45462</v>
          </cell>
        </row>
        <row r="5723">
          <cell r="A5723" t="str">
            <v>ТП-24-8105</v>
          </cell>
          <cell r="B5723"/>
          <cell r="C5723">
            <v>0.70965</v>
          </cell>
          <cell r="D5723">
            <v>34.885869999999997</v>
          </cell>
          <cell r="K5723">
            <v>45462</v>
          </cell>
        </row>
        <row r="5724">
          <cell r="A5724" t="str">
            <v>ТП-24-8106</v>
          </cell>
          <cell r="B5724"/>
          <cell r="C5724">
            <v>0.70877999999999997</v>
          </cell>
          <cell r="D5724">
            <v>37.619289999999999</v>
          </cell>
          <cell r="K5724">
            <v>45462</v>
          </cell>
        </row>
        <row r="5725">
          <cell r="A5725" t="str">
            <v>ТП-24-8107</v>
          </cell>
          <cell r="B5725"/>
          <cell r="C5725">
            <v>0.75917000000000001</v>
          </cell>
          <cell r="D5725">
            <v>42.07443</v>
          </cell>
          <cell r="K5725">
            <v>45462</v>
          </cell>
        </row>
        <row r="5726">
          <cell r="A5726" t="str">
            <v>ТП-24-8108</v>
          </cell>
          <cell r="B5726"/>
          <cell r="C5726">
            <v>0.64246999999999999</v>
          </cell>
          <cell r="D5726">
            <v>42.507280000000002</v>
          </cell>
          <cell r="K5726">
            <v>45462</v>
          </cell>
        </row>
        <row r="5727">
          <cell r="A5727" t="str">
            <v>ТП-24-8109</v>
          </cell>
          <cell r="B5727"/>
          <cell r="C5727">
            <v>0.64141999999999999</v>
          </cell>
          <cell r="D5727">
            <v>41.356630000000003</v>
          </cell>
          <cell r="K5727">
            <v>45462</v>
          </cell>
        </row>
        <row r="5728">
          <cell r="A5728" t="str">
            <v>ТП-24-8110</v>
          </cell>
          <cell r="B5728"/>
          <cell r="C5728">
            <v>0.61473</v>
          </cell>
          <cell r="D5728">
            <v>42.137729999999998</v>
          </cell>
          <cell r="K5728">
            <v>45462</v>
          </cell>
        </row>
        <row r="5729">
          <cell r="A5729" t="str">
            <v>ТП-24-8111</v>
          </cell>
          <cell r="B5729"/>
          <cell r="C5729">
            <v>0.71157999999999999</v>
          </cell>
          <cell r="D5729">
            <v>42.241500000000002</v>
          </cell>
          <cell r="K5729">
            <v>45462</v>
          </cell>
        </row>
        <row r="5730">
          <cell r="A5730" t="str">
            <v>ТП-24-8112</v>
          </cell>
          <cell r="B5730"/>
          <cell r="C5730">
            <v>0.71667000000000003</v>
          </cell>
          <cell r="D5730">
            <v>43.015270000000001</v>
          </cell>
          <cell r="K5730">
            <v>45462</v>
          </cell>
        </row>
        <row r="5731">
          <cell r="A5731" t="str">
            <v>ТП-24-8113</v>
          </cell>
          <cell r="B5731"/>
          <cell r="C5731">
            <v>0.75502000000000002</v>
          </cell>
          <cell r="D5731">
            <v>43.20458</v>
          </cell>
          <cell r="K5731">
            <v>45462</v>
          </cell>
        </row>
        <row r="5732">
          <cell r="A5732" t="str">
            <v>ТП-24-8124</v>
          </cell>
          <cell r="B5732"/>
          <cell r="C5732">
            <v>0.56285799999999997</v>
          </cell>
          <cell r="D5732">
            <v>37.111530000000002</v>
          </cell>
          <cell r="K5732">
            <v>45462</v>
          </cell>
        </row>
        <row r="5733">
          <cell r="A5733" t="str">
            <v>ТП-24-8125</v>
          </cell>
          <cell r="B5733"/>
          <cell r="C5733">
            <v>0.54449400000000003</v>
          </cell>
          <cell r="D5733">
            <v>35.307429999999997</v>
          </cell>
          <cell r="K5733">
            <v>45462</v>
          </cell>
        </row>
        <row r="5734">
          <cell r="A5734" t="str">
            <v>ТП-24-8126</v>
          </cell>
          <cell r="B5734"/>
          <cell r="C5734">
            <v>0.53881000000000001</v>
          </cell>
          <cell r="D5734">
            <v>35.100239999999999</v>
          </cell>
          <cell r="K5734">
            <v>45462</v>
          </cell>
        </row>
        <row r="5735">
          <cell r="A5735" t="str">
            <v>Qa 23:00</v>
          </cell>
          <cell r="B5735">
            <v>4.0092299999999996</v>
          </cell>
          <cell r="K5735">
            <v>45462</v>
          </cell>
        </row>
        <row r="5736">
          <cell r="A5736" t="str">
            <v>1EM 23:00</v>
          </cell>
          <cell r="B5736">
            <v>2.4313400000000001</v>
          </cell>
          <cell r="E5736">
            <v>0.24</v>
          </cell>
          <cell r="F5736">
            <v>10.5</v>
          </cell>
          <cell r="K5736">
            <v>45462</v>
          </cell>
        </row>
        <row r="5737">
          <cell r="A5737" t="str">
            <v>2EM 23:00</v>
          </cell>
          <cell r="B5737">
            <v>1.18075</v>
          </cell>
          <cell r="E5737">
            <v>0.31</v>
          </cell>
          <cell r="K5737">
            <v>45462</v>
          </cell>
        </row>
        <row r="5738">
          <cell r="A5738" t="str">
            <v>3EM 23:00</v>
          </cell>
          <cell r="B5738">
            <v>0.58037000000000005</v>
          </cell>
          <cell r="E5738">
            <v>0.31</v>
          </cell>
          <cell r="K5738">
            <v>45462</v>
          </cell>
        </row>
        <row r="5739">
          <cell r="A5739" t="str">
            <v>4EM 23:00</v>
          </cell>
          <cell r="B5739">
            <v>0.27942</v>
          </cell>
          <cell r="E5739">
            <v>0.28999999999999998</v>
          </cell>
          <cell r="K5739">
            <v>45462</v>
          </cell>
        </row>
        <row r="5740">
          <cell r="A5740" t="str">
            <v>5EM 23:00</v>
          </cell>
          <cell r="B5740">
            <v>0.12161</v>
          </cell>
          <cell r="E5740">
            <v>0.27</v>
          </cell>
          <cell r="K5740">
            <v>45462</v>
          </cell>
        </row>
        <row r="5741">
          <cell r="A5741" t="str">
            <v>6EM 23:00</v>
          </cell>
          <cell r="B5741">
            <v>5.9580000000000001E-2</v>
          </cell>
          <cell r="E5741">
            <v>0.23</v>
          </cell>
          <cell r="K5741">
            <v>45462</v>
          </cell>
        </row>
        <row r="5742">
          <cell r="A5742" t="str">
            <v>7EM 23:00</v>
          </cell>
          <cell r="B5742">
            <v>4.3389999999999998E-2</v>
          </cell>
          <cell r="E5742">
            <v>0.21</v>
          </cell>
          <cell r="K5742">
            <v>45462</v>
          </cell>
        </row>
        <row r="5743">
          <cell r="A5743" t="str">
            <v>8EM 23:00</v>
          </cell>
          <cell r="B5743">
            <v>2.5190000000000001E-2</v>
          </cell>
          <cell r="E5743">
            <v>0.2</v>
          </cell>
          <cell r="F5743">
            <v>10.47</v>
          </cell>
          <cell r="K5743">
            <v>45462</v>
          </cell>
        </row>
        <row r="5744">
          <cell r="A5744" t="str">
            <v>9EM 23:00</v>
          </cell>
          <cell r="B5744">
            <v>2.164E-2</v>
          </cell>
          <cell r="E5744">
            <v>0.19</v>
          </cell>
          <cell r="K5744">
            <v>45462</v>
          </cell>
        </row>
        <row r="5745">
          <cell r="A5745" t="str">
            <v>1EM/2 23:00</v>
          </cell>
          <cell r="B5745">
            <v>2.4053300000000002</v>
          </cell>
          <cell r="C5745"/>
          <cell r="D5745"/>
          <cell r="E5745">
            <v>0.28999999999999998</v>
          </cell>
          <cell r="F5745">
            <v>10.61</v>
          </cell>
          <cell r="K5745">
            <v>45462</v>
          </cell>
        </row>
        <row r="5746">
          <cell r="A5746" t="str">
            <v>2EM/2 23:00</v>
          </cell>
          <cell r="B5746">
            <v>2.79067</v>
          </cell>
          <cell r="C5746"/>
          <cell r="D5746"/>
          <cell r="E5746">
            <v>0.33</v>
          </cell>
          <cell r="F5746"/>
          <cell r="K5746">
            <v>45462</v>
          </cell>
        </row>
        <row r="5747">
          <cell r="A5747" t="str">
            <v>3EM/2 23:00</v>
          </cell>
          <cell r="B5747">
            <v>1.2870600000000001</v>
          </cell>
          <cell r="C5747"/>
          <cell r="D5747"/>
          <cell r="E5747">
            <v>0.31</v>
          </cell>
          <cell r="F5747"/>
          <cell r="K5747">
            <v>45462</v>
          </cell>
        </row>
        <row r="5748">
          <cell r="A5748" t="str">
            <v>4EM/2 23:00</v>
          </cell>
          <cell r="B5748">
            <v>0.49171999999999999</v>
          </cell>
          <cell r="C5748"/>
          <cell r="D5748"/>
          <cell r="E5748">
            <v>0.27</v>
          </cell>
          <cell r="F5748"/>
          <cell r="K5748">
            <v>45462</v>
          </cell>
        </row>
        <row r="5749">
          <cell r="A5749" t="str">
            <v>5EM/2 23:00</v>
          </cell>
          <cell r="B5749">
            <v>0.18165000000000001</v>
          </cell>
          <cell r="C5749"/>
          <cell r="D5749"/>
          <cell r="E5749">
            <v>0.24</v>
          </cell>
          <cell r="F5749"/>
          <cell r="K5749">
            <v>45462</v>
          </cell>
        </row>
        <row r="5750">
          <cell r="A5750" t="str">
            <v>6EM/2 23:00</v>
          </cell>
          <cell r="B5750">
            <v>9.6140000000000003E-2</v>
          </cell>
          <cell r="C5750"/>
          <cell r="D5750"/>
          <cell r="E5750">
            <v>0.21</v>
          </cell>
          <cell r="F5750"/>
          <cell r="K5750">
            <v>45462</v>
          </cell>
        </row>
        <row r="5751">
          <cell r="A5751" t="str">
            <v>7EM/2 23:00</v>
          </cell>
          <cell r="B5751">
            <v>5.876E-2</v>
          </cell>
          <cell r="C5751"/>
          <cell r="D5751"/>
          <cell r="E5751">
            <v>0.2</v>
          </cell>
          <cell r="F5751"/>
          <cell r="K5751">
            <v>45462</v>
          </cell>
        </row>
        <row r="5752">
          <cell r="A5752" t="str">
            <v>8EM/2 23:00</v>
          </cell>
          <cell r="B5752">
            <v>4.7079999999999997E-2</v>
          </cell>
          <cell r="C5752"/>
          <cell r="D5752"/>
          <cell r="E5752">
            <v>0.18</v>
          </cell>
          <cell r="F5752">
            <v>10.36</v>
          </cell>
          <cell r="K5752">
            <v>45462</v>
          </cell>
        </row>
        <row r="5753">
          <cell r="A5753" t="str">
            <v>9EM/2 23:00</v>
          </cell>
          <cell r="B5753">
            <v>2.7269999999999999E-2</v>
          </cell>
          <cell r="C5753"/>
          <cell r="D5753"/>
          <cell r="E5753">
            <v>0.17</v>
          </cell>
          <cell r="F5753"/>
          <cell r="K5753">
            <v>45462</v>
          </cell>
        </row>
        <row r="5754">
          <cell r="A5754" t="str">
            <v>St 23:00</v>
          </cell>
          <cell r="B5754">
            <v>5.0077299999999996</v>
          </cell>
          <cell r="K5754">
            <v>45462</v>
          </cell>
        </row>
        <row r="5755">
          <cell r="A5755" t="str">
            <v>29/1 10-1</v>
          </cell>
          <cell r="B5755">
            <v>33.060809999999996</v>
          </cell>
          <cell r="C5755">
            <v>0.66203000000000001</v>
          </cell>
          <cell r="H5755">
            <v>43738.400000000001</v>
          </cell>
          <cell r="K5755">
            <v>45462</v>
          </cell>
        </row>
        <row r="5756">
          <cell r="A5756" t="str">
            <v>29/1 10-2</v>
          </cell>
          <cell r="B5756">
            <v>9.0717400000000001</v>
          </cell>
          <cell r="C5756">
            <v>0</v>
          </cell>
          <cell r="K5756">
            <v>45462</v>
          </cell>
        </row>
        <row r="5757">
          <cell r="A5757" t="str">
            <v>29/1 11-1</v>
          </cell>
          <cell r="B5757">
            <v>23.39894</v>
          </cell>
          <cell r="C5757">
            <v>0.79242999999999997</v>
          </cell>
          <cell r="H5757">
            <v>43741.99</v>
          </cell>
          <cell r="K5757">
            <v>45462</v>
          </cell>
        </row>
        <row r="5758">
          <cell r="A5758" t="str">
            <v>29/1 11-2</v>
          </cell>
          <cell r="B5758">
            <v>7.5515400000000001</v>
          </cell>
          <cell r="C5758">
            <v>0.27202999999999999</v>
          </cell>
          <cell r="K5758">
            <v>45462</v>
          </cell>
        </row>
        <row r="5759">
          <cell r="A5759" t="str">
            <v>28/2 11-1</v>
          </cell>
          <cell r="B5759">
            <v>52.527520000000003</v>
          </cell>
          <cell r="C5759">
            <v>2.6462400000000001</v>
          </cell>
          <cell r="H5759">
            <v>72389.47</v>
          </cell>
          <cell r="K5759">
            <v>45462</v>
          </cell>
        </row>
        <row r="5760">
          <cell r="A5760" t="str">
            <v>28/2 11-2</v>
          </cell>
          <cell r="B5760">
            <v>35.049639999999997</v>
          </cell>
          <cell r="C5760">
            <v>1.4585999999999999</v>
          </cell>
          <cell r="K5760">
            <v>45462</v>
          </cell>
        </row>
        <row r="5761">
          <cell r="A5761" t="str">
            <v>28/2 12-1</v>
          </cell>
          <cell r="B5761">
            <v>51.477939999999997</v>
          </cell>
          <cell r="C5761">
            <v>1.8799300000000001</v>
          </cell>
          <cell r="H5761">
            <v>72392.95</v>
          </cell>
          <cell r="K5761">
            <v>45462</v>
          </cell>
        </row>
        <row r="5762">
          <cell r="A5762" t="str">
            <v>28/2 12-2</v>
          </cell>
          <cell r="B5762">
            <v>29.77514</v>
          </cell>
          <cell r="C5762">
            <v>0.77288000000000001</v>
          </cell>
          <cell r="K5762">
            <v>45462</v>
          </cell>
        </row>
        <row r="5763">
          <cell r="A5763" t="str">
            <v>29/3 5-1</v>
          </cell>
          <cell r="B5763">
            <v>72.621070000000003</v>
          </cell>
          <cell r="C5763">
            <v>8.4182900000000007</v>
          </cell>
          <cell r="H5763">
            <v>68428.39</v>
          </cell>
          <cell r="K5763">
            <v>45462</v>
          </cell>
        </row>
        <row r="5764">
          <cell r="A5764" t="str">
            <v>29/3 5-2</v>
          </cell>
          <cell r="B5764">
            <v>36.574739999999998</v>
          </cell>
          <cell r="C5764">
            <v>4.0062499999999996</v>
          </cell>
          <cell r="K5764">
            <v>45462</v>
          </cell>
        </row>
        <row r="5765">
          <cell r="A5765" t="str">
            <v>29/3 6-1</v>
          </cell>
          <cell r="B5765">
            <v>66.059150000000002</v>
          </cell>
          <cell r="C5765">
            <v>5.3256600000000001</v>
          </cell>
          <cell r="H5765">
            <v>68431.740000000005</v>
          </cell>
          <cell r="K5765">
            <v>45462</v>
          </cell>
        </row>
        <row r="5766">
          <cell r="A5766" t="str">
            <v>29/3 6-2</v>
          </cell>
          <cell r="B5766">
            <v>28.234839999999998</v>
          </cell>
          <cell r="C5766">
            <v>2.21889</v>
          </cell>
          <cell r="K5766">
            <v>45462</v>
          </cell>
        </row>
        <row r="5767">
          <cell r="A5767" t="str">
            <v>401 01:00</v>
          </cell>
          <cell r="B5767">
            <v>0.66222999999999999</v>
          </cell>
          <cell r="C5767"/>
          <cell r="D5767"/>
          <cell r="E5767">
            <v>0.08</v>
          </cell>
          <cell r="F5767">
            <v>10.87</v>
          </cell>
          <cell r="K5767">
            <v>45462</v>
          </cell>
        </row>
        <row r="5768">
          <cell r="A5768" t="str">
            <v>1EM 01:00</v>
          </cell>
          <cell r="E5768">
            <v>0.25</v>
          </cell>
          <cell r="F5768">
            <v>10.41</v>
          </cell>
          <cell r="K5768">
            <v>45462</v>
          </cell>
        </row>
        <row r="5769">
          <cell r="A5769" t="str">
            <v>1EM/2 01:00</v>
          </cell>
          <cell r="B5769"/>
          <cell r="C5769"/>
          <cell r="D5769"/>
          <cell r="E5769">
            <v>0.25</v>
          </cell>
          <cell r="F5769">
            <v>10.68</v>
          </cell>
          <cell r="K5769">
            <v>45462</v>
          </cell>
        </row>
        <row r="5770">
          <cell r="A5770" t="str">
            <v>NaOH/2</v>
          </cell>
          <cell r="G5770">
            <v>23</v>
          </cell>
          <cell r="K5770">
            <v>45462</v>
          </cell>
        </row>
        <row r="5771">
          <cell r="A5771" t="str">
            <v>29/1 12-1</v>
          </cell>
          <cell r="B5771">
            <v>19.199470000000002</v>
          </cell>
          <cell r="C5771">
            <v>0.20225000000000001</v>
          </cell>
          <cell r="H5771">
            <v>43745.47</v>
          </cell>
          <cell r="K5771">
            <v>45462</v>
          </cell>
        </row>
        <row r="5772">
          <cell r="A5772" t="str">
            <v>29/1 12-2</v>
          </cell>
          <cell r="B5772">
            <v>5.9035700000000002</v>
          </cell>
          <cell r="C5772">
            <v>0</v>
          </cell>
          <cell r="K5772">
            <v>45462</v>
          </cell>
        </row>
        <row r="5773">
          <cell r="A5773" t="str">
            <v>29/1 13-1</v>
          </cell>
          <cell r="B5773">
            <v>15.8742</v>
          </cell>
          <cell r="C5773">
            <v>0.33329999999999999</v>
          </cell>
          <cell r="H5773">
            <v>43749.1</v>
          </cell>
          <cell r="K5773">
            <v>45462</v>
          </cell>
        </row>
        <row r="5774">
          <cell r="A5774" t="str">
            <v>29/1 13-2</v>
          </cell>
          <cell r="B5774">
            <v>4.8716999999999997</v>
          </cell>
          <cell r="C5774">
            <v>0</v>
          </cell>
          <cell r="K5774">
            <v>45462</v>
          </cell>
        </row>
        <row r="5775">
          <cell r="A5775" t="str">
            <v>29/3 7-1</v>
          </cell>
          <cell r="B5775">
            <v>57.555750000000003</v>
          </cell>
          <cell r="C5775">
            <v>3.7444899999999999</v>
          </cell>
          <cell r="H5775">
            <v>68435.009999999995</v>
          </cell>
          <cell r="K5775">
            <v>45462</v>
          </cell>
        </row>
        <row r="5776">
          <cell r="A5776" t="str">
            <v>29/3 7-2</v>
          </cell>
          <cell r="B5776">
            <v>22.683060000000001</v>
          </cell>
          <cell r="C5776">
            <v>1.12866</v>
          </cell>
          <cell r="K5776">
            <v>45462</v>
          </cell>
        </row>
        <row r="5777">
          <cell r="A5777" t="str">
            <v>29/3 8-1</v>
          </cell>
          <cell r="B5777">
            <v>43.787979999999997</v>
          </cell>
          <cell r="C5777">
            <v>1.8324199999999999</v>
          </cell>
          <cell r="H5777">
            <v>68438.44</v>
          </cell>
          <cell r="K5777">
            <v>45462</v>
          </cell>
        </row>
        <row r="5778">
          <cell r="A5778" t="str">
            <v>29/3 8-2</v>
          </cell>
          <cell r="B5778">
            <v>19.107690000000002</v>
          </cell>
          <cell r="C5778">
            <v>0.58565999999999996</v>
          </cell>
          <cell r="K5778">
            <v>45462</v>
          </cell>
        </row>
        <row r="5779">
          <cell r="A5779" t="str">
            <v>401 03:00</v>
          </cell>
          <cell r="B5779">
            <v>0.58886000000000005</v>
          </cell>
          <cell r="C5779"/>
          <cell r="D5779"/>
          <cell r="E5779">
            <v>0.08</v>
          </cell>
          <cell r="F5779">
            <v>10.130000000000001</v>
          </cell>
          <cell r="K5779">
            <v>45462</v>
          </cell>
        </row>
        <row r="5780">
          <cell r="A5780" t="str">
            <v>Qa 03:00</v>
          </cell>
          <cell r="B5780">
            <v>4.0008900000000001</v>
          </cell>
          <cell r="K5780">
            <v>45462</v>
          </cell>
        </row>
        <row r="5781">
          <cell r="A5781" t="str">
            <v>1EM 03:00</v>
          </cell>
          <cell r="B5781">
            <v>2.1154299999999999</v>
          </cell>
          <cell r="E5781">
            <v>0.22</v>
          </cell>
          <cell r="F5781">
            <v>10.039999999999999</v>
          </cell>
          <cell r="K5781">
            <v>45462</v>
          </cell>
        </row>
        <row r="5782">
          <cell r="A5782" t="str">
            <v>2EM 03:00</v>
          </cell>
          <cell r="B5782">
            <v>1.1246</v>
          </cell>
          <cell r="E5782">
            <v>0.27</v>
          </cell>
          <cell r="K5782">
            <v>45462</v>
          </cell>
        </row>
        <row r="5783">
          <cell r="A5783" t="str">
            <v>3EM 03:00</v>
          </cell>
          <cell r="B5783">
            <v>0.50561999999999996</v>
          </cell>
          <cell r="E5783">
            <v>0.26</v>
          </cell>
          <cell r="K5783">
            <v>45462</v>
          </cell>
        </row>
        <row r="5784">
          <cell r="A5784" t="str">
            <v>4EM 03:00</v>
          </cell>
          <cell r="B5784">
            <v>0.22925000000000001</v>
          </cell>
          <cell r="E5784">
            <v>0.26</v>
          </cell>
          <cell r="K5784">
            <v>45462</v>
          </cell>
        </row>
        <row r="5785">
          <cell r="A5785" t="str">
            <v>5EM 03:00</v>
          </cell>
          <cell r="B5785">
            <v>0.10943</v>
          </cell>
          <cell r="E5785">
            <v>0.25</v>
          </cell>
          <cell r="K5785">
            <v>45462</v>
          </cell>
        </row>
        <row r="5786">
          <cell r="A5786" t="str">
            <v>6EM 03:00</v>
          </cell>
          <cell r="B5786">
            <v>6.2859999999999999E-2</v>
          </cell>
          <cell r="E5786">
            <v>0.24</v>
          </cell>
          <cell r="K5786">
            <v>45462</v>
          </cell>
        </row>
        <row r="5787">
          <cell r="A5787" t="str">
            <v>7EM 03:00</v>
          </cell>
          <cell r="B5787">
            <v>4.6399999999999997E-2</v>
          </cell>
          <cell r="E5787">
            <v>0.23</v>
          </cell>
          <cell r="K5787">
            <v>45462</v>
          </cell>
        </row>
        <row r="5788">
          <cell r="A5788" t="str">
            <v>8EM 03:00</v>
          </cell>
          <cell r="B5788">
            <v>2.598E-2</v>
          </cell>
          <cell r="E5788">
            <v>0.2</v>
          </cell>
          <cell r="F5788">
            <v>10.28</v>
          </cell>
          <cell r="K5788">
            <v>45462</v>
          </cell>
        </row>
        <row r="5789">
          <cell r="A5789" t="str">
            <v>9EM 03:00</v>
          </cell>
          <cell r="B5789">
            <v>2.5329999999999998E-2</v>
          </cell>
          <cell r="E5789">
            <v>0.18</v>
          </cell>
          <cell r="K5789">
            <v>45462</v>
          </cell>
        </row>
        <row r="5790">
          <cell r="A5790" t="str">
            <v>1EM/2 03:00</v>
          </cell>
          <cell r="B5790">
            <v>2.1731199999999999</v>
          </cell>
          <cell r="C5790"/>
          <cell r="D5790"/>
          <cell r="E5790">
            <v>0.23</v>
          </cell>
          <cell r="F5790">
            <v>10.3</v>
          </cell>
          <cell r="K5790">
            <v>45462</v>
          </cell>
        </row>
        <row r="5791">
          <cell r="A5791" t="str">
            <v>2EM/2 03:00</v>
          </cell>
          <cell r="B5791">
            <v>2.5441799999999999</v>
          </cell>
          <cell r="C5791"/>
          <cell r="D5791"/>
          <cell r="E5791">
            <v>0.3</v>
          </cell>
          <cell r="F5791"/>
          <cell r="K5791">
            <v>45462</v>
          </cell>
        </row>
        <row r="5792">
          <cell r="A5792" t="str">
            <v>3EM/2 03:00</v>
          </cell>
          <cell r="B5792">
            <v>1.1260300000000001</v>
          </cell>
          <cell r="C5792"/>
          <cell r="D5792"/>
          <cell r="E5792">
            <v>0.28999999999999998</v>
          </cell>
          <cell r="F5792"/>
          <cell r="K5792">
            <v>45462</v>
          </cell>
        </row>
        <row r="5793">
          <cell r="A5793" t="str">
            <v>4EM/2 03:00</v>
          </cell>
          <cell r="B5793">
            <v>0.43495</v>
          </cell>
          <cell r="C5793"/>
          <cell r="D5793"/>
          <cell r="E5793">
            <v>0.26</v>
          </cell>
          <cell r="F5793"/>
          <cell r="K5793">
            <v>45462</v>
          </cell>
        </row>
        <row r="5794">
          <cell r="A5794" t="str">
            <v>5EM/2 03:00</v>
          </cell>
          <cell r="B5794">
            <v>0.19066</v>
          </cell>
          <cell r="C5794"/>
          <cell r="D5794"/>
          <cell r="E5794">
            <v>0.25</v>
          </cell>
          <cell r="F5794"/>
          <cell r="K5794">
            <v>45462</v>
          </cell>
        </row>
        <row r="5795">
          <cell r="A5795" t="str">
            <v>6EM/2 03:00</v>
          </cell>
          <cell r="B5795">
            <v>0.12801999999999999</v>
          </cell>
          <cell r="C5795"/>
          <cell r="D5795"/>
          <cell r="E5795">
            <v>0.24</v>
          </cell>
          <cell r="F5795"/>
          <cell r="K5795">
            <v>45462</v>
          </cell>
        </row>
        <row r="5796">
          <cell r="A5796" t="str">
            <v>7EM/2 03:00</v>
          </cell>
          <cell r="B5796">
            <v>5.4629999999999998E-2</v>
          </cell>
          <cell r="C5796"/>
          <cell r="D5796"/>
          <cell r="E5796">
            <v>0.22</v>
          </cell>
          <cell r="F5796"/>
          <cell r="K5796">
            <v>45462</v>
          </cell>
        </row>
        <row r="5797">
          <cell r="A5797" t="str">
            <v>8EM/2 03:00</v>
          </cell>
          <cell r="B5797">
            <v>5.0979999999999998E-2</v>
          </cell>
          <cell r="C5797"/>
          <cell r="D5797"/>
          <cell r="E5797">
            <v>0.2</v>
          </cell>
          <cell r="F5797">
            <v>10.199999999999999</v>
          </cell>
          <cell r="K5797">
            <v>45462</v>
          </cell>
        </row>
        <row r="5798">
          <cell r="A5798" t="str">
            <v>9EM/2 03:00</v>
          </cell>
          <cell r="B5798">
            <v>3.8289999999999998E-2</v>
          </cell>
          <cell r="C5798"/>
          <cell r="D5798"/>
          <cell r="E5798">
            <v>0.2</v>
          </cell>
          <cell r="F5798"/>
          <cell r="K5798">
            <v>45462</v>
          </cell>
        </row>
        <row r="5799">
          <cell r="A5799" t="str">
            <v>St 03:00</v>
          </cell>
          <cell r="B5799">
            <v>4.9920999999999998</v>
          </cell>
          <cell r="K5799">
            <v>45462</v>
          </cell>
        </row>
        <row r="5800">
          <cell r="A5800" t="str">
            <v>ТП-24-8146</v>
          </cell>
          <cell r="B5800"/>
          <cell r="C5800"/>
          <cell r="D5800"/>
          <cell r="E5800">
            <v>4</v>
          </cell>
          <cell r="K5800">
            <v>45462</v>
          </cell>
        </row>
        <row r="5801">
          <cell r="A5801" t="str">
            <v>ТП-24-8147</v>
          </cell>
          <cell r="B5801">
            <v>0.96982999999999997</v>
          </cell>
          <cell r="C5801"/>
          <cell r="D5801">
            <v>31.652270000000001</v>
          </cell>
          <cell r="E5801"/>
          <cell r="K5801">
            <v>45462</v>
          </cell>
        </row>
        <row r="5802">
          <cell r="A5802" t="str">
            <v>ТП-24-8148</v>
          </cell>
          <cell r="B5802">
            <v>0.96850999999999998</v>
          </cell>
          <cell r="C5802"/>
          <cell r="D5802">
            <v>33.199210000000001</v>
          </cell>
          <cell r="E5802"/>
          <cell r="K5802">
            <v>45462</v>
          </cell>
        </row>
        <row r="5803">
          <cell r="A5803" t="str">
            <v>ТП-24-8149</v>
          </cell>
          <cell r="B5803">
            <v>3.2379999999999999E-2</v>
          </cell>
          <cell r="C5803"/>
          <cell r="D5803">
            <v>35.880009999999999</v>
          </cell>
          <cell r="E5803"/>
          <cell r="K5803">
            <v>45462</v>
          </cell>
        </row>
        <row r="5804">
          <cell r="A5804" t="str">
            <v>ТП-24-8150</v>
          </cell>
          <cell r="B5804">
            <v>3.8629999999999998E-2</v>
          </cell>
          <cell r="C5804"/>
          <cell r="D5804">
            <v>37.954549999999998</v>
          </cell>
          <cell r="E5804"/>
          <cell r="K5804">
            <v>45462</v>
          </cell>
        </row>
        <row r="5805">
          <cell r="A5805" t="str">
            <v>1EM 05:00</v>
          </cell>
          <cell r="E5805">
            <v>0.24</v>
          </cell>
          <cell r="F5805">
            <v>9.33</v>
          </cell>
          <cell r="K5805">
            <v>45462</v>
          </cell>
        </row>
        <row r="5806">
          <cell r="A5806" t="str">
            <v>1EM/2 05:00</v>
          </cell>
          <cell r="B5806"/>
          <cell r="C5806"/>
          <cell r="D5806"/>
          <cell r="E5806">
            <v>0.26</v>
          </cell>
          <cell r="F5806">
            <v>9.82</v>
          </cell>
          <cell r="K5806">
            <v>45462</v>
          </cell>
        </row>
        <row r="5807">
          <cell r="A5807" t="str">
            <v>401 05:00</v>
          </cell>
          <cell r="B5807" t="str">
            <v>***</v>
          </cell>
          <cell r="C5807"/>
          <cell r="D5807"/>
          <cell r="E5807" t="str">
            <v>***</v>
          </cell>
          <cell r="F5807" t="str">
            <v>***</v>
          </cell>
          <cell r="K5807">
            <v>45462</v>
          </cell>
        </row>
        <row r="5808">
          <cell r="A5808" t="str">
            <v>29/1 14-1</v>
          </cell>
          <cell r="B5808">
            <v>12.0985</v>
          </cell>
          <cell r="C5808">
            <v>0.12628</v>
          </cell>
          <cell r="H5808">
            <v>43752.66</v>
          </cell>
          <cell r="K5808">
            <v>45462</v>
          </cell>
        </row>
        <row r="5809">
          <cell r="A5809" t="str">
            <v>29/1 14-2</v>
          </cell>
          <cell r="B5809">
            <v>4.0293400000000004</v>
          </cell>
          <cell r="C5809">
            <v>0</v>
          </cell>
          <cell r="K5809">
            <v>45462</v>
          </cell>
        </row>
        <row r="5810">
          <cell r="A5810" t="str">
            <v>29/2 0-0</v>
          </cell>
          <cell r="H5810">
            <v>72401.05</v>
          </cell>
          <cell r="I5810" t="str">
            <v>01:30</v>
          </cell>
          <cell r="J5810" t="str">
            <v>03:00</v>
          </cell>
          <cell r="K5810">
            <v>45462</v>
          </cell>
        </row>
        <row r="5811">
          <cell r="A5811" t="str">
            <v>29/2 1-1</v>
          </cell>
          <cell r="B5811">
            <v>106.916</v>
          </cell>
          <cell r="C5811">
            <v>28.270900000000001</v>
          </cell>
          <cell r="H5811">
            <v>72404.36</v>
          </cell>
          <cell r="K5811">
            <v>45462</v>
          </cell>
        </row>
        <row r="5812">
          <cell r="A5812" t="str">
            <v>29/2 1-2</v>
          </cell>
          <cell r="B5812">
            <v>71.579070000000002</v>
          </cell>
          <cell r="C5812">
            <v>18.955459999999999</v>
          </cell>
          <cell r="K5812">
            <v>45462</v>
          </cell>
        </row>
        <row r="5813">
          <cell r="A5813" t="str">
            <v>29/3 9-1</v>
          </cell>
          <cell r="B5813">
            <v>48.422649999999997</v>
          </cell>
          <cell r="C5813">
            <v>1.8509599999999999</v>
          </cell>
          <cell r="H5813">
            <v>68441.77</v>
          </cell>
          <cell r="K5813">
            <v>45462</v>
          </cell>
        </row>
        <row r="5814">
          <cell r="A5814" t="str">
            <v>29/3 9-2</v>
          </cell>
          <cell r="B5814">
            <v>17.357340000000001</v>
          </cell>
          <cell r="C5814">
            <v>0.22867999999999999</v>
          </cell>
          <cell r="K5814">
            <v>45462</v>
          </cell>
        </row>
        <row r="5815">
          <cell r="A5815" t="str">
            <v>29/3 10-1</v>
          </cell>
          <cell r="B5815">
            <v>36.279380000000003</v>
          </cell>
          <cell r="C5815">
            <v>0.51175999999999999</v>
          </cell>
          <cell r="H5815">
            <v>68444.929999999993</v>
          </cell>
          <cell r="K5815">
            <v>45462</v>
          </cell>
        </row>
        <row r="5816">
          <cell r="A5816" t="str">
            <v>29/3 10-2</v>
          </cell>
          <cell r="B5816">
            <v>13.20356</v>
          </cell>
          <cell r="C5816">
            <v>8.4360000000000004E-2</v>
          </cell>
          <cell r="K5816">
            <v>45462</v>
          </cell>
        </row>
        <row r="5817">
          <cell r="A5817" t="str">
            <v>NaOH/1</v>
          </cell>
          <cell r="G5817">
            <v>28</v>
          </cell>
          <cell r="K5817">
            <v>45462</v>
          </cell>
        </row>
        <row r="5818">
          <cell r="A5818" t="str">
            <v>Day</v>
          </cell>
          <cell r="B5818"/>
          <cell r="C5818" t="str">
            <v xml:space="preserve"> </v>
          </cell>
          <cell r="D5818" t="str">
            <v xml:space="preserve"> </v>
          </cell>
          <cell r="E5818"/>
          <cell r="F5818">
            <v>45462</v>
          </cell>
          <cell r="G5818" t="str">
            <v xml:space="preserve"> 2 Смена</v>
          </cell>
          <cell r="H5818"/>
          <cell r="I5818"/>
          <cell r="J5818"/>
          <cell r="K5818">
            <v>45462</v>
          </cell>
        </row>
        <row r="5819">
          <cell r="A5819" t="str">
            <v>29/2 2-1</v>
          </cell>
          <cell r="B5819">
            <v>78.012339999999995</v>
          </cell>
          <cell r="C5819">
            <v>18.043959999999998</v>
          </cell>
          <cell r="H5819">
            <v>72408.05</v>
          </cell>
          <cell r="K5819">
            <v>45462</v>
          </cell>
        </row>
        <row r="5820">
          <cell r="A5820" t="str">
            <v>29/2 2-2</v>
          </cell>
          <cell r="B5820">
            <v>71.058459999999997</v>
          </cell>
          <cell r="C5820">
            <v>17.69408</v>
          </cell>
          <cell r="K5820">
            <v>45462</v>
          </cell>
        </row>
        <row r="5821">
          <cell r="A5821" t="str">
            <v>29/2 3-1</v>
          </cell>
          <cell r="B5821">
            <v>87.221379999999996</v>
          </cell>
          <cell r="C5821">
            <v>19.4558</v>
          </cell>
          <cell r="H5821">
            <v>72411.11</v>
          </cell>
          <cell r="K5821">
            <v>45462</v>
          </cell>
        </row>
        <row r="5822">
          <cell r="A5822" t="str">
            <v>29/2 3-2</v>
          </cell>
          <cell r="B5822">
            <v>68.195319999999995</v>
          </cell>
          <cell r="C5822">
            <v>14.32602</v>
          </cell>
          <cell r="K5822">
            <v>45462</v>
          </cell>
        </row>
        <row r="5823">
          <cell r="A5823" t="str">
            <v>29/3 11-1</v>
          </cell>
          <cell r="B5823">
            <v>28.949649999999998</v>
          </cell>
          <cell r="C5823">
            <v>0.28731000000000001</v>
          </cell>
          <cell r="H5823">
            <v>68448.31</v>
          </cell>
          <cell r="K5823">
            <v>45462</v>
          </cell>
        </row>
        <row r="5824">
          <cell r="A5824" t="str">
            <v>29/3 11-2</v>
          </cell>
          <cell r="B5824">
            <v>12.566789999999999</v>
          </cell>
          <cell r="C5824">
            <v>0.18006</v>
          </cell>
          <cell r="K5824">
            <v>45462</v>
          </cell>
        </row>
        <row r="5825">
          <cell r="A5825" t="str">
            <v>29/3 12-1</v>
          </cell>
          <cell r="B5825">
            <v>27.64002</v>
          </cell>
          <cell r="C5825">
            <v>0.35929</v>
          </cell>
          <cell r="H5825">
            <v>68451.3</v>
          </cell>
          <cell r="J5825" t="str">
            <v>06:00</v>
          </cell>
          <cell r="K5825">
            <v>45462</v>
          </cell>
        </row>
        <row r="5826">
          <cell r="A5826" t="str">
            <v>29/3 12-2</v>
          </cell>
          <cell r="B5826">
            <v>10.981920000000001</v>
          </cell>
          <cell r="C5826">
            <v>0</v>
          </cell>
          <cell r="K5826">
            <v>45462</v>
          </cell>
        </row>
        <row r="5827">
          <cell r="A5827" t="str">
            <v>401 07:00</v>
          </cell>
          <cell r="B5827">
            <v>0.59340000000000004</v>
          </cell>
          <cell r="E5827">
            <v>7.0000000000000007E-2</v>
          </cell>
          <cell r="F5827">
            <v>9.7200000000000006</v>
          </cell>
          <cell r="K5827">
            <v>45462</v>
          </cell>
        </row>
        <row r="5828">
          <cell r="A5828" t="str">
            <v>Qa 07:00</v>
          </cell>
          <cell r="B5828">
            <v>4.0224700000000002</v>
          </cell>
          <cell r="C5828">
            <v>0.9929</v>
          </cell>
          <cell r="D5828">
            <v>0.99282000000000004</v>
          </cell>
          <cell r="K5828">
            <v>45462</v>
          </cell>
        </row>
        <row r="5829">
          <cell r="A5829" t="str">
            <v>1EM 07:00</v>
          </cell>
          <cell r="B5829">
            <v>2.3532999999999999</v>
          </cell>
          <cell r="C5829">
            <v>0.44822000000000001</v>
          </cell>
          <cell r="D5829">
            <v>39.546689999999998</v>
          </cell>
          <cell r="E5829">
            <v>0.24</v>
          </cell>
          <cell r="F5829">
            <v>9.9700000000000006</v>
          </cell>
          <cell r="K5829">
            <v>45462</v>
          </cell>
        </row>
        <row r="5830">
          <cell r="A5830" t="str">
            <v>2EM 07:00</v>
          </cell>
          <cell r="B5830">
            <v>1.0721700000000001</v>
          </cell>
          <cell r="C5830">
            <v>0.33789000000000002</v>
          </cell>
          <cell r="D5830">
            <v>40.780810000000002</v>
          </cell>
          <cell r="E5830">
            <v>0.23</v>
          </cell>
          <cell r="K5830">
            <v>45462</v>
          </cell>
        </row>
        <row r="5831">
          <cell r="A5831" t="str">
            <v>3EM 07:00</v>
          </cell>
          <cell r="B5831">
            <v>0.37553999999999998</v>
          </cell>
          <cell r="C5831">
            <v>0.22903000000000001</v>
          </cell>
          <cell r="D5831">
            <v>37.194130000000001</v>
          </cell>
          <cell r="E5831">
            <v>0.23</v>
          </cell>
          <cell r="K5831">
            <v>45462</v>
          </cell>
        </row>
        <row r="5832">
          <cell r="A5832" t="str">
            <v>4EM 07:00</v>
          </cell>
          <cell r="B5832">
            <v>0.15475</v>
          </cell>
          <cell r="C5832">
            <v>0.16496</v>
          </cell>
          <cell r="D5832">
            <v>43.143259999999998</v>
          </cell>
          <cell r="E5832">
            <v>0.21</v>
          </cell>
          <cell r="K5832">
            <v>45462</v>
          </cell>
        </row>
        <row r="5833">
          <cell r="A5833" t="str">
            <v>5EM 07:00</v>
          </cell>
          <cell r="B5833">
            <v>4.786E-2</v>
          </cell>
          <cell r="C5833">
            <v>0.12523000000000001</v>
          </cell>
          <cell r="D5833">
            <v>37.208579999999998</v>
          </cell>
          <cell r="E5833">
            <v>0.19</v>
          </cell>
          <cell r="K5833">
            <v>45462</v>
          </cell>
        </row>
        <row r="5834">
          <cell r="A5834" t="str">
            <v>6EM 07:00</v>
          </cell>
          <cell r="B5834">
            <v>4.7079999999999997E-2</v>
          </cell>
          <cell r="C5834">
            <v>0.11206000000000001</v>
          </cell>
          <cell r="D5834">
            <v>36.675660000000001</v>
          </cell>
          <cell r="E5834">
            <v>0.18</v>
          </cell>
          <cell r="K5834">
            <v>45462</v>
          </cell>
        </row>
        <row r="5835">
          <cell r="A5835" t="str">
            <v>7EM 07:00</v>
          </cell>
          <cell r="B5835">
            <v>4.5909999999999999E-2</v>
          </cell>
          <cell r="C5835">
            <v>0.10552</v>
          </cell>
          <cell r="D5835">
            <v>39.124319999999997</v>
          </cell>
          <cell r="E5835">
            <v>0.18</v>
          </cell>
          <cell r="K5835">
            <v>45462</v>
          </cell>
        </row>
        <row r="5836">
          <cell r="A5836" t="str">
            <v>8EM 07:00</v>
          </cell>
          <cell r="B5836">
            <v>1.6129999999999999E-2</v>
          </cell>
          <cell r="C5836">
            <v>7.8969999999999999E-2</v>
          </cell>
          <cell r="D5836">
            <v>32.922130000000003</v>
          </cell>
          <cell r="E5836">
            <v>0.17</v>
          </cell>
          <cell r="F5836">
            <v>9.74</v>
          </cell>
          <cell r="K5836">
            <v>45462</v>
          </cell>
        </row>
        <row r="5837">
          <cell r="A5837" t="str">
            <v>9EM 07:00</v>
          </cell>
          <cell r="B5837">
            <v>1.3010000000000001E-2</v>
          </cell>
          <cell r="C5837">
            <v>6.6199999999999995E-2</v>
          </cell>
          <cell r="D5837">
            <v>42.883429999999997</v>
          </cell>
          <cell r="E5837">
            <v>0.16</v>
          </cell>
          <cell r="K5837">
            <v>45462</v>
          </cell>
        </row>
        <row r="5838">
          <cell r="A5838" t="str">
            <v>1EM/2 07:00</v>
          </cell>
          <cell r="B5838">
            <v>2.3119200000000002</v>
          </cell>
          <cell r="C5838">
            <v>0.45676</v>
          </cell>
          <cell r="D5838">
            <v>38.732379999999999</v>
          </cell>
          <cell r="E5838">
            <v>0.27</v>
          </cell>
          <cell r="F5838">
            <v>9.8800000000000008</v>
          </cell>
          <cell r="K5838">
            <v>45462</v>
          </cell>
        </row>
        <row r="5839">
          <cell r="A5839" t="str">
            <v>2EM/2 07:00</v>
          </cell>
          <cell r="B5839">
            <v>2.63083</v>
          </cell>
          <cell r="C5839">
            <v>0.47514000000000001</v>
          </cell>
          <cell r="D5839">
            <v>43.765009999999997</v>
          </cell>
          <cell r="E5839">
            <v>0.25</v>
          </cell>
          <cell r="F5839"/>
          <cell r="K5839">
            <v>45462</v>
          </cell>
        </row>
        <row r="5840">
          <cell r="A5840" t="str">
            <v>3EM/2 07:00</v>
          </cell>
          <cell r="B5840">
            <v>0.95354000000000005</v>
          </cell>
          <cell r="C5840">
            <v>0.33282</v>
          </cell>
          <cell r="D5840">
            <v>34.665550000000003</v>
          </cell>
          <cell r="E5840">
            <v>0.23</v>
          </cell>
          <cell r="F5840"/>
          <cell r="K5840">
            <v>45462</v>
          </cell>
        </row>
        <row r="5841">
          <cell r="A5841" t="str">
            <v>4EM/2 07:00</v>
          </cell>
          <cell r="B5841">
            <v>0.23713000000000001</v>
          </cell>
          <cell r="C5841">
            <v>0.18686</v>
          </cell>
          <cell r="D5841">
            <v>37.141629999999999</v>
          </cell>
          <cell r="E5841">
            <v>0.21</v>
          </cell>
          <cell r="F5841"/>
          <cell r="K5841">
            <v>45462</v>
          </cell>
        </row>
        <row r="5842">
          <cell r="A5842" t="str">
            <v>5EM/2 07:00</v>
          </cell>
          <cell r="B5842">
            <v>0.12856000000000001</v>
          </cell>
          <cell r="C5842">
            <v>0.14482</v>
          </cell>
          <cell r="D5842">
            <v>34.71022</v>
          </cell>
          <cell r="E5842">
            <v>0.18</v>
          </cell>
          <cell r="F5842"/>
          <cell r="K5842">
            <v>45462</v>
          </cell>
        </row>
        <row r="5843">
          <cell r="A5843" t="str">
            <v>6EM/2 07:00</v>
          </cell>
          <cell r="B5843">
            <v>9.8379999999999995E-2</v>
          </cell>
          <cell r="C5843">
            <v>0.12089999999999999</v>
          </cell>
          <cell r="D5843">
            <v>34.162469999999999</v>
          </cell>
          <cell r="E5843">
            <v>0.18</v>
          </cell>
          <cell r="F5843"/>
          <cell r="K5843">
            <v>45462</v>
          </cell>
        </row>
        <row r="5844">
          <cell r="A5844" t="str">
            <v>7EM/2 07:00</v>
          </cell>
          <cell r="B5844">
            <v>4.6649999999999997E-2</v>
          </cell>
          <cell r="C5844">
            <v>0.10057000000000001</v>
          </cell>
          <cell r="D5844">
            <v>36.412909999999997</v>
          </cell>
          <cell r="E5844">
            <v>0.16</v>
          </cell>
          <cell r="F5844"/>
          <cell r="K5844">
            <v>45462</v>
          </cell>
        </row>
        <row r="5845">
          <cell r="A5845" t="str">
            <v>8EM/2 07:00</v>
          </cell>
          <cell r="B5845">
            <v>2.0469999999999999E-2</v>
          </cell>
          <cell r="C5845">
            <v>8.9370000000000005E-2</v>
          </cell>
          <cell r="D5845">
            <v>38.964820000000003</v>
          </cell>
          <cell r="E5845">
            <v>0.15</v>
          </cell>
          <cell r="F5845">
            <v>9.92</v>
          </cell>
          <cell r="K5845">
            <v>45462</v>
          </cell>
        </row>
        <row r="5846">
          <cell r="A5846" t="str">
            <v>9EM/2 07:00</v>
          </cell>
          <cell r="B5846">
            <v>1.9630000000000002E-2</v>
          </cell>
          <cell r="C5846">
            <v>8.1129999999999994E-2</v>
          </cell>
          <cell r="D5846">
            <v>42.114890000000003</v>
          </cell>
          <cell r="E5846">
            <v>0.15</v>
          </cell>
          <cell r="F5846"/>
          <cell r="K5846">
            <v>45462</v>
          </cell>
        </row>
        <row r="5847">
          <cell r="A5847" t="str">
            <v>St 07:00</v>
          </cell>
          <cell r="B5847">
            <v>5.0522200000000002</v>
          </cell>
          <cell r="C5847">
            <v>2.0167199999999998</v>
          </cell>
          <cell r="D5847">
            <v>2.0170300000000001</v>
          </cell>
          <cell r="K5847">
            <v>45462</v>
          </cell>
        </row>
        <row r="5848">
          <cell r="A5848" t="str">
            <v>30/1 0-0</v>
          </cell>
          <cell r="H5848">
            <v>43760.12</v>
          </cell>
          <cell r="I5848" t="str">
            <v>04:40</v>
          </cell>
          <cell r="J5848" t="str">
            <v>06:00</v>
          </cell>
          <cell r="K5848">
            <v>45462</v>
          </cell>
        </row>
        <row r="5849">
          <cell r="A5849" t="str">
            <v>30/1 1-1</v>
          </cell>
          <cell r="B5849">
            <v>55.200360000000003</v>
          </cell>
          <cell r="C5849">
            <v>17.312709999999999</v>
          </cell>
          <cell r="H5849">
            <v>43763.83</v>
          </cell>
          <cell r="K5849">
            <v>45462</v>
          </cell>
        </row>
        <row r="5850">
          <cell r="A5850" t="str">
            <v>30/1 1-2</v>
          </cell>
          <cell r="B5850">
            <v>27.019279999999998</v>
          </cell>
          <cell r="C5850">
            <v>9.0340799999999994</v>
          </cell>
          <cell r="K5850">
            <v>45462</v>
          </cell>
        </row>
        <row r="5851">
          <cell r="A5851" t="str">
            <v>30/1 2-1</v>
          </cell>
          <cell r="B5851">
            <v>71.855930000000001</v>
          </cell>
          <cell r="C5851">
            <v>17.037019999999998</v>
          </cell>
          <cell r="H5851">
            <v>43767.34</v>
          </cell>
          <cell r="K5851">
            <v>45462</v>
          </cell>
        </row>
        <row r="5852">
          <cell r="A5852" t="str">
            <v>30/1 2-2</v>
          </cell>
          <cell r="B5852">
            <v>35.658140000000003</v>
          </cell>
          <cell r="C5852">
            <v>8.7877899999999993</v>
          </cell>
          <cell r="K5852">
            <v>45462</v>
          </cell>
        </row>
        <row r="5853">
          <cell r="A5853" t="str">
            <v>29/2 4-1</v>
          </cell>
          <cell r="B5853">
            <v>79.190510000000003</v>
          </cell>
          <cell r="C5853">
            <v>15.649850000000001</v>
          </cell>
          <cell r="H5853">
            <v>72414.86</v>
          </cell>
          <cell r="K5853">
            <v>45462</v>
          </cell>
        </row>
        <row r="5854">
          <cell r="A5854" t="str">
            <v>29/2 4-2</v>
          </cell>
          <cell r="B5854">
            <v>62.384999999999998</v>
          </cell>
          <cell r="C5854">
            <v>12.20914</v>
          </cell>
          <cell r="K5854">
            <v>45462</v>
          </cell>
        </row>
        <row r="5855">
          <cell r="A5855" t="str">
            <v>29/2 5-1</v>
          </cell>
          <cell r="B5855">
            <v>58.637219999999999</v>
          </cell>
          <cell r="C5855">
            <v>11.12232</v>
          </cell>
          <cell r="H5855">
            <v>72418.34</v>
          </cell>
          <cell r="K5855">
            <v>45462</v>
          </cell>
        </row>
        <row r="5856">
          <cell r="A5856" t="str">
            <v>29/2 5-2</v>
          </cell>
          <cell r="B5856">
            <v>50.433129999999998</v>
          </cell>
          <cell r="C5856">
            <v>9.0383999999999993</v>
          </cell>
          <cell r="K5856">
            <v>45462</v>
          </cell>
        </row>
        <row r="5857">
          <cell r="A5857" t="str">
            <v>401 09:00</v>
          </cell>
          <cell r="B5857">
            <v>0.57686999999999999</v>
          </cell>
          <cell r="E5857">
            <v>7.0000000000000007E-2</v>
          </cell>
          <cell r="F5857">
            <v>10.39</v>
          </cell>
          <cell r="K5857">
            <v>45462</v>
          </cell>
        </row>
        <row r="5858">
          <cell r="A5858" t="str">
            <v>1EM 09:00</v>
          </cell>
          <cell r="E5858">
            <v>0.24</v>
          </cell>
          <cell r="F5858">
            <v>9.92</v>
          </cell>
          <cell r="K5858">
            <v>45462</v>
          </cell>
        </row>
        <row r="5859">
          <cell r="A5859" t="str">
            <v>1EM/2 09:00</v>
          </cell>
          <cell r="B5859"/>
          <cell r="C5859"/>
          <cell r="D5859"/>
          <cell r="E5859">
            <v>0.25</v>
          </cell>
          <cell r="F5859">
            <v>9.86</v>
          </cell>
          <cell r="K5859">
            <v>45462</v>
          </cell>
        </row>
        <row r="5860">
          <cell r="A5860" t="str">
            <v>NaOH/3</v>
          </cell>
          <cell r="G5860">
            <v>20</v>
          </cell>
          <cell r="K5860">
            <v>45462</v>
          </cell>
        </row>
        <row r="5861">
          <cell r="A5861" t="str">
            <v>30/1 3-1</v>
          </cell>
          <cell r="B5861">
            <v>94.34742</v>
          </cell>
          <cell r="C5861">
            <v>15.24263</v>
          </cell>
          <cell r="H5861">
            <v>43771.27</v>
          </cell>
          <cell r="K5861">
            <v>45462</v>
          </cell>
        </row>
        <row r="5862">
          <cell r="A5862" t="str">
            <v>30/1 3-2</v>
          </cell>
          <cell r="B5862">
            <v>57.096069999999997</v>
          </cell>
          <cell r="C5862">
            <v>10.062189999999999</v>
          </cell>
          <cell r="K5862">
            <v>45462</v>
          </cell>
        </row>
        <row r="5863">
          <cell r="A5863" t="str">
            <v>30/1 4-1</v>
          </cell>
          <cell r="B5863">
            <v>80.942419999999998</v>
          </cell>
          <cell r="C5863">
            <v>10.535019999999999</v>
          </cell>
          <cell r="H5863">
            <v>43774.5</v>
          </cell>
          <cell r="K5863">
            <v>45462</v>
          </cell>
        </row>
        <row r="5864">
          <cell r="A5864" t="str">
            <v>30/1 4-2</v>
          </cell>
          <cell r="B5864">
            <v>46.46772</v>
          </cell>
          <cell r="C5864">
            <v>6.3540400000000004</v>
          </cell>
          <cell r="K5864">
            <v>45462</v>
          </cell>
        </row>
        <row r="5865">
          <cell r="A5865" t="str">
            <v>29/2 6-1</v>
          </cell>
          <cell r="B5865">
            <v>57.748019999999997</v>
          </cell>
          <cell r="C5865">
            <v>9.7325199999999992</v>
          </cell>
          <cell r="H5865">
            <v>72422.25</v>
          </cell>
          <cell r="K5865">
            <v>45462</v>
          </cell>
        </row>
        <row r="5866">
          <cell r="A5866" t="str">
            <v>29/2 6-2</v>
          </cell>
          <cell r="B5866">
            <v>45.529519999999998</v>
          </cell>
          <cell r="C5866">
            <v>7.3731099999999996</v>
          </cell>
          <cell r="K5866">
            <v>45462</v>
          </cell>
        </row>
        <row r="5867">
          <cell r="A5867" t="str">
            <v>29/2 7-1</v>
          </cell>
          <cell r="B5867">
            <v>57.998130000000003</v>
          </cell>
          <cell r="C5867">
            <v>8.3445099999999996</v>
          </cell>
          <cell r="H5867">
            <v>72425.23</v>
          </cell>
          <cell r="K5867">
            <v>45462</v>
          </cell>
        </row>
        <row r="5868">
          <cell r="A5868" t="str">
            <v>29/2 7-2</v>
          </cell>
          <cell r="B5868">
            <v>39.359670000000001</v>
          </cell>
          <cell r="C5868">
            <v>6.1700299999999997</v>
          </cell>
          <cell r="K5868">
            <v>45462</v>
          </cell>
        </row>
        <row r="5869">
          <cell r="A5869" t="str">
            <v>401 11:00</v>
          </cell>
          <cell r="B5869">
            <v>0.54905000000000004</v>
          </cell>
          <cell r="E5869">
            <v>7.0000000000000007E-2</v>
          </cell>
          <cell r="F5869">
            <v>10.59</v>
          </cell>
          <cell r="K5869">
            <v>45462</v>
          </cell>
        </row>
        <row r="5870">
          <cell r="A5870" t="str">
            <v>19.06.2024 night</v>
          </cell>
          <cell r="B5870"/>
          <cell r="C5870"/>
          <cell r="D5870"/>
          <cell r="K5870">
            <v>45462</v>
          </cell>
        </row>
        <row r="5871">
          <cell r="A5871" t="str">
            <v>№</v>
          </cell>
          <cell r="B5871" t="str">
            <v>Концентрация раствора, мг/л</v>
          </cell>
          <cell r="C5871" t="str">
            <v>Активность, %</v>
          </cell>
          <cell r="D5871" t="str">
            <v>Экспозиция, ч</v>
          </cell>
          <cell r="K5871">
            <v>45462</v>
          </cell>
        </row>
        <row r="5872">
          <cell r="A5872"/>
          <cell r="B5872"/>
          <cell r="C5872"/>
          <cell r="D5872"/>
          <cell r="K5872">
            <v>45462</v>
          </cell>
        </row>
        <row r="5873">
          <cell r="A5873"/>
          <cell r="B5873"/>
          <cell r="C5873"/>
          <cell r="D5873"/>
          <cell r="K5873">
            <v>45462</v>
          </cell>
        </row>
        <row r="5874">
          <cell r="A5874" t="str">
            <v xml:space="preserve">До угля </v>
          </cell>
          <cell r="B5874">
            <v>9.2114899999999995</v>
          </cell>
          <cell r="C5874" t="str">
            <v>-</v>
          </cell>
          <cell r="D5874">
            <v>4</v>
          </cell>
          <cell r="K5874">
            <v>45462</v>
          </cell>
        </row>
        <row r="5875">
          <cell r="A5875" t="str">
            <v>in</v>
          </cell>
          <cell r="B5875">
            <v>5.8130600000000001</v>
          </cell>
          <cell r="C5875">
            <v>36.893379898366057</v>
          </cell>
          <cell r="D5875"/>
          <cell r="K5875">
            <v>45462</v>
          </cell>
        </row>
        <row r="5876">
          <cell r="A5876" t="str">
            <v>out</v>
          </cell>
          <cell r="B5876">
            <v>5.5533299999999999</v>
          </cell>
          <cell r="C5876">
            <v>39.713010598719642</v>
          </cell>
          <cell r="D5876"/>
          <cell r="K5876">
            <v>45462</v>
          </cell>
        </row>
        <row r="5877">
          <cell r="A5877" t="str">
            <v>Эталон</v>
          </cell>
          <cell r="B5877">
            <v>0</v>
          </cell>
          <cell r="C5877">
            <v>100</v>
          </cell>
          <cell r="D5877"/>
          <cell r="K5877">
            <v>45462</v>
          </cell>
        </row>
        <row r="5878">
          <cell r="A5878" t="str">
            <v>Qa 11:00</v>
          </cell>
          <cell r="B5878">
            <v>4.0186099999999998</v>
          </cell>
          <cell r="K5878">
            <v>45462</v>
          </cell>
        </row>
        <row r="5879">
          <cell r="A5879" t="str">
            <v>1EM 11:00</v>
          </cell>
          <cell r="B5879">
            <v>2.2902999999999998</v>
          </cell>
          <cell r="E5879">
            <v>0.3</v>
          </cell>
          <cell r="F5879">
            <v>10.34</v>
          </cell>
          <cell r="K5879">
            <v>45462</v>
          </cell>
        </row>
        <row r="5880">
          <cell r="A5880" t="str">
            <v>2EM 11:00</v>
          </cell>
          <cell r="B5880">
            <v>0.86839</v>
          </cell>
          <cell r="E5880">
            <v>0.26</v>
          </cell>
          <cell r="K5880">
            <v>45462</v>
          </cell>
        </row>
        <row r="5881">
          <cell r="A5881" t="str">
            <v>3EM 11:00</v>
          </cell>
          <cell r="B5881">
            <v>0.40455000000000002</v>
          </cell>
          <cell r="E5881">
            <v>0.24</v>
          </cell>
          <cell r="K5881">
            <v>45462</v>
          </cell>
        </row>
        <row r="5882">
          <cell r="A5882" t="str">
            <v>4EM 11:00</v>
          </cell>
          <cell r="B5882">
            <v>0.15148</v>
          </cell>
          <cell r="E5882">
            <v>0.22</v>
          </cell>
          <cell r="K5882">
            <v>45462</v>
          </cell>
        </row>
        <row r="5883">
          <cell r="A5883" t="str">
            <v>5EM 11:00</v>
          </cell>
          <cell r="B5883">
            <v>5.2019999999999997E-2</v>
          </cell>
          <cell r="E5883">
            <v>0.18</v>
          </cell>
          <cell r="K5883">
            <v>45462</v>
          </cell>
        </row>
        <row r="5884">
          <cell r="A5884" t="str">
            <v>6EM 11:00</v>
          </cell>
          <cell r="B5884">
            <v>5.0790000000000002E-2</v>
          </cell>
          <cell r="E5884">
            <v>0.18</v>
          </cell>
          <cell r="K5884">
            <v>45462</v>
          </cell>
        </row>
        <row r="5885">
          <cell r="A5885" t="str">
            <v>7EM 11:00</v>
          </cell>
          <cell r="B5885">
            <v>1.9720000000000001E-2</v>
          </cell>
          <cell r="E5885">
            <v>0.17</v>
          </cell>
          <cell r="K5885">
            <v>45462</v>
          </cell>
        </row>
        <row r="5886">
          <cell r="A5886" t="str">
            <v>8EM 11:00</v>
          </cell>
          <cell r="B5886">
            <v>1.95E-2</v>
          </cell>
          <cell r="E5886">
            <v>0.16</v>
          </cell>
          <cell r="F5886">
            <v>9.74</v>
          </cell>
          <cell r="K5886">
            <v>45462</v>
          </cell>
        </row>
        <row r="5887">
          <cell r="A5887" t="str">
            <v>9EM 11:00</v>
          </cell>
          <cell r="B5887">
            <v>1.0500000000000001E-2</v>
          </cell>
          <cell r="E5887">
            <v>0.16</v>
          </cell>
          <cell r="K5887">
            <v>45462</v>
          </cell>
        </row>
        <row r="5888">
          <cell r="A5888" t="str">
            <v>1EM/2 11:00</v>
          </cell>
          <cell r="B5888">
            <v>2.20601</v>
          </cell>
          <cell r="C5888"/>
          <cell r="D5888"/>
          <cell r="E5888">
            <v>0.24</v>
          </cell>
          <cell r="F5888">
            <v>10.23</v>
          </cell>
          <cell r="K5888">
            <v>45462</v>
          </cell>
        </row>
        <row r="5889">
          <cell r="A5889" t="str">
            <v>2EM/2 11:00</v>
          </cell>
          <cell r="B5889">
            <v>2.5510600000000001</v>
          </cell>
          <cell r="C5889"/>
          <cell r="D5889"/>
          <cell r="E5889">
            <v>0.24</v>
          </cell>
          <cell r="F5889"/>
          <cell r="K5889">
            <v>45462</v>
          </cell>
        </row>
        <row r="5890">
          <cell r="A5890" t="str">
            <v>3EM/2 11:00</v>
          </cell>
          <cell r="B5890">
            <v>0.90427999999999997</v>
          </cell>
          <cell r="C5890"/>
          <cell r="D5890"/>
          <cell r="E5890">
            <v>0.23</v>
          </cell>
          <cell r="F5890"/>
          <cell r="K5890">
            <v>45462</v>
          </cell>
        </row>
        <row r="5891">
          <cell r="A5891" t="str">
            <v>4EM/2 11:00</v>
          </cell>
          <cell r="B5891">
            <v>0.22362000000000001</v>
          </cell>
          <cell r="C5891"/>
          <cell r="D5891"/>
          <cell r="E5891">
            <v>0.21</v>
          </cell>
          <cell r="F5891"/>
          <cell r="K5891">
            <v>45462</v>
          </cell>
        </row>
        <row r="5892">
          <cell r="A5892" t="str">
            <v>5EM/2 11:00</v>
          </cell>
          <cell r="B5892">
            <v>7.5380000000000003E-2</v>
          </cell>
          <cell r="C5892"/>
          <cell r="D5892"/>
          <cell r="E5892">
            <v>0.19</v>
          </cell>
          <cell r="F5892"/>
          <cell r="K5892">
            <v>45462</v>
          </cell>
        </row>
        <row r="5893">
          <cell r="A5893" t="str">
            <v>6EM/2 11:00</v>
          </cell>
          <cell r="B5893">
            <v>7.3330000000000006E-2</v>
          </cell>
          <cell r="C5893"/>
          <cell r="D5893"/>
          <cell r="E5893">
            <v>0.18</v>
          </cell>
          <cell r="F5893"/>
          <cell r="K5893">
            <v>45462</v>
          </cell>
        </row>
        <row r="5894">
          <cell r="A5894" t="str">
            <v>7EM/2 11:00</v>
          </cell>
          <cell r="B5894">
            <v>4.1090000000000002E-2</v>
          </cell>
          <cell r="C5894"/>
          <cell r="D5894"/>
          <cell r="E5894">
            <v>0.16</v>
          </cell>
          <cell r="F5894"/>
          <cell r="K5894">
            <v>45462</v>
          </cell>
        </row>
        <row r="5895">
          <cell r="A5895" t="str">
            <v>8EM/2 11:00</v>
          </cell>
          <cell r="B5895">
            <v>3.3649999999999999E-2</v>
          </cell>
          <cell r="C5895"/>
          <cell r="D5895"/>
          <cell r="E5895">
            <v>0.15</v>
          </cell>
          <cell r="F5895">
            <v>9.83</v>
          </cell>
          <cell r="K5895">
            <v>45462</v>
          </cell>
        </row>
        <row r="5896">
          <cell r="A5896" t="str">
            <v>9EM/2 11:00</v>
          </cell>
          <cell r="B5896">
            <v>1.336E-2</v>
          </cell>
          <cell r="C5896"/>
          <cell r="D5896"/>
          <cell r="E5896">
            <v>0.15</v>
          </cell>
          <cell r="F5896"/>
          <cell r="K5896">
            <v>45462</v>
          </cell>
        </row>
        <row r="5897">
          <cell r="A5897" t="str">
            <v>St 11:00</v>
          </cell>
          <cell r="B5897">
            <v>5.0088900000000001</v>
          </cell>
          <cell r="K5897">
            <v>45462</v>
          </cell>
        </row>
        <row r="5898">
          <cell r="A5898" t="str">
            <v>30/1 5-1</v>
          </cell>
          <cell r="B5898">
            <v>71.538390000000007</v>
          </cell>
          <cell r="C5898">
            <v>5.2997399999999999</v>
          </cell>
          <cell r="H5898">
            <v>43777.91</v>
          </cell>
          <cell r="K5898">
            <v>45462</v>
          </cell>
        </row>
        <row r="5899">
          <cell r="A5899" t="str">
            <v>30/1 5-2</v>
          </cell>
          <cell r="B5899">
            <v>32.853560000000002</v>
          </cell>
          <cell r="C5899">
            <v>3.69218</v>
          </cell>
          <cell r="K5899">
            <v>45462</v>
          </cell>
        </row>
        <row r="5900">
          <cell r="A5900" t="str">
            <v>30/1 6-1</v>
          </cell>
          <cell r="B5900">
            <v>67.464299999999994</v>
          </cell>
          <cell r="C5900">
            <v>3.2712400000000001</v>
          </cell>
          <cell r="H5900">
            <v>43781.55</v>
          </cell>
          <cell r="K5900">
            <v>45462</v>
          </cell>
        </row>
        <row r="5901">
          <cell r="A5901" t="str">
            <v>30/1 6-2</v>
          </cell>
          <cell r="B5901">
            <v>20.243880000000001</v>
          </cell>
          <cell r="C5901">
            <v>2.6539000000000001</v>
          </cell>
          <cell r="K5901">
            <v>45462</v>
          </cell>
        </row>
        <row r="5902">
          <cell r="A5902" t="str">
            <v>29/2 8-1</v>
          </cell>
          <cell r="B5902">
            <v>57.887129999999999</v>
          </cell>
          <cell r="C5902">
            <v>6.9837600000000002</v>
          </cell>
          <cell r="H5902">
            <v>72428.53</v>
          </cell>
          <cell r="K5902">
            <v>45462</v>
          </cell>
        </row>
        <row r="5903">
          <cell r="A5903" t="str">
            <v>29/2 8-2</v>
          </cell>
          <cell r="B5903">
            <v>40.70496</v>
          </cell>
          <cell r="C5903">
            <v>4.6459400000000004</v>
          </cell>
          <cell r="K5903">
            <v>45462</v>
          </cell>
        </row>
        <row r="5904">
          <cell r="A5904" t="str">
            <v>29/2 9-1</v>
          </cell>
          <cell r="B5904">
            <v>60.855420000000002</v>
          </cell>
          <cell r="C5904">
            <v>6.2335000000000003</v>
          </cell>
          <cell r="H5904">
            <v>72432.03</v>
          </cell>
          <cell r="K5904">
            <v>45462</v>
          </cell>
        </row>
        <row r="5905">
          <cell r="A5905" t="str">
            <v>29/2 9-2</v>
          </cell>
          <cell r="B5905">
            <v>35.910809999999998</v>
          </cell>
          <cell r="C5905">
            <v>3.6835599999999999</v>
          </cell>
          <cell r="K5905">
            <v>45462</v>
          </cell>
        </row>
        <row r="5906">
          <cell r="A5906" t="str">
            <v>401 13:00</v>
          </cell>
          <cell r="B5906">
            <v>0.53986999999999996</v>
          </cell>
          <cell r="E5906">
            <v>7.0000000000000007E-2</v>
          </cell>
          <cell r="F5906">
            <v>10.73</v>
          </cell>
          <cell r="K5906">
            <v>45462</v>
          </cell>
        </row>
        <row r="5907">
          <cell r="A5907" t="str">
            <v>1EM 13:00</v>
          </cell>
          <cell r="E5907">
            <v>0.33</v>
          </cell>
          <cell r="F5907">
            <v>10.24</v>
          </cell>
          <cell r="K5907">
            <v>45462</v>
          </cell>
        </row>
        <row r="5908">
          <cell r="A5908" t="str">
            <v>1EM/2 13:00</v>
          </cell>
          <cell r="B5908"/>
          <cell r="C5908"/>
          <cell r="D5908"/>
          <cell r="E5908">
            <v>0.27</v>
          </cell>
          <cell r="F5908">
            <v>10.24</v>
          </cell>
          <cell r="K5908">
            <v>45462</v>
          </cell>
        </row>
        <row r="5909">
          <cell r="A5909" t="str">
            <v>Blank</v>
          </cell>
          <cell r="B5909"/>
          <cell r="C5909">
            <v>0</v>
          </cell>
          <cell r="D5909">
            <v>0</v>
          </cell>
          <cell r="K5909">
            <v>45462</v>
          </cell>
        </row>
        <row r="5910">
          <cell r="A5910" t="str">
            <v>GBM912-6</v>
          </cell>
          <cell r="B5910"/>
          <cell r="C5910">
            <v>3.0226600000000001</v>
          </cell>
          <cell r="D5910">
            <v>274.86099999999999</v>
          </cell>
          <cell r="K5910">
            <v>45462</v>
          </cell>
        </row>
        <row r="5911">
          <cell r="A5911" t="str">
            <v>ТП-24-8129</v>
          </cell>
          <cell r="B5911"/>
          <cell r="C5911">
            <v>0.72085999999999995</v>
          </cell>
          <cell r="D5911">
            <v>60.940840000000001</v>
          </cell>
          <cell r="K5911">
            <v>45462</v>
          </cell>
        </row>
        <row r="5912">
          <cell r="A5912" t="str">
            <v>ТП-24-8130</v>
          </cell>
          <cell r="B5912"/>
          <cell r="C5912">
            <v>0.70048999999999995</v>
          </cell>
          <cell r="D5912">
            <v>62.277160000000002</v>
          </cell>
          <cell r="K5912">
            <v>45462</v>
          </cell>
        </row>
        <row r="5913">
          <cell r="A5913" t="str">
            <v>ТП-24-8131</v>
          </cell>
          <cell r="B5913"/>
          <cell r="C5913">
            <v>0.72663</v>
          </cell>
          <cell r="D5913">
            <v>63.424340000000001</v>
          </cell>
          <cell r="K5913">
            <v>45462</v>
          </cell>
        </row>
        <row r="5914">
          <cell r="A5914" t="str">
            <v>ТП-24-8132</v>
          </cell>
          <cell r="B5914"/>
          <cell r="C5914">
            <v>0.91871999999999998</v>
          </cell>
          <cell r="D5914">
            <v>85.237219999999994</v>
          </cell>
          <cell r="K5914">
            <v>45462</v>
          </cell>
        </row>
        <row r="5915">
          <cell r="A5915" t="str">
            <v>ТП-24-8133</v>
          </cell>
          <cell r="B5915"/>
          <cell r="C5915">
            <v>0.98551999999999995</v>
          </cell>
          <cell r="D5915">
            <v>88.670900000000003</v>
          </cell>
          <cell r="K5915">
            <v>45462</v>
          </cell>
        </row>
        <row r="5916">
          <cell r="A5916" t="str">
            <v>ТП-24-8134</v>
          </cell>
          <cell r="B5916"/>
          <cell r="C5916">
            <v>0.92288000000000003</v>
          </cell>
          <cell r="D5916">
            <v>83.78152</v>
          </cell>
          <cell r="K5916">
            <v>45462</v>
          </cell>
        </row>
        <row r="5917">
          <cell r="A5917" t="str">
            <v>ТП-24-8135</v>
          </cell>
          <cell r="B5917"/>
          <cell r="C5917">
            <v>0.47571000000000002</v>
          </cell>
          <cell r="D5917">
            <v>83.378579999999999</v>
          </cell>
          <cell r="K5917">
            <v>45462</v>
          </cell>
        </row>
        <row r="5918">
          <cell r="A5918" t="str">
            <v>ТП-24-8136</v>
          </cell>
          <cell r="B5918"/>
          <cell r="C5918">
            <v>0.54898000000000002</v>
          </cell>
          <cell r="D5918">
            <v>85.815240000000003</v>
          </cell>
          <cell r="K5918">
            <v>45462</v>
          </cell>
        </row>
        <row r="5919">
          <cell r="A5919" t="str">
            <v>ТП-24-8137</v>
          </cell>
          <cell r="B5919"/>
          <cell r="C5919">
            <v>0.51744000000000001</v>
          </cell>
          <cell r="D5919">
            <v>84.049210000000002</v>
          </cell>
          <cell r="K5919">
            <v>45462</v>
          </cell>
        </row>
        <row r="5920">
          <cell r="A5920" t="str">
            <v>ТП-24-8138</v>
          </cell>
          <cell r="B5920"/>
          <cell r="C5920">
            <v>0.78563000000000005</v>
          </cell>
          <cell r="D5920">
            <v>75.039389999999997</v>
          </cell>
          <cell r="K5920">
            <v>45462</v>
          </cell>
        </row>
        <row r="5921">
          <cell r="A5921" t="str">
            <v>ТП-24-8139</v>
          </cell>
          <cell r="B5921"/>
          <cell r="C5921">
            <v>0.68928</v>
          </cell>
          <cell r="D5921">
            <v>71.296980000000005</v>
          </cell>
          <cell r="K5921">
            <v>45462</v>
          </cell>
        </row>
        <row r="5922">
          <cell r="A5922" t="str">
            <v>ТП-24-8140</v>
          </cell>
          <cell r="B5922"/>
          <cell r="C5922">
            <v>0.71840999999999999</v>
          </cell>
          <cell r="D5922">
            <v>79.702529999999996</v>
          </cell>
          <cell r="K5922">
            <v>45462</v>
          </cell>
        </row>
        <row r="5923">
          <cell r="A5923" t="str">
            <v>30/1 7-1</v>
          </cell>
          <cell r="B5923">
            <v>50.618920000000003</v>
          </cell>
          <cell r="C5923">
            <v>1.65974</v>
          </cell>
          <cell r="H5923">
            <v>43785.43</v>
          </cell>
          <cell r="K5923">
            <v>45462</v>
          </cell>
        </row>
        <row r="5924">
          <cell r="A5924" t="str">
            <v>30/1 7-2</v>
          </cell>
          <cell r="B5924">
            <v>18.062550000000002</v>
          </cell>
          <cell r="C5924">
            <v>0.86824000000000001</v>
          </cell>
          <cell r="K5924">
            <v>45462</v>
          </cell>
        </row>
        <row r="5925">
          <cell r="A5925" t="str">
            <v>30/1 8-1</v>
          </cell>
          <cell r="B5925">
            <v>45.86347</v>
          </cell>
          <cell r="C5925">
            <v>1.4618800000000001</v>
          </cell>
          <cell r="H5925">
            <v>43788.93</v>
          </cell>
          <cell r="K5925">
            <v>45462</v>
          </cell>
        </row>
        <row r="5926">
          <cell r="A5926" t="str">
            <v>30/1 8-2</v>
          </cell>
          <cell r="B5926">
            <v>11.827590000000001</v>
          </cell>
          <cell r="C5926">
            <v>0.96889000000000003</v>
          </cell>
          <cell r="K5926">
            <v>45462</v>
          </cell>
        </row>
        <row r="5927">
          <cell r="A5927" t="str">
            <v>29/2 10-1</v>
          </cell>
          <cell r="B5927">
            <v>52.790349999999997</v>
          </cell>
          <cell r="C5927">
            <v>4.5335400000000003</v>
          </cell>
          <cell r="H5927">
            <v>72435.78</v>
          </cell>
          <cell r="K5927">
            <v>45462</v>
          </cell>
        </row>
        <row r="5928">
          <cell r="A5928" t="str">
            <v>29/2 10-2</v>
          </cell>
          <cell r="B5928">
            <v>38.90175</v>
          </cell>
          <cell r="C5928">
            <v>3.8073999999999999</v>
          </cell>
          <cell r="K5928">
            <v>45462</v>
          </cell>
        </row>
        <row r="5929">
          <cell r="A5929" t="str">
            <v>29/2 11-1</v>
          </cell>
          <cell r="B5929">
            <v>53.907910000000001</v>
          </cell>
          <cell r="C5929">
            <v>3.8153299999999999</v>
          </cell>
          <cell r="H5929">
            <v>72439.149999999994</v>
          </cell>
          <cell r="K5929">
            <v>45462</v>
          </cell>
        </row>
        <row r="5930">
          <cell r="A5930" t="str">
            <v>29/2 11-2</v>
          </cell>
          <cell r="B5930">
            <v>36.399720000000002</v>
          </cell>
          <cell r="C5930">
            <v>2.6830599999999998</v>
          </cell>
          <cell r="K5930">
            <v>45462</v>
          </cell>
        </row>
        <row r="5931">
          <cell r="A5931" t="str">
            <v>30/3 0-0</v>
          </cell>
          <cell r="H5931">
            <v>68457.38</v>
          </cell>
          <cell r="I5931" t="str">
            <v>09:30</v>
          </cell>
          <cell r="J5931" t="str">
            <v>11:00</v>
          </cell>
          <cell r="K5931">
            <v>45462</v>
          </cell>
        </row>
        <row r="5932">
          <cell r="A5932" t="str">
            <v>30/3 1-1</v>
          </cell>
          <cell r="B5932">
            <v>13.928179999999999</v>
          </cell>
          <cell r="C5932">
            <v>6.2015599999999997</v>
          </cell>
          <cell r="H5932">
            <v>68460.800000000003</v>
          </cell>
          <cell r="K5932">
            <v>45462</v>
          </cell>
        </row>
        <row r="5933">
          <cell r="A5933" t="str">
            <v>30/3 1-2</v>
          </cell>
          <cell r="B5933">
            <v>13.31958</v>
          </cell>
          <cell r="C5933">
            <v>3.79108</v>
          </cell>
          <cell r="K5933">
            <v>45462</v>
          </cell>
        </row>
        <row r="5934">
          <cell r="A5934" t="str">
            <v>30/3 2-1</v>
          </cell>
          <cell r="B5934">
            <v>32.242229999999999</v>
          </cell>
          <cell r="C5934">
            <v>12.17456</v>
          </cell>
          <cell r="H5934">
            <v>68464.160000000003</v>
          </cell>
          <cell r="K5934">
            <v>45462</v>
          </cell>
        </row>
        <row r="5935">
          <cell r="A5935" t="str">
            <v>30/3 2-2</v>
          </cell>
          <cell r="B5935">
            <v>21.649740000000001</v>
          </cell>
          <cell r="C5935">
            <v>6.6848000000000001</v>
          </cell>
          <cell r="K5935">
            <v>45462</v>
          </cell>
        </row>
        <row r="5936">
          <cell r="A5936" t="str">
            <v>30/3 3-1</v>
          </cell>
          <cell r="B5936">
            <v>75.074579999999997</v>
          </cell>
          <cell r="C5936">
            <v>20.921880000000002</v>
          </cell>
          <cell r="H5936">
            <v>68467.14</v>
          </cell>
          <cell r="K5936">
            <v>45462</v>
          </cell>
        </row>
        <row r="5937">
          <cell r="A5937" t="str">
            <v>30/3 3-2</v>
          </cell>
          <cell r="B5937">
            <v>36.814010000000003</v>
          </cell>
          <cell r="C5937">
            <v>9.5187299999999997</v>
          </cell>
          <cell r="K5937">
            <v>45462</v>
          </cell>
        </row>
        <row r="5938">
          <cell r="A5938" t="str">
            <v>401 15:00</v>
          </cell>
          <cell r="B5938">
            <v>0.54732999999999998</v>
          </cell>
          <cell r="E5938">
            <v>0.08</v>
          </cell>
          <cell r="F5938">
            <v>10.67</v>
          </cell>
          <cell r="K5938">
            <v>45462</v>
          </cell>
        </row>
        <row r="5939">
          <cell r="A5939"/>
          <cell r="B5939" t="str">
            <v>Активность, %</v>
          </cell>
          <cell r="K5939">
            <v>45462</v>
          </cell>
        </row>
        <row r="5940">
          <cell r="A5940" t="str">
            <v>Известь</v>
          </cell>
          <cell r="B5940">
            <v>82.72</v>
          </cell>
          <cell r="K5940">
            <v>45462</v>
          </cell>
        </row>
        <row r="5941">
          <cell r="A5941" t="str">
            <v>Qa 15:00</v>
          </cell>
          <cell r="B5941">
            <v>4.0279999999999996</v>
          </cell>
          <cell r="K5941">
            <v>45462</v>
          </cell>
        </row>
        <row r="5942">
          <cell r="A5942" t="str">
            <v>1EM 15:00</v>
          </cell>
          <cell r="B5942">
            <v>2.4503400000000002</v>
          </cell>
          <cell r="E5942">
            <v>0.38</v>
          </cell>
          <cell r="F5942">
            <v>10.5</v>
          </cell>
          <cell r="K5942">
            <v>45462</v>
          </cell>
        </row>
        <row r="5943">
          <cell r="A5943" t="str">
            <v>2EM 15:00</v>
          </cell>
          <cell r="B5943">
            <v>0.83050000000000002</v>
          </cell>
          <cell r="E5943">
            <v>0.34</v>
          </cell>
          <cell r="K5943">
            <v>45462</v>
          </cell>
        </row>
        <row r="5944">
          <cell r="A5944" t="str">
            <v>3EM 15:00</v>
          </cell>
          <cell r="B5944">
            <v>0.29135</v>
          </cell>
          <cell r="E5944">
            <v>0.28999999999999998</v>
          </cell>
          <cell r="K5944">
            <v>45462</v>
          </cell>
        </row>
        <row r="5945">
          <cell r="A5945" t="str">
            <v>4EM 15:00</v>
          </cell>
          <cell r="B5945">
            <v>0.12035</v>
          </cell>
          <cell r="E5945">
            <v>0.26</v>
          </cell>
          <cell r="K5945">
            <v>45462</v>
          </cell>
        </row>
        <row r="5946">
          <cell r="A5946" t="str">
            <v>5EM 15:00</v>
          </cell>
          <cell r="B5946">
            <v>5.5550000000000002E-2</v>
          </cell>
          <cell r="E5946">
            <v>0.24</v>
          </cell>
          <cell r="K5946">
            <v>45462</v>
          </cell>
        </row>
        <row r="5947">
          <cell r="A5947" t="str">
            <v>6EM 15:00</v>
          </cell>
          <cell r="B5947">
            <v>2.5940000000000001E-2</v>
          </cell>
          <cell r="E5947">
            <v>0.23</v>
          </cell>
          <cell r="K5947">
            <v>45462</v>
          </cell>
        </row>
        <row r="5948">
          <cell r="A5948" t="str">
            <v>7EM 15:00</v>
          </cell>
          <cell r="B5948">
            <v>1.1690000000000001E-2</v>
          </cell>
          <cell r="E5948">
            <v>0.21</v>
          </cell>
          <cell r="K5948">
            <v>45462</v>
          </cell>
        </row>
        <row r="5949">
          <cell r="A5949" t="str">
            <v>8EM 15:00</v>
          </cell>
          <cell r="B5949">
            <v>1.1039999999999999E-2</v>
          </cell>
          <cell r="E5949">
            <v>0.2</v>
          </cell>
          <cell r="F5949">
            <v>9.69</v>
          </cell>
          <cell r="K5949">
            <v>45462</v>
          </cell>
        </row>
        <row r="5950">
          <cell r="A5950" t="str">
            <v>9EM 15:00</v>
          </cell>
          <cell r="B5950">
            <v>0</v>
          </cell>
          <cell r="E5950">
            <v>0.2</v>
          </cell>
          <cell r="K5950">
            <v>45462</v>
          </cell>
        </row>
        <row r="5951">
          <cell r="A5951" t="str">
            <v>1EM/2 15:00</v>
          </cell>
          <cell r="B5951">
            <v>2.4329299999999998</v>
          </cell>
          <cell r="C5951"/>
          <cell r="D5951"/>
          <cell r="E5951">
            <v>0.47</v>
          </cell>
          <cell r="F5951">
            <v>10.52</v>
          </cell>
          <cell r="K5951">
            <v>45462</v>
          </cell>
        </row>
        <row r="5952">
          <cell r="A5952" t="str">
            <v>2EM/2 15:00</v>
          </cell>
          <cell r="B5952">
            <v>2.5442399999999998</v>
          </cell>
          <cell r="C5952"/>
          <cell r="D5952"/>
          <cell r="E5952">
            <v>0.31</v>
          </cell>
          <cell r="F5952"/>
          <cell r="K5952">
            <v>45462</v>
          </cell>
        </row>
        <row r="5953">
          <cell r="A5953" t="str">
            <v>3EM/2 15:00</v>
          </cell>
          <cell r="B5953">
            <v>0.87429000000000001</v>
          </cell>
          <cell r="C5953"/>
          <cell r="D5953"/>
          <cell r="E5953">
            <v>0.26</v>
          </cell>
          <cell r="F5953"/>
          <cell r="K5953">
            <v>45462</v>
          </cell>
        </row>
        <row r="5954">
          <cell r="A5954" t="str">
            <v>4EM/2 15:00</v>
          </cell>
          <cell r="B5954">
            <v>0.24268000000000001</v>
          </cell>
          <cell r="C5954"/>
          <cell r="D5954"/>
          <cell r="E5954">
            <v>0.23</v>
          </cell>
          <cell r="F5954"/>
          <cell r="K5954">
            <v>45462</v>
          </cell>
        </row>
        <row r="5955">
          <cell r="A5955" t="str">
            <v>5EM/2 15:00</v>
          </cell>
          <cell r="B5955">
            <v>9.5780000000000004E-2</v>
          </cell>
          <cell r="C5955"/>
          <cell r="D5955"/>
          <cell r="E5955">
            <v>0.2</v>
          </cell>
          <cell r="F5955"/>
          <cell r="K5955">
            <v>45462</v>
          </cell>
        </row>
        <row r="5956">
          <cell r="A5956" t="str">
            <v>6EM/2 15:00</v>
          </cell>
          <cell r="B5956">
            <v>5.9110000000000003E-2</v>
          </cell>
          <cell r="C5956"/>
          <cell r="D5956"/>
          <cell r="E5956">
            <v>0.18</v>
          </cell>
          <cell r="F5956"/>
          <cell r="K5956">
            <v>45462</v>
          </cell>
        </row>
        <row r="5957">
          <cell r="A5957" t="str">
            <v>7EM/2 15:00</v>
          </cell>
          <cell r="B5957">
            <v>5.5899999999999998E-2</v>
          </cell>
          <cell r="C5957"/>
          <cell r="D5957"/>
          <cell r="E5957">
            <v>0.18</v>
          </cell>
          <cell r="F5957"/>
          <cell r="K5957">
            <v>45462</v>
          </cell>
        </row>
        <row r="5958">
          <cell r="A5958" t="str">
            <v>8EM/2 15:00</v>
          </cell>
          <cell r="B5958">
            <v>4.0960000000000003E-2</v>
          </cell>
          <cell r="C5958"/>
          <cell r="D5958"/>
          <cell r="E5958">
            <v>0.16</v>
          </cell>
          <cell r="F5958">
            <v>9.84</v>
          </cell>
          <cell r="K5958">
            <v>45462</v>
          </cell>
        </row>
        <row r="5959">
          <cell r="A5959" t="str">
            <v>9EM/2 15:00</v>
          </cell>
          <cell r="B5959">
            <v>2.2120000000000001E-2</v>
          </cell>
          <cell r="C5959"/>
          <cell r="D5959"/>
          <cell r="E5959">
            <v>0.16</v>
          </cell>
          <cell r="F5959"/>
          <cell r="K5959">
            <v>45462</v>
          </cell>
        </row>
        <row r="5960">
          <cell r="A5960" t="str">
            <v>St 15:00</v>
          </cell>
          <cell r="B5960">
            <v>4.9966499999999998</v>
          </cell>
          <cell r="K5960">
            <v>45462</v>
          </cell>
        </row>
        <row r="5961">
          <cell r="A5961" t="str">
            <v>ТП-24-8167</v>
          </cell>
          <cell r="B5961"/>
          <cell r="C5961"/>
          <cell r="D5961"/>
          <cell r="E5961">
            <v>4</v>
          </cell>
          <cell r="K5961">
            <v>45462</v>
          </cell>
        </row>
        <row r="5962">
          <cell r="A5962" t="str">
            <v>ТП-24-8168</v>
          </cell>
          <cell r="B5962">
            <v>0.81084999999999996</v>
          </cell>
          <cell r="D5962">
            <v>25.147939999999998</v>
          </cell>
          <cell r="K5962">
            <v>45462</v>
          </cell>
        </row>
        <row r="5963">
          <cell r="A5963" t="str">
            <v>ТП-24-8169</v>
          </cell>
          <cell r="B5963">
            <v>0.85021000000000002</v>
          </cell>
          <cell r="D5963">
            <v>30.153700000000001</v>
          </cell>
          <cell r="K5963">
            <v>45462</v>
          </cell>
        </row>
        <row r="5964">
          <cell r="A5964" t="str">
            <v>ТП-24-8170</v>
          </cell>
          <cell r="B5964">
            <v>2.0729999999999998E-2</v>
          </cell>
          <cell r="D5964">
            <v>35.059330000000003</v>
          </cell>
          <cell r="K5964">
            <v>45462</v>
          </cell>
        </row>
        <row r="5965">
          <cell r="A5965" t="str">
            <v>ТП-24-8171</v>
          </cell>
          <cell r="B5965">
            <v>3.4250000000000003E-2</v>
          </cell>
          <cell r="D5965">
            <v>38.596620000000001</v>
          </cell>
          <cell r="K5965">
            <v>45462</v>
          </cell>
        </row>
        <row r="5966">
          <cell r="A5966" t="str">
            <v>401 17:00</v>
          </cell>
          <cell r="B5966">
            <v>0.54376000000000002</v>
          </cell>
          <cell r="E5966">
            <v>0.08</v>
          </cell>
          <cell r="F5966">
            <v>10.76</v>
          </cell>
          <cell r="K5966">
            <v>45462</v>
          </cell>
        </row>
        <row r="5967">
          <cell r="A5967" t="str">
            <v>1EM 17:00</v>
          </cell>
          <cell r="E5967">
            <v>0.33</v>
          </cell>
          <cell r="F5967">
            <v>10.4</v>
          </cell>
          <cell r="K5967">
            <v>45462</v>
          </cell>
        </row>
        <row r="5968">
          <cell r="A5968" t="str">
            <v>1EM/2 17:00</v>
          </cell>
          <cell r="B5968"/>
          <cell r="C5968"/>
          <cell r="D5968"/>
          <cell r="E5968">
            <v>0.35</v>
          </cell>
          <cell r="F5968">
            <v>10.37</v>
          </cell>
          <cell r="K5968">
            <v>45462</v>
          </cell>
        </row>
        <row r="5969">
          <cell r="A5969" t="str">
            <v>NaOH/2</v>
          </cell>
          <cell r="G5969">
            <v>21</v>
          </cell>
          <cell r="K5969">
            <v>45462</v>
          </cell>
        </row>
        <row r="5970">
          <cell r="A5970" t="str">
            <v>30/1 9-1</v>
          </cell>
          <cell r="B5970">
            <v>34.412210000000002</v>
          </cell>
          <cell r="C5970">
            <v>0.96870999999999996</v>
          </cell>
          <cell r="H5970">
            <v>43792.59</v>
          </cell>
          <cell r="K5970">
            <v>45462</v>
          </cell>
        </row>
        <row r="5971">
          <cell r="A5971" t="str">
            <v>30/1 9-2</v>
          </cell>
          <cell r="B5971">
            <v>11.12032</v>
          </cell>
          <cell r="C5971">
            <v>0.14737</v>
          </cell>
          <cell r="K5971">
            <v>45462</v>
          </cell>
        </row>
        <row r="5972">
          <cell r="A5972" t="str">
            <v>30/1 10-1</v>
          </cell>
          <cell r="B5972">
            <v>30.909610000000001</v>
          </cell>
          <cell r="C5972">
            <v>0.64429999999999998</v>
          </cell>
          <cell r="H5972">
            <v>43796.1</v>
          </cell>
          <cell r="K5972">
            <v>45462</v>
          </cell>
        </row>
        <row r="5973">
          <cell r="A5973" t="str">
            <v>30/1 10-2</v>
          </cell>
          <cell r="B5973">
            <v>7.7193500000000004</v>
          </cell>
          <cell r="C5973">
            <v>0.21118000000000001</v>
          </cell>
          <cell r="K5973">
            <v>45462</v>
          </cell>
        </row>
        <row r="5974">
          <cell r="A5974" t="str">
            <v>29/2 12-1</v>
          </cell>
          <cell r="B5974">
            <v>54.75938</v>
          </cell>
          <cell r="C5974">
            <v>2.8837600000000001</v>
          </cell>
          <cell r="H5974">
            <v>72442.710000000006</v>
          </cell>
          <cell r="J5974" t="str">
            <v>15:00</v>
          </cell>
          <cell r="K5974">
            <v>45462</v>
          </cell>
        </row>
        <row r="5975">
          <cell r="A5975" t="str">
            <v>29/2 12-2</v>
          </cell>
          <cell r="B5975">
            <v>37.56588</v>
          </cell>
          <cell r="C5975">
            <v>2.10365</v>
          </cell>
          <cell r="K5975">
            <v>45462</v>
          </cell>
        </row>
        <row r="5976">
          <cell r="A5976" t="str">
            <v>30/3 4-1</v>
          </cell>
          <cell r="B5976">
            <v>61.962789999999998</v>
          </cell>
          <cell r="C5976">
            <v>14.885199999999999</v>
          </cell>
          <cell r="H5976">
            <v>68470.28</v>
          </cell>
          <cell r="K5976">
            <v>45462</v>
          </cell>
        </row>
        <row r="5977">
          <cell r="A5977" t="str">
            <v>30/3 4-2</v>
          </cell>
          <cell r="B5977">
            <v>36.292749999999998</v>
          </cell>
          <cell r="C5977">
            <v>7.7256499999999999</v>
          </cell>
          <cell r="K5977">
            <v>45462</v>
          </cell>
        </row>
        <row r="5978">
          <cell r="A5978" t="str">
            <v>30/3 5-1</v>
          </cell>
          <cell r="B5978">
            <v>57.411990000000003</v>
          </cell>
          <cell r="C5978">
            <v>11.268000000000001</v>
          </cell>
          <cell r="H5978">
            <v>68473.350000000006</v>
          </cell>
          <cell r="K5978">
            <v>45462</v>
          </cell>
        </row>
        <row r="5979">
          <cell r="A5979" t="str">
            <v>30/3 5-2</v>
          </cell>
          <cell r="B5979">
            <v>32.643329999999999</v>
          </cell>
          <cell r="C5979">
            <v>6.1926100000000002</v>
          </cell>
          <cell r="K5979">
            <v>45462</v>
          </cell>
        </row>
        <row r="5980">
          <cell r="A5980" t="str">
            <v>Night</v>
          </cell>
          <cell r="B5980"/>
          <cell r="C5980" t="str">
            <v xml:space="preserve"> </v>
          </cell>
          <cell r="D5980" t="str">
            <v xml:space="preserve"> </v>
          </cell>
          <cell r="E5980"/>
          <cell r="F5980">
            <v>45463</v>
          </cell>
          <cell r="G5980" t="str">
            <v xml:space="preserve"> 1 Смена</v>
          </cell>
          <cell r="H5980"/>
          <cell r="I5980"/>
          <cell r="J5980"/>
          <cell r="K5980">
            <v>45462</v>
          </cell>
        </row>
        <row r="5981">
          <cell r="A5981" t="str">
            <v>30/1 11-1</v>
          </cell>
          <cell r="B5981">
            <v>27.12435</v>
          </cell>
          <cell r="C5981">
            <v>0.27028999999999997</v>
          </cell>
          <cell r="H5981">
            <v>43799.78</v>
          </cell>
          <cell r="K5981">
            <v>45463</v>
          </cell>
        </row>
        <row r="5982">
          <cell r="A5982" t="str">
            <v>30/1 11-2</v>
          </cell>
          <cell r="B5982">
            <v>5.8062300000000002</v>
          </cell>
          <cell r="C5982">
            <v>0</v>
          </cell>
          <cell r="K5982">
            <v>45463</v>
          </cell>
        </row>
        <row r="5983">
          <cell r="A5983" t="str">
            <v>30/1 12-1</v>
          </cell>
          <cell r="B5983">
            <v>20.42248</v>
          </cell>
          <cell r="C5983">
            <v>0.52209000000000005</v>
          </cell>
          <cell r="H5983">
            <v>43803.56</v>
          </cell>
          <cell r="K5983">
            <v>45463</v>
          </cell>
        </row>
        <row r="5984">
          <cell r="A5984" t="str">
            <v>30/1 12-2</v>
          </cell>
          <cell r="B5984">
            <v>5.4428700000000001</v>
          </cell>
          <cell r="C5984">
            <v>0.21926999999999999</v>
          </cell>
          <cell r="K5984">
            <v>45463</v>
          </cell>
        </row>
        <row r="5985">
          <cell r="A5985" t="str">
            <v>30/3 6-1</v>
          </cell>
          <cell r="B5985">
            <v>61.93421</v>
          </cell>
          <cell r="C5985">
            <v>10.58423</v>
          </cell>
          <cell r="H5985">
            <v>68476.58</v>
          </cell>
          <cell r="K5985">
            <v>45463</v>
          </cell>
        </row>
        <row r="5986">
          <cell r="A5986" t="str">
            <v>30/3 6-2</v>
          </cell>
          <cell r="B5986">
            <v>27.164239999999999</v>
          </cell>
          <cell r="C5986">
            <v>3.96509</v>
          </cell>
          <cell r="K5986">
            <v>45463</v>
          </cell>
        </row>
        <row r="5987">
          <cell r="A5987" t="str">
            <v>30/3 7-1</v>
          </cell>
          <cell r="B5987">
            <v>54.4495</v>
          </cell>
          <cell r="C5987">
            <v>8.1942000000000004</v>
          </cell>
          <cell r="H5987">
            <v>68479.88</v>
          </cell>
          <cell r="K5987">
            <v>45463</v>
          </cell>
        </row>
        <row r="5988">
          <cell r="A5988" t="str">
            <v>30/3 7-2</v>
          </cell>
          <cell r="B5988">
            <v>23.88401</v>
          </cell>
          <cell r="C5988">
            <v>3.1511200000000001</v>
          </cell>
          <cell r="K5988">
            <v>45463</v>
          </cell>
        </row>
        <row r="5989">
          <cell r="A5989" t="str">
            <v>401 19:00</v>
          </cell>
          <cell r="B5989">
            <v>0.63456000000000001</v>
          </cell>
          <cell r="C5989"/>
          <cell r="D5989"/>
          <cell r="E5989">
            <v>0.08</v>
          </cell>
          <cell r="F5989">
            <v>10.67</v>
          </cell>
          <cell r="K5989">
            <v>45463</v>
          </cell>
        </row>
        <row r="5990">
          <cell r="A5990" t="str">
            <v>Qa 19:00</v>
          </cell>
          <cell r="B5990">
            <v>3.9904500000000001</v>
          </cell>
          <cell r="C5990">
            <v>0.98406000000000005</v>
          </cell>
          <cell r="D5990">
            <v>0.97614000000000001</v>
          </cell>
          <cell r="K5990">
            <v>45463</v>
          </cell>
        </row>
        <row r="5991">
          <cell r="A5991" t="str">
            <v>1EM 19:00</v>
          </cell>
          <cell r="B5991">
            <v>2.6215999999999999</v>
          </cell>
          <cell r="C5991">
            <v>0.49214000000000002</v>
          </cell>
          <cell r="D5991">
            <v>45.98621</v>
          </cell>
          <cell r="E5991">
            <v>0.36</v>
          </cell>
          <cell r="F5991">
            <v>10.34</v>
          </cell>
          <cell r="K5991">
            <v>45463</v>
          </cell>
        </row>
        <row r="5992">
          <cell r="A5992" t="str">
            <v>2EM 19:00</v>
          </cell>
          <cell r="B5992">
            <v>1.13117</v>
          </cell>
          <cell r="C5992">
            <v>0.37895000000000001</v>
          </cell>
          <cell r="D5992">
            <v>42.724789999999999</v>
          </cell>
          <cell r="E5992">
            <v>0.31</v>
          </cell>
          <cell r="K5992">
            <v>45463</v>
          </cell>
        </row>
        <row r="5993">
          <cell r="A5993" t="str">
            <v>3EM 19:00</v>
          </cell>
          <cell r="B5993">
            <v>0.40222999999999998</v>
          </cell>
          <cell r="C5993">
            <v>0.24274000000000001</v>
          </cell>
          <cell r="D5993">
            <v>43.074199999999998</v>
          </cell>
          <cell r="E5993">
            <v>0.26</v>
          </cell>
          <cell r="K5993">
            <v>45463</v>
          </cell>
        </row>
        <row r="5994">
          <cell r="A5994" t="str">
            <v>4EM 19:00</v>
          </cell>
          <cell r="B5994">
            <v>0.15039</v>
          </cell>
          <cell r="C5994">
            <v>0.15565000000000001</v>
          </cell>
          <cell r="D5994">
            <v>43.931510000000003</v>
          </cell>
          <cell r="E5994">
            <v>0.23</v>
          </cell>
          <cell r="K5994">
            <v>45463</v>
          </cell>
        </row>
        <row r="5995">
          <cell r="A5995" t="str">
            <v>5EM 19:00</v>
          </cell>
          <cell r="B5995">
            <v>6.8890000000000007E-2</v>
          </cell>
          <cell r="C5995">
            <v>0.10149</v>
          </cell>
          <cell r="D5995">
            <v>40.8108</v>
          </cell>
          <cell r="E5995">
            <v>0.21</v>
          </cell>
          <cell r="K5995">
            <v>45463</v>
          </cell>
        </row>
        <row r="5996">
          <cell r="A5996" t="str">
            <v>6EM 19:00</v>
          </cell>
          <cell r="B5996">
            <v>2.0299999999999999E-2</v>
          </cell>
          <cell r="C5996">
            <v>8.2909999999999998E-2</v>
          </cell>
          <cell r="D5996">
            <v>43.090679999999999</v>
          </cell>
          <cell r="E5996">
            <v>0.2</v>
          </cell>
          <cell r="K5996">
            <v>45463</v>
          </cell>
        </row>
        <row r="5997">
          <cell r="A5997" t="str">
            <v>7EM 19:00</v>
          </cell>
          <cell r="B5997">
            <v>1.934E-2</v>
          </cell>
          <cell r="C5997">
            <v>8.3830000000000002E-2</v>
          </cell>
          <cell r="D5997">
            <v>46.834519999999998</v>
          </cell>
          <cell r="E5997">
            <v>0.2</v>
          </cell>
          <cell r="K5997">
            <v>45463</v>
          </cell>
        </row>
        <row r="5998">
          <cell r="A5998" t="str">
            <v>8EM 19:00</v>
          </cell>
          <cell r="B5998">
            <v>1.46E-2</v>
          </cell>
          <cell r="C5998">
            <v>7.8009999999999996E-2</v>
          </cell>
          <cell r="D5998">
            <v>43.9861</v>
          </cell>
          <cell r="E5998">
            <v>0.18</v>
          </cell>
          <cell r="F5998">
            <v>10.42</v>
          </cell>
          <cell r="K5998">
            <v>45463</v>
          </cell>
        </row>
        <row r="5999">
          <cell r="A5999" t="str">
            <v>9EM 19:00</v>
          </cell>
          <cell r="B5999">
            <v>8.6400000000000001E-3</v>
          </cell>
          <cell r="C5999">
            <v>7.5120000000000006E-2</v>
          </cell>
          <cell r="D5999">
            <v>38.118679999999998</v>
          </cell>
          <cell r="E5999">
            <v>0.17</v>
          </cell>
          <cell r="K5999">
            <v>45463</v>
          </cell>
        </row>
        <row r="6000">
          <cell r="A6000" t="str">
            <v>1EM/2 19:00</v>
          </cell>
          <cell r="B6000">
            <v>2.5418500000000002</v>
          </cell>
          <cell r="C6000">
            <v>0.49602000000000002</v>
          </cell>
          <cell r="D6000">
            <v>45.125149999999998</v>
          </cell>
          <cell r="E6000">
            <v>0.39</v>
          </cell>
          <cell r="F6000">
            <v>10.58</v>
          </cell>
          <cell r="K6000">
            <v>45463</v>
          </cell>
        </row>
        <row r="6001">
          <cell r="A6001" t="str">
            <v>2EM/2 19:00</v>
          </cell>
          <cell r="B6001">
            <v>2.8784000000000001</v>
          </cell>
          <cell r="C6001">
            <v>0.56596999999999997</v>
          </cell>
          <cell r="D6001">
            <v>47.395470000000003</v>
          </cell>
          <cell r="E6001">
            <v>0.37</v>
          </cell>
          <cell r="K6001">
            <v>45463</v>
          </cell>
        </row>
        <row r="6002">
          <cell r="A6002" t="str">
            <v>3EM/2 19:00</v>
          </cell>
          <cell r="B6002">
            <v>1.03651</v>
          </cell>
          <cell r="C6002">
            <v>0.35050999999999999</v>
          </cell>
          <cell r="D6002">
            <v>42.789769999999997</v>
          </cell>
          <cell r="E6002">
            <v>0.27</v>
          </cell>
          <cell r="K6002">
            <v>45463</v>
          </cell>
        </row>
        <row r="6003">
          <cell r="A6003" t="str">
            <v>4EM/2 19:00</v>
          </cell>
          <cell r="B6003">
            <v>0.40458</v>
          </cell>
          <cell r="C6003">
            <v>0.23677000000000001</v>
          </cell>
          <cell r="D6003">
            <v>43.82978</v>
          </cell>
          <cell r="E6003">
            <v>0.24</v>
          </cell>
          <cell r="K6003">
            <v>45463</v>
          </cell>
        </row>
        <row r="6004">
          <cell r="A6004" t="str">
            <v>5EM/2 19:00</v>
          </cell>
          <cell r="B6004">
            <v>0.11303000000000001</v>
          </cell>
          <cell r="C6004">
            <v>0.12044000000000001</v>
          </cell>
          <cell r="D6004">
            <v>37.63973</v>
          </cell>
          <cell r="E6004">
            <v>0.21</v>
          </cell>
          <cell r="K6004">
            <v>45463</v>
          </cell>
        </row>
        <row r="6005">
          <cell r="A6005" t="str">
            <v>6EM/2 19:00</v>
          </cell>
          <cell r="B6005">
            <v>3.8879999999999998E-2</v>
          </cell>
          <cell r="C6005">
            <v>9.7890000000000005E-2</v>
          </cell>
          <cell r="D6005">
            <v>42.757849999999998</v>
          </cell>
          <cell r="E6005">
            <v>0.2</v>
          </cell>
          <cell r="K6005">
            <v>45463</v>
          </cell>
        </row>
        <row r="6006">
          <cell r="A6006" t="str">
            <v>7EM/2 19:00</v>
          </cell>
          <cell r="B6006">
            <v>3.5900000000000001E-2</v>
          </cell>
          <cell r="C6006">
            <v>8.5680000000000006E-2</v>
          </cell>
          <cell r="D6006">
            <v>42.768749999999997</v>
          </cell>
          <cell r="E6006">
            <v>0.18</v>
          </cell>
          <cell r="K6006">
            <v>45463</v>
          </cell>
        </row>
        <row r="6007">
          <cell r="A6007" t="str">
            <v>8EM/2 19:00</v>
          </cell>
          <cell r="B6007">
            <v>1.9380000000000001E-2</v>
          </cell>
          <cell r="C6007">
            <v>8.4790000000000004E-2</v>
          </cell>
          <cell r="D6007">
            <v>39.886800000000001</v>
          </cell>
          <cell r="E6007">
            <v>0.16</v>
          </cell>
          <cell r="F6007">
            <v>10.42</v>
          </cell>
          <cell r="K6007">
            <v>45463</v>
          </cell>
        </row>
        <row r="6008">
          <cell r="A6008" t="str">
            <v>9EM/2 19:00</v>
          </cell>
          <cell r="B6008">
            <v>2.23E-2</v>
          </cell>
          <cell r="C6008">
            <v>8.4510000000000002E-2</v>
          </cell>
          <cell r="D6008">
            <v>42.421619999999997</v>
          </cell>
          <cell r="E6008">
            <v>0.16</v>
          </cell>
          <cell r="K6008">
            <v>45463</v>
          </cell>
        </row>
        <row r="6009">
          <cell r="A6009" t="str">
            <v>St 19:00</v>
          </cell>
          <cell r="B6009">
            <v>4.9993600000000002</v>
          </cell>
          <cell r="C6009">
            <v>2.0004200000000001</v>
          </cell>
          <cell r="D6009">
            <v>2.0017100000000001</v>
          </cell>
          <cell r="K6009">
            <v>45463</v>
          </cell>
        </row>
        <row r="6010">
          <cell r="A6010" t="str">
            <v>NaOH/1</v>
          </cell>
          <cell r="G6010">
            <v>24</v>
          </cell>
          <cell r="K6010">
            <v>45463</v>
          </cell>
        </row>
        <row r="6011">
          <cell r="A6011" t="str">
            <v>30/2 0-0</v>
          </cell>
          <cell r="H6011">
            <v>72450.89</v>
          </cell>
          <cell r="I6011" t="str">
            <v>16:30</v>
          </cell>
          <cell r="J6011" t="str">
            <v>18:00</v>
          </cell>
          <cell r="K6011">
            <v>45463</v>
          </cell>
        </row>
        <row r="6012">
          <cell r="A6012" t="str">
            <v>30/2 1-1</v>
          </cell>
          <cell r="B6012">
            <v>127.837</v>
          </cell>
          <cell r="C6012">
            <v>29.440190000000001</v>
          </cell>
          <cell r="H6012">
            <v>72454.11</v>
          </cell>
          <cell r="K6012">
            <v>45463</v>
          </cell>
        </row>
        <row r="6013">
          <cell r="A6013" t="str">
            <v>30/2 1-2</v>
          </cell>
          <cell r="B6013">
            <v>73.619460000000004</v>
          </cell>
          <cell r="C6013">
            <v>18.39902</v>
          </cell>
          <cell r="K6013">
            <v>45463</v>
          </cell>
        </row>
        <row r="6014">
          <cell r="A6014" t="str">
            <v>30/2 2-1</v>
          </cell>
          <cell r="B6014">
            <v>115.526</v>
          </cell>
          <cell r="C6014">
            <v>20.655729999999998</v>
          </cell>
          <cell r="H6014">
            <v>72457.97</v>
          </cell>
          <cell r="K6014">
            <v>45463</v>
          </cell>
        </row>
        <row r="6015">
          <cell r="A6015" t="str">
            <v>30/2 2-2</v>
          </cell>
          <cell r="B6015">
            <v>67.127129999999994</v>
          </cell>
          <cell r="C6015">
            <v>13.196350000000001</v>
          </cell>
          <cell r="K6015">
            <v>45463</v>
          </cell>
        </row>
        <row r="6016">
          <cell r="A6016" t="str">
            <v>30/3 8-1</v>
          </cell>
          <cell r="B6016">
            <v>52.758409999999998</v>
          </cell>
          <cell r="C6016">
            <v>6.1581000000000001</v>
          </cell>
          <cell r="H6016">
            <v>68482.87</v>
          </cell>
          <cell r="K6016">
            <v>45463</v>
          </cell>
        </row>
        <row r="6017">
          <cell r="A6017" t="str">
            <v>30/3 8-2</v>
          </cell>
          <cell r="B6017">
            <v>17.982679999999998</v>
          </cell>
          <cell r="C6017">
            <v>1.8397600000000001</v>
          </cell>
          <cell r="K6017">
            <v>45463</v>
          </cell>
        </row>
        <row r="6018">
          <cell r="A6018" t="str">
            <v>30/3 9-1</v>
          </cell>
          <cell r="B6018">
            <v>52.463369999999998</v>
          </cell>
          <cell r="C6018">
            <v>4.5740600000000002</v>
          </cell>
          <cell r="H6018">
            <v>68486.38</v>
          </cell>
          <cell r="K6018">
            <v>45463</v>
          </cell>
        </row>
        <row r="6019">
          <cell r="A6019" t="str">
            <v>30/3 9-2</v>
          </cell>
          <cell r="B6019">
            <v>20.071770000000001</v>
          </cell>
          <cell r="C6019">
            <v>1.21268</v>
          </cell>
          <cell r="K6019">
            <v>45463</v>
          </cell>
        </row>
        <row r="6020">
          <cell r="A6020" t="str">
            <v>401 21:00</v>
          </cell>
          <cell r="B6020">
            <v>0.60301000000000005</v>
          </cell>
          <cell r="C6020"/>
          <cell r="D6020"/>
          <cell r="E6020">
            <v>0.08</v>
          </cell>
          <cell r="F6020">
            <v>10.9</v>
          </cell>
          <cell r="K6020">
            <v>45463</v>
          </cell>
        </row>
        <row r="6021">
          <cell r="A6021" t="str">
            <v>1EM 21:00</v>
          </cell>
          <cell r="E6021">
            <v>0.28000000000000003</v>
          </cell>
          <cell r="F6021">
            <v>9.7899999999999991</v>
          </cell>
          <cell r="K6021">
            <v>45463</v>
          </cell>
        </row>
        <row r="6022">
          <cell r="A6022" t="str">
            <v>1EM/2 21:00</v>
          </cell>
          <cell r="B6022"/>
          <cell r="C6022"/>
          <cell r="D6022"/>
          <cell r="E6022">
            <v>0.36</v>
          </cell>
          <cell r="F6022">
            <v>10.37</v>
          </cell>
          <cell r="K6022">
            <v>45463</v>
          </cell>
        </row>
        <row r="6023">
          <cell r="A6023" t="str">
            <v>NaOH/3</v>
          </cell>
          <cell r="G6023">
            <v>20</v>
          </cell>
          <cell r="K6023">
            <v>45463</v>
          </cell>
        </row>
        <row r="6024">
          <cell r="A6024" t="str">
            <v>31/1 0-0</v>
          </cell>
          <cell r="H6024">
            <v>43811.58</v>
          </cell>
          <cell r="I6024" t="str">
            <v>19:30</v>
          </cell>
          <cell r="J6024" t="str">
            <v>21:00</v>
          </cell>
          <cell r="K6024">
            <v>45463</v>
          </cell>
        </row>
        <row r="6025">
          <cell r="A6025" t="str">
            <v>31/1 1-1</v>
          </cell>
          <cell r="B6025">
            <v>57.436199999999999</v>
          </cell>
          <cell r="C6025">
            <v>16.126639999999998</v>
          </cell>
          <cell r="H6025">
            <v>43815.14</v>
          </cell>
          <cell r="K6025">
            <v>45463</v>
          </cell>
        </row>
        <row r="6026">
          <cell r="A6026" t="str">
            <v>31/1 1-2</v>
          </cell>
          <cell r="B6026">
            <v>31.582409999999999</v>
          </cell>
          <cell r="C6026">
            <v>12.62358</v>
          </cell>
        </row>
        <row r="6027">
          <cell r="A6027" t="str">
            <v>30/2 3-1</v>
          </cell>
          <cell r="B6027">
            <v>94.144109999999998</v>
          </cell>
          <cell r="C6027">
            <v>14.106590000000001</v>
          </cell>
          <cell r="H6027">
            <v>72461.5</v>
          </cell>
          <cell r="K6027">
            <v>45463</v>
          </cell>
        </row>
        <row r="6028">
          <cell r="A6028" t="str">
            <v>30/2 3-2</v>
          </cell>
          <cell r="B6028">
            <v>67.160870000000003</v>
          </cell>
          <cell r="C6028">
            <v>11.043200000000001</v>
          </cell>
          <cell r="K6028">
            <v>45463</v>
          </cell>
        </row>
        <row r="6029">
          <cell r="A6029" t="str">
            <v>30/2 4-1</v>
          </cell>
          <cell r="B6029">
            <v>89.743709999999993</v>
          </cell>
          <cell r="C6029">
            <v>11.33014</v>
          </cell>
          <cell r="H6029">
            <v>72465.13</v>
          </cell>
          <cell r="K6029">
            <v>45463</v>
          </cell>
        </row>
        <row r="6030">
          <cell r="A6030" t="str">
            <v>30/2 4-2</v>
          </cell>
          <cell r="B6030">
            <v>47.215009999999999</v>
          </cell>
          <cell r="C6030">
            <v>6.3488199999999999</v>
          </cell>
          <cell r="K6030">
            <v>45463</v>
          </cell>
        </row>
        <row r="6031">
          <cell r="A6031" t="str">
            <v>30/3 10-1</v>
          </cell>
          <cell r="B6031">
            <v>43.01014</v>
          </cell>
          <cell r="C6031">
            <v>3.0472800000000002</v>
          </cell>
          <cell r="H6031">
            <v>68489.7</v>
          </cell>
          <cell r="K6031">
            <v>45463</v>
          </cell>
        </row>
        <row r="6032">
          <cell r="A6032" t="str">
            <v>30/3 10-2</v>
          </cell>
          <cell r="B6032">
            <v>18.942959999999999</v>
          </cell>
          <cell r="C6032">
            <v>0.86373999999999995</v>
          </cell>
          <cell r="K6032">
            <v>45463</v>
          </cell>
        </row>
        <row r="6033">
          <cell r="A6033" t="str">
            <v>401 23:00</v>
          </cell>
          <cell r="B6033">
            <v>0.58958999999999995</v>
          </cell>
          <cell r="C6033"/>
          <cell r="D6033"/>
          <cell r="E6033">
            <v>0.08</v>
          </cell>
          <cell r="F6033">
            <v>9.8800000000000008</v>
          </cell>
          <cell r="K6033">
            <v>45463</v>
          </cell>
        </row>
        <row r="6034">
          <cell r="A6034" t="str">
            <v>19.06.2024 day</v>
          </cell>
          <cell r="B6034"/>
          <cell r="C6034"/>
          <cell r="D6034"/>
          <cell r="K6034">
            <v>45463</v>
          </cell>
        </row>
        <row r="6035">
          <cell r="A6035" t="str">
            <v>№</v>
          </cell>
          <cell r="B6035" t="str">
            <v>Концентрация раствора, мг/л</v>
          </cell>
          <cell r="C6035" t="str">
            <v>Активность, %</v>
          </cell>
          <cell r="D6035" t="str">
            <v>Экспозиция, ч</v>
          </cell>
          <cell r="K6035">
            <v>45463</v>
          </cell>
        </row>
        <row r="6036">
          <cell r="A6036"/>
          <cell r="B6036"/>
          <cell r="C6036"/>
          <cell r="D6036"/>
          <cell r="K6036">
            <v>45463</v>
          </cell>
        </row>
        <row r="6037">
          <cell r="A6037"/>
          <cell r="B6037"/>
          <cell r="C6037"/>
          <cell r="D6037"/>
          <cell r="K6037">
            <v>45463</v>
          </cell>
        </row>
        <row r="6038">
          <cell r="A6038" t="str">
            <v xml:space="preserve">До угля </v>
          </cell>
          <cell r="B6038">
            <v>2.46</v>
          </cell>
          <cell r="C6038" t="str">
            <v>-</v>
          </cell>
          <cell r="D6038">
            <v>4</v>
          </cell>
          <cell r="K6038">
            <v>45463</v>
          </cell>
        </row>
        <row r="6039">
          <cell r="A6039" t="str">
            <v>in</v>
          </cell>
          <cell r="B6039">
            <v>1.57</v>
          </cell>
          <cell r="C6039">
            <v>36</v>
          </cell>
          <cell r="D6039"/>
          <cell r="K6039">
            <v>45463</v>
          </cell>
        </row>
        <row r="6040">
          <cell r="A6040" t="str">
            <v>out</v>
          </cell>
          <cell r="B6040">
            <v>1.34</v>
          </cell>
          <cell r="C6040">
            <v>46</v>
          </cell>
          <cell r="D6040"/>
          <cell r="K6040">
            <v>45463</v>
          </cell>
        </row>
        <row r="6041">
          <cell r="A6041" t="str">
            <v>Эталон</v>
          </cell>
          <cell r="B6041">
            <v>0</v>
          </cell>
          <cell r="C6041">
            <v>100</v>
          </cell>
          <cell r="D6041"/>
          <cell r="K6041">
            <v>45463</v>
          </cell>
        </row>
        <row r="6042">
          <cell r="A6042" t="str">
            <v>Blank</v>
          </cell>
          <cell r="B6042"/>
          <cell r="C6042">
            <v>0</v>
          </cell>
          <cell r="D6042">
            <v>0</v>
          </cell>
          <cell r="K6042">
            <v>45463</v>
          </cell>
        </row>
        <row r="6043">
          <cell r="A6043" t="str">
            <v>GBM912-6</v>
          </cell>
          <cell r="B6043"/>
          <cell r="C6043">
            <v>2.9998399999999998</v>
          </cell>
          <cell r="D6043">
            <v>272.31200000000001</v>
          </cell>
          <cell r="K6043">
            <v>45463</v>
          </cell>
        </row>
        <row r="6044">
          <cell r="A6044" t="str">
            <v>ТП-24-8153</v>
          </cell>
          <cell r="B6044"/>
          <cell r="C6044">
            <v>0.44595000000000001</v>
          </cell>
          <cell r="D6044">
            <v>32.106310000000001</v>
          </cell>
          <cell r="K6044">
            <v>45463</v>
          </cell>
        </row>
        <row r="6045">
          <cell r="A6045" t="str">
            <v>ТП-24-8154</v>
          </cell>
          <cell r="B6045"/>
          <cell r="C6045">
            <v>0.52988000000000002</v>
          </cell>
          <cell r="D6045">
            <v>32.742249999999999</v>
          </cell>
          <cell r="K6045">
            <v>45463</v>
          </cell>
        </row>
        <row r="6046">
          <cell r="A6046" t="str">
            <v>ТП-24-8155</v>
          </cell>
          <cell r="B6046"/>
          <cell r="C6046">
            <v>0.51863999999999999</v>
          </cell>
          <cell r="D6046">
            <v>28.400549999999999</v>
          </cell>
          <cell r="K6046">
            <v>45463</v>
          </cell>
        </row>
        <row r="6047">
          <cell r="A6047" t="str">
            <v>ТП-24-8156</v>
          </cell>
          <cell r="B6047"/>
          <cell r="C6047">
            <v>0.32696999999999998</v>
          </cell>
          <cell r="D6047">
            <v>43.613109999999999</v>
          </cell>
          <cell r="K6047">
            <v>45463</v>
          </cell>
        </row>
        <row r="6048">
          <cell r="A6048" t="str">
            <v>ТП-24-8157</v>
          </cell>
          <cell r="B6048"/>
          <cell r="C6048">
            <v>0.38451999999999997</v>
          </cell>
          <cell r="D6048">
            <v>45.176960000000001</v>
          </cell>
          <cell r="K6048">
            <v>45463</v>
          </cell>
        </row>
        <row r="6049">
          <cell r="A6049" t="str">
            <v>ТП-24-8158</v>
          </cell>
          <cell r="B6049"/>
          <cell r="C6049">
            <v>0.45933000000000002</v>
          </cell>
          <cell r="D6049">
            <v>41.759320000000002</v>
          </cell>
          <cell r="K6049">
            <v>45463</v>
          </cell>
        </row>
        <row r="6050">
          <cell r="A6050" t="str">
            <v>ТП-24-8159</v>
          </cell>
          <cell r="B6050"/>
          <cell r="C6050">
            <v>0.48449999999999999</v>
          </cell>
          <cell r="D6050">
            <v>30.013680000000001</v>
          </cell>
          <cell r="K6050">
            <v>45463</v>
          </cell>
        </row>
        <row r="6051">
          <cell r="A6051" t="str">
            <v>ТП-24-8160</v>
          </cell>
          <cell r="B6051"/>
          <cell r="C6051">
            <v>0.42510599999999998</v>
          </cell>
          <cell r="D6051">
            <v>36.65746</v>
          </cell>
          <cell r="K6051">
            <v>45463</v>
          </cell>
        </row>
        <row r="6052">
          <cell r="A6052" t="str">
            <v>ТП-24-8161</v>
          </cell>
          <cell r="B6052"/>
          <cell r="C6052">
            <v>0.48026000000000002</v>
          </cell>
          <cell r="D6052">
            <v>39.656739999999999</v>
          </cell>
          <cell r="K6052">
            <v>45463</v>
          </cell>
        </row>
        <row r="6053">
          <cell r="A6053" t="str">
            <v>Qa 23:00</v>
          </cell>
          <cell r="B6053">
            <v>4.0006899999999996</v>
          </cell>
          <cell r="K6053">
            <v>45463</v>
          </cell>
        </row>
        <row r="6054">
          <cell r="A6054" t="str">
            <v>1EM 23:00</v>
          </cell>
          <cell r="B6054">
            <v>2.4348299999999998</v>
          </cell>
          <cell r="E6054">
            <v>0.24</v>
          </cell>
          <cell r="F6054">
            <v>10.28</v>
          </cell>
          <cell r="K6054">
            <v>45463</v>
          </cell>
        </row>
        <row r="6055">
          <cell r="A6055" t="str">
            <v>2EM 23:00</v>
          </cell>
          <cell r="B6055">
            <v>1.3281499999999999</v>
          </cell>
          <cell r="E6055">
            <v>0.27</v>
          </cell>
          <cell r="K6055">
            <v>45463</v>
          </cell>
        </row>
        <row r="6056">
          <cell r="A6056" t="str">
            <v>3EM 23:00</v>
          </cell>
          <cell r="B6056">
            <v>0.49926999999999999</v>
          </cell>
          <cell r="E6056">
            <v>0.25</v>
          </cell>
          <cell r="K6056">
            <v>45463</v>
          </cell>
        </row>
        <row r="6057">
          <cell r="A6057" t="str">
            <v>4EM 23:00</v>
          </cell>
          <cell r="B6057">
            <v>0.21704999999999999</v>
          </cell>
          <cell r="E6057">
            <v>0.24</v>
          </cell>
          <cell r="K6057">
            <v>45463</v>
          </cell>
        </row>
        <row r="6058">
          <cell r="A6058" t="str">
            <v>5EM 23:00</v>
          </cell>
          <cell r="B6058">
            <v>7.0209999999999995E-2</v>
          </cell>
          <cell r="E6058">
            <v>0.23</v>
          </cell>
          <cell r="K6058">
            <v>45463</v>
          </cell>
        </row>
        <row r="6059">
          <cell r="A6059" t="str">
            <v>6EM 23:00</v>
          </cell>
          <cell r="B6059">
            <v>2.7890000000000002E-2</v>
          </cell>
          <cell r="E6059">
            <v>0.21</v>
          </cell>
          <cell r="K6059">
            <v>45463</v>
          </cell>
        </row>
        <row r="6060">
          <cell r="A6060" t="str">
            <v>7EM 23:00</v>
          </cell>
          <cell r="B6060">
            <v>2.6159999999999999E-2</v>
          </cell>
          <cell r="E6060">
            <v>0.2</v>
          </cell>
          <cell r="K6060">
            <v>45463</v>
          </cell>
        </row>
        <row r="6061">
          <cell r="A6061" t="str">
            <v>8EM 23:00</v>
          </cell>
          <cell r="B6061">
            <v>2.145E-2</v>
          </cell>
          <cell r="E6061">
            <v>0.19</v>
          </cell>
          <cell r="F6061">
            <v>10.33</v>
          </cell>
          <cell r="K6061">
            <v>45463</v>
          </cell>
        </row>
        <row r="6062">
          <cell r="A6062" t="str">
            <v>9EM 23:00</v>
          </cell>
          <cell r="B6062">
            <v>2.2710000000000001E-2</v>
          </cell>
          <cell r="E6062">
            <v>0.18</v>
          </cell>
          <cell r="K6062">
            <v>45463</v>
          </cell>
        </row>
        <row r="6063">
          <cell r="A6063" t="str">
            <v>1EM/2 23:00</v>
          </cell>
          <cell r="B6063">
            <v>2.46082</v>
          </cell>
          <cell r="C6063"/>
          <cell r="D6063"/>
          <cell r="E6063">
            <v>0.28000000000000003</v>
          </cell>
          <cell r="F6063">
            <v>10.44</v>
          </cell>
          <cell r="K6063">
            <v>45463</v>
          </cell>
        </row>
        <row r="6064">
          <cell r="A6064" t="str">
            <v>2EM/2 23:00</v>
          </cell>
          <cell r="B6064">
            <v>2.85914</v>
          </cell>
          <cell r="C6064"/>
          <cell r="D6064"/>
          <cell r="E6064">
            <v>0.36</v>
          </cell>
          <cell r="F6064"/>
          <cell r="K6064">
            <v>45463</v>
          </cell>
        </row>
        <row r="6065">
          <cell r="A6065" t="str">
            <v>3EM/2 23:00</v>
          </cell>
          <cell r="B6065">
            <v>1.1965699999999999</v>
          </cell>
          <cell r="C6065"/>
          <cell r="D6065"/>
          <cell r="E6065">
            <v>0.32</v>
          </cell>
          <cell r="F6065"/>
          <cell r="K6065">
            <v>45463</v>
          </cell>
        </row>
        <row r="6066">
          <cell r="A6066" t="str">
            <v>4EM/2 23:00</v>
          </cell>
          <cell r="B6066">
            <v>0.4178</v>
          </cell>
          <cell r="C6066"/>
          <cell r="D6066"/>
          <cell r="E6066">
            <v>0.27</v>
          </cell>
          <cell r="F6066"/>
          <cell r="K6066">
            <v>45463</v>
          </cell>
        </row>
        <row r="6067">
          <cell r="A6067" t="str">
            <v>5EM/2 23:00</v>
          </cell>
          <cell r="B6067">
            <v>0.13347000000000001</v>
          </cell>
          <cell r="C6067"/>
          <cell r="D6067"/>
          <cell r="E6067">
            <v>0.24</v>
          </cell>
          <cell r="F6067"/>
          <cell r="K6067">
            <v>45463</v>
          </cell>
        </row>
        <row r="6068">
          <cell r="A6068" t="str">
            <v>6EM/2 23:00</v>
          </cell>
          <cell r="B6068">
            <v>5.586E-2</v>
          </cell>
          <cell r="C6068"/>
          <cell r="D6068"/>
          <cell r="E6068">
            <v>0.21</v>
          </cell>
          <cell r="F6068"/>
          <cell r="K6068">
            <v>45463</v>
          </cell>
        </row>
        <row r="6069">
          <cell r="A6069" t="str">
            <v>7EM/2 23:00</v>
          </cell>
          <cell r="B6069">
            <v>4.4240000000000002E-2</v>
          </cell>
          <cell r="C6069"/>
          <cell r="D6069"/>
          <cell r="E6069">
            <v>0.2</v>
          </cell>
          <cell r="F6069"/>
          <cell r="K6069">
            <v>45463</v>
          </cell>
        </row>
        <row r="6070">
          <cell r="A6070" t="str">
            <v>8EM/2 23:00</v>
          </cell>
          <cell r="B6070">
            <v>2.8580000000000001E-2</v>
          </cell>
          <cell r="C6070"/>
          <cell r="D6070"/>
          <cell r="E6070">
            <v>0.18</v>
          </cell>
          <cell r="F6070">
            <v>10.28</v>
          </cell>
          <cell r="K6070">
            <v>45463</v>
          </cell>
        </row>
        <row r="6071">
          <cell r="A6071" t="str">
            <v>9EM/2 23:00</v>
          </cell>
          <cell r="B6071">
            <v>2.5100000000000001E-2</v>
          </cell>
          <cell r="C6071"/>
          <cell r="D6071"/>
          <cell r="E6071">
            <v>0.16</v>
          </cell>
          <cell r="F6071"/>
          <cell r="K6071">
            <v>45463</v>
          </cell>
        </row>
        <row r="6072">
          <cell r="A6072" t="str">
            <v>St 23:00</v>
          </cell>
          <cell r="B6072">
            <v>4.9757699999999998</v>
          </cell>
          <cell r="K6072">
            <v>45463</v>
          </cell>
        </row>
        <row r="6073">
          <cell r="A6073" t="str">
            <v>31/1 2-1</v>
          </cell>
          <cell r="B6073">
            <v>84.746340000000004</v>
          </cell>
          <cell r="C6073">
            <v>19.061129999999999</v>
          </cell>
          <cell r="H6073">
            <v>43818.55</v>
          </cell>
          <cell r="K6073">
            <v>45463</v>
          </cell>
        </row>
        <row r="6074">
          <cell r="A6074" t="str">
            <v>31/1 2-2</v>
          </cell>
          <cell r="B6074">
            <v>32.53716</v>
          </cell>
          <cell r="C6074">
            <v>9.5691699999999997</v>
          </cell>
          <cell r="K6074">
            <v>45463</v>
          </cell>
        </row>
        <row r="6075">
          <cell r="A6075" t="str">
            <v>31/1 3-1</v>
          </cell>
          <cell r="B6075">
            <v>105.895</v>
          </cell>
          <cell r="C6075">
            <v>15.797599999999999</v>
          </cell>
          <cell r="H6075">
            <v>43822.17</v>
          </cell>
          <cell r="K6075">
            <v>45463</v>
          </cell>
        </row>
        <row r="6076">
          <cell r="A6076" t="str">
            <v>31/1 3-2</v>
          </cell>
          <cell r="B6076">
            <v>42.195549999999997</v>
          </cell>
          <cell r="C6076">
            <v>8.0510599999999997</v>
          </cell>
          <cell r="K6076">
            <v>45463</v>
          </cell>
        </row>
        <row r="6077">
          <cell r="A6077" t="str">
            <v>30/2 5-1</v>
          </cell>
          <cell r="B6077">
            <v>79.193809999999999</v>
          </cell>
          <cell r="C6077">
            <v>8.4700399999999991</v>
          </cell>
          <cell r="H6077">
            <v>72468.67</v>
          </cell>
          <cell r="K6077">
            <v>45463</v>
          </cell>
        </row>
        <row r="6078">
          <cell r="A6078" t="str">
            <v>30/2 5-2</v>
          </cell>
          <cell r="B6078">
            <v>41.513559999999998</v>
          </cell>
          <cell r="C6078">
            <v>4.6761200000000001</v>
          </cell>
          <cell r="K6078">
            <v>45463</v>
          </cell>
        </row>
        <row r="6079">
          <cell r="A6079" t="str">
            <v>30/2 6-1</v>
          </cell>
          <cell r="B6079">
            <v>68.034400000000005</v>
          </cell>
          <cell r="C6079">
            <v>5.8861499999999998</v>
          </cell>
          <cell r="H6079">
            <v>72472.429999999993</v>
          </cell>
          <cell r="K6079">
            <v>45463</v>
          </cell>
        </row>
        <row r="6080">
          <cell r="A6080" t="str">
            <v>30/2 6-2</v>
          </cell>
          <cell r="B6080">
            <v>36.66133</v>
          </cell>
          <cell r="C6080">
            <v>3.3153199999999998</v>
          </cell>
          <cell r="K6080">
            <v>45463</v>
          </cell>
        </row>
        <row r="6081">
          <cell r="A6081" t="str">
            <v>401 01:00</v>
          </cell>
          <cell r="B6081">
            <v>0.57886000000000004</v>
          </cell>
          <cell r="C6081"/>
          <cell r="D6081"/>
          <cell r="E6081">
            <v>7.0000000000000007E-2</v>
          </cell>
          <cell r="F6081">
            <v>10.51</v>
          </cell>
          <cell r="K6081">
            <v>45463</v>
          </cell>
        </row>
        <row r="6082">
          <cell r="A6082" t="str">
            <v>1EM 01:00</v>
          </cell>
          <cell r="E6082">
            <v>0.24</v>
          </cell>
          <cell r="F6082">
            <v>10.07</v>
          </cell>
          <cell r="K6082">
            <v>45463</v>
          </cell>
        </row>
        <row r="6083">
          <cell r="A6083" t="str">
            <v>1EM/2 01:00</v>
          </cell>
          <cell r="B6083"/>
          <cell r="C6083"/>
          <cell r="D6083"/>
          <cell r="E6083">
            <v>0.26</v>
          </cell>
          <cell r="F6083">
            <v>10.220000000000001</v>
          </cell>
          <cell r="K6083">
            <v>45463</v>
          </cell>
        </row>
        <row r="6084">
          <cell r="A6084" t="str">
            <v>31/1 4-1</v>
          </cell>
          <cell r="B6084">
            <v>98.368870000000001</v>
          </cell>
          <cell r="C6084">
            <v>11.50353</v>
          </cell>
          <cell r="H6084">
            <v>43825.79</v>
          </cell>
          <cell r="K6084">
            <v>45463</v>
          </cell>
        </row>
        <row r="6085">
          <cell r="A6085" t="str">
            <v>31/1 4-2</v>
          </cell>
          <cell r="B6085">
            <v>39.003779999999999</v>
          </cell>
          <cell r="C6085">
            <v>6.40977</v>
          </cell>
          <cell r="K6085">
            <v>45463</v>
          </cell>
        </row>
        <row r="6086">
          <cell r="A6086" t="str">
            <v>31/1 5-1</v>
          </cell>
          <cell r="B6086">
            <v>64.942800000000005</v>
          </cell>
          <cell r="C6086">
            <v>5.4929699999999997</v>
          </cell>
          <cell r="H6086">
            <v>43829.42</v>
          </cell>
          <cell r="K6086">
            <v>45463</v>
          </cell>
        </row>
        <row r="6087">
          <cell r="A6087" t="str">
            <v>31/1 5-2</v>
          </cell>
          <cell r="B6087">
            <v>27.203479999999999</v>
          </cell>
          <cell r="C6087">
            <v>4.3090200000000003</v>
          </cell>
          <cell r="K6087">
            <v>45463</v>
          </cell>
        </row>
        <row r="6088">
          <cell r="A6088" t="str">
            <v>30/2 7-1</v>
          </cell>
          <cell r="B6088">
            <v>66.786389999999997</v>
          </cell>
          <cell r="C6088">
            <v>4.2321</v>
          </cell>
          <cell r="H6088">
            <v>72476.08</v>
          </cell>
          <cell r="K6088">
            <v>45463</v>
          </cell>
        </row>
        <row r="6089">
          <cell r="A6089" t="str">
            <v>30/2 7-2</v>
          </cell>
          <cell r="B6089">
            <v>34.214019999999998</v>
          </cell>
          <cell r="C6089">
            <v>2.5450599999999999</v>
          </cell>
          <cell r="K6089">
            <v>45463</v>
          </cell>
        </row>
        <row r="6090">
          <cell r="A6090" t="str">
            <v>30/2 8-1</v>
          </cell>
          <cell r="B6090">
            <v>54.435929999999999</v>
          </cell>
          <cell r="C6090">
            <v>2.5591499999999998</v>
          </cell>
          <cell r="H6090">
            <v>72479.73</v>
          </cell>
          <cell r="K6090">
            <v>45463</v>
          </cell>
        </row>
        <row r="6091">
          <cell r="A6091" t="str">
            <v>30/2 8-2</v>
          </cell>
          <cell r="B6091">
            <v>23.93064</v>
          </cell>
          <cell r="C6091">
            <v>1.22773</v>
          </cell>
          <cell r="K6091">
            <v>45463</v>
          </cell>
        </row>
        <row r="6092">
          <cell r="A6092" t="str">
            <v>31/3 0-0</v>
          </cell>
          <cell r="H6092">
            <v>68496.33</v>
          </cell>
          <cell r="I6092" t="str">
            <v>22:30</v>
          </cell>
          <cell r="J6092" t="str">
            <v>00:00</v>
          </cell>
          <cell r="K6092">
            <v>45463</v>
          </cell>
        </row>
        <row r="6093">
          <cell r="A6093" t="str">
            <v>31/3 1-1</v>
          </cell>
          <cell r="B6093">
            <v>62.799550000000004</v>
          </cell>
          <cell r="C6093">
            <v>16.224630000000001</v>
          </cell>
          <cell r="H6093">
            <v>68499.850000000006</v>
          </cell>
          <cell r="K6093">
            <v>45463</v>
          </cell>
        </row>
        <row r="6094">
          <cell r="A6094" t="str">
            <v>31/3 1-2</v>
          </cell>
          <cell r="B6094">
            <v>42.512210000000003</v>
          </cell>
          <cell r="C6094">
            <v>12.171379999999999</v>
          </cell>
          <cell r="K6094">
            <v>45463</v>
          </cell>
        </row>
        <row r="6095">
          <cell r="A6095" t="str">
            <v>31/3 2-1</v>
          </cell>
          <cell r="B6095">
            <v>112.288</v>
          </cell>
          <cell r="C6095">
            <v>23.21293</v>
          </cell>
          <cell r="H6095">
            <v>68503.539999999994</v>
          </cell>
          <cell r="K6095">
            <v>45463</v>
          </cell>
        </row>
        <row r="6096">
          <cell r="A6096" t="str">
            <v>31/3 2-2</v>
          </cell>
          <cell r="B6096">
            <v>63.216259999999998</v>
          </cell>
          <cell r="C6096">
            <v>13.26103</v>
          </cell>
          <cell r="K6096">
            <v>45463</v>
          </cell>
        </row>
        <row r="6097">
          <cell r="A6097" t="str">
            <v>401 03:00</v>
          </cell>
          <cell r="B6097">
            <v>0.60409999999999997</v>
          </cell>
          <cell r="C6097"/>
          <cell r="D6097"/>
          <cell r="E6097">
            <v>0.08</v>
          </cell>
          <cell r="F6097">
            <v>10.56</v>
          </cell>
          <cell r="K6097">
            <v>45463</v>
          </cell>
        </row>
        <row r="6098">
          <cell r="A6098" t="str">
            <v>Qa 03:00</v>
          </cell>
          <cell r="B6098">
            <v>3.9988000000000001</v>
          </cell>
          <cell r="K6098">
            <v>45463</v>
          </cell>
        </row>
        <row r="6099">
          <cell r="A6099" t="str">
            <v>1EM 03:00</v>
          </cell>
          <cell r="B6099">
            <v>2.3293200000000001</v>
          </cell>
          <cell r="E6099">
            <v>0.28999999999999998</v>
          </cell>
          <cell r="F6099">
            <v>10.34</v>
          </cell>
          <cell r="K6099">
            <v>45463</v>
          </cell>
        </row>
        <row r="6100">
          <cell r="A6100" t="str">
            <v>2EM 03:00</v>
          </cell>
          <cell r="B6100">
            <v>1.06464</v>
          </cell>
          <cell r="E6100">
            <v>0.27</v>
          </cell>
          <cell r="K6100">
            <v>45463</v>
          </cell>
        </row>
        <row r="6101">
          <cell r="A6101" t="str">
            <v>3EM 03:00</v>
          </cell>
          <cell r="B6101">
            <v>0.59875999999999996</v>
          </cell>
          <cell r="E6101">
            <v>0.25</v>
          </cell>
          <cell r="K6101">
            <v>45463</v>
          </cell>
        </row>
        <row r="6102">
          <cell r="A6102" t="str">
            <v>4EM 03:00</v>
          </cell>
          <cell r="B6102">
            <v>0.22367999999999999</v>
          </cell>
          <cell r="E6102">
            <v>0.24</v>
          </cell>
          <cell r="K6102">
            <v>45463</v>
          </cell>
        </row>
        <row r="6103">
          <cell r="A6103" t="str">
            <v>5EM 03:00</v>
          </cell>
          <cell r="B6103">
            <v>6.7760000000000001E-2</v>
          </cell>
          <cell r="E6103">
            <v>0.22</v>
          </cell>
          <cell r="K6103">
            <v>45463</v>
          </cell>
        </row>
        <row r="6104">
          <cell r="A6104" t="str">
            <v>6EM 03:00</v>
          </cell>
          <cell r="B6104">
            <v>3.0040000000000001E-2</v>
          </cell>
          <cell r="E6104">
            <v>0.22</v>
          </cell>
          <cell r="K6104">
            <v>45463</v>
          </cell>
        </row>
        <row r="6105">
          <cell r="A6105" t="str">
            <v>7EM 03:00</v>
          </cell>
          <cell r="B6105">
            <v>2.198E-2</v>
          </cell>
          <cell r="E6105">
            <v>0.21</v>
          </cell>
          <cell r="K6105">
            <v>45463</v>
          </cell>
        </row>
        <row r="6106">
          <cell r="A6106" t="str">
            <v>8EM 03:00</v>
          </cell>
          <cell r="B6106">
            <v>1.924E-2</v>
          </cell>
          <cell r="E6106">
            <v>0.21</v>
          </cell>
          <cell r="F6106">
            <v>10.36</v>
          </cell>
          <cell r="K6106">
            <v>45463</v>
          </cell>
        </row>
        <row r="6107">
          <cell r="A6107" t="str">
            <v>9EM 03:00</v>
          </cell>
          <cell r="B6107">
            <v>7.6800000000000002E-3</v>
          </cell>
          <cell r="E6107">
            <v>0.19</v>
          </cell>
          <cell r="K6107">
            <v>45463</v>
          </cell>
        </row>
        <row r="6108">
          <cell r="A6108" t="str">
            <v>1EM/2 03:00</v>
          </cell>
          <cell r="B6108">
            <v>2.1435399999999998</v>
          </cell>
          <cell r="C6108"/>
          <cell r="D6108"/>
          <cell r="E6108">
            <v>0.25</v>
          </cell>
          <cell r="F6108">
            <v>10.41</v>
          </cell>
          <cell r="K6108">
            <v>45463</v>
          </cell>
        </row>
        <row r="6109">
          <cell r="A6109" t="str">
            <v>2EM/2 03:00</v>
          </cell>
          <cell r="B6109">
            <v>2.8311700000000002</v>
          </cell>
          <cell r="C6109"/>
          <cell r="D6109"/>
          <cell r="E6109">
            <v>0.31</v>
          </cell>
          <cell r="F6109"/>
          <cell r="K6109">
            <v>45463</v>
          </cell>
        </row>
        <row r="6110">
          <cell r="A6110" t="str">
            <v>3EM/2 03:00</v>
          </cell>
          <cell r="B6110">
            <v>1.0666500000000001</v>
          </cell>
          <cell r="C6110"/>
          <cell r="D6110"/>
          <cell r="E6110">
            <v>0.31</v>
          </cell>
          <cell r="F6110"/>
          <cell r="K6110">
            <v>45463</v>
          </cell>
        </row>
        <row r="6111">
          <cell r="A6111" t="str">
            <v>4EM/2 03:00</v>
          </cell>
          <cell r="B6111">
            <v>0.37186000000000002</v>
          </cell>
          <cell r="C6111"/>
          <cell r="D6111"/>
          <cell r="E6111">
            <v>0.28000000000000003</v>
          </cell>
          <cell r="F6111"/>
          <cell r="K6111">
            <v>45463</v>
          </cell>
        </row>
        <row r="6112">
          <cell r="A6112" t="str">
            <v>5EM/2 03:00</v>
          </cell>
          <cell r="B6112">
            <v>0.14373</v>
          </cell>
          <cell r="C6112"/>
          <cell r="D6112"/>
          <cell r="E6112">
            <v>0.25</v>
          </cell>
          <cell r="F6112"/>
          <cell r="K6112">
            <v>45463</v>
          </cell>
        </row>
        <row r="6113">
          <cell r="A6113" t="str">
            <v>6EM/2 03:00</v>
          </cell>
          <cell r="B6113">
            <v>7.7530000000000002E-2</v>
          </cell>
          <cell r="C6113"/>
          <cell r="D6113"/>
          <cell r="E6113">
            <v>0.22</v>
          </cell>
          <cell r="F6113"/>
          <cell r="K6113">
            <v>45463</v>
          </cell>
        </row>
        <row r="6114">
          <cell r="A6114" t="str">
            <v>7EM/2 03:00</v>
          </cell>
          <cell r="B6114">
            <v>3.5490000000000001E-2</v>
          </cell>
          <cell r="C6114"/>
          <cell r="D6114"/>
          <cell r="E6114">
            <v>0.2</v>
          </cell>
          <cell r="F6114"/>
          <cell r="K6114">
            <v>45463</v>
          </cell>
        </row>
        <row r="6115">
          <cell r="A6115" t="str">
            <v>8EM/2 03:00</v>
          </cell>
          <cell r="B6115">
            <v>3.0280000000000001E-2</v>
          </cell>
          <cell r="C6115"/>
          <cell r="D6115"/>
          <cell r="E6115">
            <v>0.19</v>
          </cell>
          <cell r="F6115">
            <v>10.24</v>
          </cell>
          <cell r="K6115">
            <v>45463</v>
          </cell>
        </row>
        <row r="6116">
          <cell r="A6116" t="str">
            <v>9EM/2 03:00</v>
          </cell>
          <cell r="B6116">
            <v>2.8039999999999999E-2</v>
          </cell>
          <cell r="C6116"/>
          <cell r="D6116"/>
          <cell r="E6116">
            <v>0.19</v>
          </cell>
          <cell r="F6116"/>
          <cell r="K6116">
            <v>45463</v>
          </cell>
        </row>
        <row r="6117">
          <cell r="A6117" t="str">
            <v>St 03:00</v>
          </cell>
          <cell r="B6117">
            <v>5.0027900000000001</v>
          </cell>
          <cell r="K6117">
            <v>45463</v>
          </cell>
        </row>
        <row r="6118">
          <cell r="A6118" t="str">
            <v>ТП-24-8188</v>
          </cell>
          <cell r="B6118"/>
          <cell r="C6118"/>
          <cell r="D6118"/>
          <cell r="E6118">
            <v>3</v>
          </cell>
          <cell r="K6118">
            <v>45463</v>
          </cell>
        </row>
        <row r="6119">
          <cell r="A6119" t="str">
            <v>ТП-24-8189</v>
          </cell>
          <cell r="B6119">
            <v>0.90037999999999996</v>
          </cell>
          <cell r="C6119"/>
          <cell r="D6119">
            <v>39.090530000000001</v>
          </cell>
          <cell r="E6119"/>
          <cell r="K6119">
            <v>45463</v>
          </cell>
        </row>
        <row r="6120">
          <cell r="A6120" t="str">
            <v>ТП-24-8190</v>
          </cell>
          <cell r="B6120">
            <v>0.92635999999999996</v>
          </cell>
          <cell r="C6120"/>
          <cell r="D6120">
            <v>31.587319999999998</v>
          </cell>
          <cell r="E6120"/>
          <cell r="K6120">
            <v>45463</v>
          </cell>
        </row>
        <row r="6121">
          <cell r="A6121" t="str">
            <v>ТП-24-8191</v>
          </cell>
          <cell r="B6121">
            <v>1.3169999999999999E-2</v>
          </cell>
          <cell r="C6121"/>
          <cell r="D6121">
            <v>33.760300000000001</v>
          </cell>
          <cell r="E6121"/>
          <cell r="K6121">
            <v>45463</v>
          </cell>
        </row>
        <row r="6122">
          <cell r="A6122" t="str">
            <v>ТП-24-8192</v>
          </cell>
          <cell r="B6122">
            <v>3.2059999999999998E-2</v>
          </cell>
          <cell r="C6122"/>
          <cell r="D6122">
            <v>49.462029999999999</v>
          </cell>
          <cell r="E6122"/>
          <cell r="K6122">
            <v>45463</v>
          </cell>
        </row>
        <row r="6123">
          <cell r="A6123" t="str">
            <v>1EM 05:00</v>
          </cell>
          <cell r="E6123">
            <v>0.28999999999999998</v>
          </cell>
          <cell r="F6123">
            <v>10.27</v>
          </cell>
          <cell r="K6123">
            <v>45463</v>
          </cell>
        </row>
        <row r="6124">
          <cell r="A6124" t="str">
            <v>1EM/2 05:00</v>
          </cell>
          <cell r="B6124"/>
          <cell r="C6124"/>
          <cell r="D6124"/>
          <cell r="E6124">
            <v>0.23</v>
          </cell>
          <cell r="F6124">
            <v>10.19</v>
          </cell>
          <cell r="K6124">
            <v>45463</v>
          </cell>
        </row>
        <row r="6125">
          <cell r="A6125" t="str">
            <v>401 05:00</v>
          </cell>
          <cell r="B6125">
            <v>0.59545999999999999</v>
          </cell>
          <cell r="C6125"/>
          <cell r="D6125"/>
          <cell r="E6125">
            <v>7.0000000000000007E-2</v>
          </cell>
          <cell r="F6125">
            <v>10.67</v>
          </cell>
          <cell r="K6125">
            <v>45463</v>
          </cell>
        </row>
        <row r="6126">
          <cell r="A6126" t="str">
            <v>31/1 6-1</v>
          </cell>
          <cell r="B6126">
            <v>59.433199999999999</v>
          </cell>
          <cell r="C6126">
            <v>3.0678000000000001</v>
          </cell>
          <cell r="H6126">
            <v>43832.81</v>
          </cell>
          <cell r="K6126">
            <v>45463</v>
          </cell>
        </row>
        <row r="6127">
          <cell r="A6127" t="str">
            <v>31/1 6-2</v>
          </cell>
          <cell r="B6127">
            <v>17.237570000000002</v>
          </cell>
          <cell r="C6127">
            <v>2.2235499999999999</v>
          </cell>
          <cell r="K6127">
            <v>45463</v>
          </cell>
        </row>
        <row r="6128">
          <cell r="A6128" t="str">
            <v>31/1 7-1</v>
          </cell>
          <cell r="B6128">
            <v>44.237409999999997</v>
          </cell>
          <cell r="C6128">
            <v>1.7577499999999999</v>
          </cell>
          <cell r="H6128">
            <v>43836.22</v>
          </cell>
          <cell r="K6128">
            <v>45463</v>
          </cell>
        </row>
        <row r="6129">
          <cell r="A6129" t="str">
            <v>31/1 7-2</v>
          </cell>
          <cell r="B6129">
            <v>15.44984</v>
          </cell>
          <cell r="C6129">
            <v>1.48265</v>
          </cell>
          <cell r="K6129">
            <v>45463</v>
          </cell>
        </row>
        <row r="6130">
          <cell r="A6130" t="str">
            <v>30/2 9-1</v>
          </cell>
          <cell r="B6130">
            <v>45.195140000000002</v>
          </cell>
          <cell r="C6130">
            <v>1.7270700000000001</v>
          </cell>
          <cell r="H6130">
            <v>72483.149999999994</v>
          </cell>
          <cell r="K6130">
            <v>45463</v>
          </cell>
        </row>
        <row r="6131">
          <cell r="A6131" t="str">
            <v>30/2 9-2</v>
          </cell>
          <cell r="B6131">
            <v>23.356619999999999</v>
          </cell>
          <cell r="C6131">
            <v>1.0921799999999999</v>
          </cell>
          <cell r="K6131">
            <v>45463</v>
          </cell>
        </row>
        <row r="6132">
          <cell r="A6132" t="str">
            <v>30/2 10-1</v>
          </cell>
          <cell r="B6132">
            <v>44.04148</v>
          </cell>
          <cell r="C6132">
            <v>1.29671</v>
          </cell>
          <cell r="H6132">
            <v>72486.559999999998</v>
          </cell>
          <cell r="K6132">
            <v>45463</v>
          </cell>
        </row>
        <row r="6133">
          <cell r="A6133" t="str">
            <v>30/2 10-2</v>
          </cell>
          <cell r="B6133">
            <v>20.023579999999999</v>
          </cell>
          <cell r="C6133">
            <v>0.79254000000000002</v>
          </cell>
          <cell r="K6133">
            <v>45463</v>
          </cell>
        </row>
        <row r="6134">
          <cell r="A6134" t="str">
            <v>31/3 3-1</v>
          </cell>
          <cell r="B6134">
            <v>94.308779999999999</v>
          </cell>
          <cell r="C6134">
            <v>16.500630000000001</v>
          </cell>
          <cell r="H6134">
            <v>68507</v>
          </cell>
          <cell r="K6134">
            <v>45463</v>
          </cell>
        </row>
        <row r="6135">
          <cell r="A6135" t="str">
            <v>31/3 3-2</v>
          </cell>
          <cell r="B6135">
            <v>62.326160000000002</v>
          </cell>
          <cell r="C6135">
            <v>9.8443299999999994</v>
          </cell>
          <cell r="K6135">
            <v>45463</v>
          </cell>
        </row>
        <row r="6136">
          <cell r="A6136" t="str">
            <v>31/3 4-1</v>
          </cell>
          <cell r="B6136">
            <v>92.465919999999997</v>
          </cell>
          <cell r="C6136">
            <v>11.77764</v>
          </cell>
          <cell r="H6136">
            <v>68510.38</v>
          </cell>
          <cell r="K6136">
            <v>45463</v>
          </cell>
        </row>
        <row r="6137">
          <cell r="A6137" t="str">
            <v>31/3 4-2</v>
          </cell>
          <cell r="B6137">
            <v>56.184750000000001</v>
          </cell>
          <cell r="C6137">
            <v>7.0818399999999997</v>
          </cell>
          <cell r="K6137">
            <v>45463</v>
          </cell>
        </row>
        <row r="6138">
          <cell r="A6138" t="str">
            <v>Day</v>
          </cell>
          <cell r="B6138"/>
          <cell r="C6138" t="str">
            <v xml:space="preserve"> </v>
          </cell>
          <cell r="D6138" t="str">
            <v xml:space="preserve"> </v>
          </cell>
          <cell r="E6138"/>
          <cell r="F6138">
            <v>45463</v>
          </cell>
          <cell r="G6138" t="str">
            <v xml:space="preserve"> 2 Смена</v>
          </cell>
          <cell r="H6138"/>
          <cell r="I6138"/>
          <cell r="J6138"/>
          <cell r="K6138">
            <v>45463</v>
          </cell>
        </row>
        <row r="6139">
          <cell r="A6139" t="str">
            <v>31/1 8-1</v>
          </cell>
          <cell r="B6139">
            <v>31.486879999999999</v>
          </cell>
          <cell r="C6139">
            <v>1.57992</v>
          </cell>
          <cell r="H6139">
            <v>43839.43</v>
          </cell>
          <cell r="K6139">
            <v>45463</v>
          </cell>
        </row>
        <row r="6140">
          <cell r="A6140" t="str">
            <v>31/1 8-2</v>
          </cell>
          <cell r="B6140">
            <v>14.52962</v>
          </cell>
          <cell r="C6140">
            <v>0.12933</v>
          </cell>
          <cell r="K6140">
            <v>45463</v>
          </cell>
        </row>
        <row r="6141">
          <cell r="A6141" t="str">
            <v>31/1 9-1</v>
          </cell>
          <cell r="B6141">
            <v>30.205390000000001</v>
          </cell>
          <cell r="C6141">
            <v>0.62526000000000004</v>
          </cell>
          <cell r="H6141">
            <v>43843.02</v>
          </cell>
          <cell r="K6141">
            <v>45463</v>
          </cell>
        </row>
        <row r="6142">
          <cell r="A6142" t="str">
            <v>31/1 9-2</v>
          </cell>
          <cell r="B6142">
            <v>11.236359999999999</v>
          </cell>
          <cell r="C6142">
            <v>0.48299999999999998</v>
          </cell>
          <cell r="K6142">
            <v>45463</v>
          </cell>
        </row>
        <row r="6143">
          <cell r="A6143" t="str">
            <v>30/2 11-1</v>
          </cell>
          <cell r="B6143">
            <v>77.551180000000002</v>
          </cell>
          <cell r="C6143">
            <v>6.6815699999999998</v>
          </cell>
          <cell r="H6143">
            <v>72489.73</v>
          </cell>
          <cell r="K6143">
            <v>45463</v>
          </cell>
        </row>
        <row r="6144">
          <cell r="A6144" t="str">
            <v>30/2 11-2</v>
          </cell>
          <cell r="B6144">
            <v>46.828240000000001</v>
          </cell>
          <cell r="C6144">
            <v>3.0877300000000001</v>
          </cell>
          <cell r="K6144">
            <v>45463</v>
          </cell>
        </row>
        <row r="6145">
          <cell r="A6145" t="str">
            <v>30/2 12-1</v>
          </cell>
          <cell r="B6145">
            <v>66.844920000000002</v>
          </cell>
          <cell r="C6145">
            <v>3.2125499999999998</v>
          </cell>
          <cell r="H6145">
            <v>72493.289999999994</v>
          </cell>
          <cell r="J6145" t="str">
            <v>06:00</v>
          </cell>
          <cell r="K6145">
            <v>45463</v>
          </cell>
        </row>
        <row r="6146">
          <cell r="A6146" t="str">
            <v>30/2 12-2</v>
          </cell>
          <cell r="B6146">
            <v>26.081600000000002</v>
          </cell>
          <cell r="C6146">
            <v>0</v>
          </cell>
          <cell r="K6146">
            <v>45463</v>
          </cell>
        </row>
        <row r="6147">
          <cell r="A6147" t="str">
            <v>31/3 5-1</v>
          </cell>
          <cell r="B6147">
            <v>40.42259</v>
          </cell>
          <cell r="C6147">
            <v>0.87209000000000003</v>
          </cell>
          <cell r="H6147">
            <v>68513.66</v>
          </cell>
          <cell r="K6147">
            <v>45463</v>
          </cell>
        </row>
        <row r="6148">
          <cell r="A6148" t="str">
            <v>31/3 5-2</v>
          </cell>
          <cell r="B6148">
            <v>21.719850000000001</v>
          </cell>
          <cell r="C6148">
            <v>0.56291999999999998</v>
          </cell>
          <cell r="K6148">
            <v>45463</v>
          </cell>
        </row>
        <row r="6149">
          <cell r="A6149" t="str">
            <v>31/3 6-1</v>
          </cell>
          <cell r="B6149">
            <v>32.857410000000002</v>
          </cell>
          <cell r="C6149">
            <v>0.88737999999999995</v>
          </cell>
          <cell r="H6149">
            <v>68517.429999999993</v>
          </cell>
          <cell r="K6149">
            <v>45463</v>
          </cell>
        </row>
        <row r="6150">
          <cell r="A6150" t="str">
            <v>31/3 6-2</v>
          </cell>
          <cell r="B6150">
            <v>19.021129999999999</v>
          </cell>
          <cell r="C6150">
            <v>0.65234000000000003</v>
          </cell>
          <cell r="K6150">
            <v>45463</v>
          </cell>
        </row>
        <row r="6151">
          <cell r="A6151" t="str">
            <v>401 07:00</v>
          </cell>
          <cell r="B6151">
            <v>0.63197999999999999</v>
          </cell>
          <cell r="E6151">
            <v>7.0000000000000007E-2</v>
          </cell>
          <cell r="F6151">
            <v>10.119999999999999</v>
          </cell>
          <cell r="K6151">
            <v>45463</v>
          </cell>
        </row>
        <row r="6152">
          <cell r="A6152" t="str">
            <v>Qa 07:00</v>
          </cell>
          <cell r="B6152">
            <v>3.9763099999999998</v>
          </cell>
          <cell r="C6152">
            <v>0.97348000000000001</v>
          </cell>
          <cell r="D6152">
            <v>1.0191699999999999</v>
          </cell>
          <cell r="K6152">
            <v>45463</v>
          </cell>
        </row>
        <row r="6153">
          <cell r="A6153" t="str">
            <v>1EM 07:00</v>
          </cell>
          <cell r="B6153">
            <v>2.4512200000000002</v>
          </cell>
          <cell r="C6153">
            <v>0.38989000000000001</v>
          </cell>
          <cell r="D6153">
            <v>31.296800000000001</v>
          </cell>
          <cell r="E6153">
            <v>0.33</v>
          </cell>
          <cell r="F6153">
            <v>10.39</v>
          </cell>
          <cell r="K6153">
            <v>45463</v>
          </cell>
        </row>
        <row r="6154">
          <cell r="A6154" t="str">
            <v>2EM 07:00</v>
          </cell>
          <cell r="B6154">
            <v>1.05921</v>
          </cell>
          <cell r="C6154">
            <v>0.32882</v>
          </cell>
          <cell r="D6154">
            <v>39.490229999999997</v>
          </cell>
          <cell r="E6154">
            <v>0.28000000000000003</v>
          </cell>
          <cell r="K6154">
            <v>45463</v>
          </cell>
        </row>
        <row r="6155">
          <cell r="A6155" t="str">
            <v>3EM 07:00</v>
          </cell>
          <cell r="B6155">
            <v>0.62404000000000004</v>
          </cell>
          <cell r="C6155">
            <v>0.26758999999999999</v>
          </cell>
          <cell r="D6155">
            <v>33.619900000000001</v>
          </cell>
          <cell r="E6155">
            <v>0.24</v>
          </cell>
          <cell r="K6155">
            <v>45463</v>
          </cell>
        </row>
        <row r="6156">
          <cell r="A6156" t="str">
            <v>4EM 07:00</v>
          </cell>
          <cell r="B6156">
            <v>0.30432999999999999</v>
          </cell>
          <cell r="C6156">
            <v>0.19297</v>
          </cell>
          <cell r="D6156">
            <v>39.815219999999997</v>
          </cell>
          <cell r="E6156">
            <v>0.21</v>
          </cell>
          <cell r="K6156">
            <v>45463</v>
          </cell>
        </row>
        <row r="6157">
          <cell r="A6157" t="str">
            <v>5EM 07:00</v>
          </cell>
          <cell r="B6157">
            <v>0.15878999999999999</v>
          </cell>
          <cell r="C6157">
            <v>0.13852</v>
          </cell>
          <cell r="D6157">
            <v>31.09676</v>
          </cell>
          <cell r="E6157">
            <v>0.19</v>
          </cell>
          <cell r="K6157">
            <v>45463</v>
          </cell>
        </row>
        <row r="6158">
          <cell r="A6158" t="str">
            <v>6EM 07:00</v>
          </cell>
          <cell r="B6158">
            <v>7.1190000000000003E-2</v>
          </cell>
          <cell r="C6158">
            <v>9.4100000000000003E-2</v>
          </cell>
          <cell r="D6158">
            <v>32.509070000000001</v>
          </cell>
          <cell r="E6158">
            <v>0.17</v>
          </cell>
          <cell r="K6158">
            <v>45463</v>
          </cell>
        </row>
        <row r="6159">
          <cell r="A6159" t="str">
            <v>7EM 07:00</v>
          </cell>
          <cell r="B6159">
            <v>6.2010000000000003E-2</v>
          </cell>
          <cell r="C6159">
            <v>8.3229999999999998E-2</v>
          </cell>
          <cell r="D6159">
            <v>37.406100000000002</v>
          </cell>
          <cell r="E6159">
            <v>0.17</v>
          </cell>
          <cell r="K6159">
            <v>45463</v>
          </cell>
        </row>
        <row r="6160">
          <cell r="A6160" t="str">
            <v>8EM 07:00</v>
          </cell>
          <cell r="B6160">
            <v>4.9349999999999998E-2</v>
          </cell>
          <cell r="C6160">
            <v>8.1229999999999997E-2</v>
          </cell>
          <cell r="D6160">
            <v>35.65784</v>
          </cell>
          <cell r="E6160">
            <v>0.16</v>
          </cell>
          <cell r="F6160">
            <v>9.9600000000000009</v>
          </cell>
          <cell r="K6160">
            <v>45463</v>
          </cell>
        </row>
        <row r="6161">
          <cell r="A6161" t="str">
            <v>9EM 07:00</v>
          </cell>
          <cell r="B6161">
            <v>4.7280000000000003E-2</v>
          </cell>
          <cell r="C6161">
            <v>7.7170000000000002E-2</v>
          </cell>
          <cell r="D6161">
            <v>40.95908</v>
          </cell>
          <cell r="E6161">
            <v>0.16</v>
          </cell>
          <cell r="K6161">
            <v>45463</v>
          </cell>
        </row>
        <row r="6162">
          <cell r="A6162" t="str">
            <v>1EM/2 07:00</v>
          </cell>
          <cell r="B6162">
            <v>2.3315600000000001</v>
          </cell>
          <cell r="C6162">
            <v>0.40209</v>
          </cell>
          <cell r="D6162">
            <v>21.239699999999999</v>
          </cell>
          <cell r="E6162">
            <v>0.32</v>
          </cell>
          <cell r="F6162">
            <v>10.34</v>
          </cell>
          <cell r="K6162">
            <v>45463</v>
          </cell>
        </row>
        <row r="6163">
          <cell r="A6163" t="str">
            <v>2EM/2 07:00</v>
          </cell>
          <cell r="B6163">
            <v>2.8223799999999999</v>
          </cell>
          <cell r="C6163">
            <v>0.49636000000000002</v>
          </cell>
          <cell r="D6163">
            <v>41.902740000000001</v>
          </cell>
          <cell r="E6163">
            <v>0.26</v>
          </cell>
          <cell r="F6163"/>
          <cell r="K6163">
            <v>45463</v>
          </cell>
        </row>
        <row r="6164">
          <cell r="A6164" t="str">
            <v>3EM/2 07:00</v>
          </cell>
          <cell r="B6164">
            <v>0.98104999999999998</v>
          </cell>
          <cell r="C6164">
            <v>0.30567</v>
          </cell>
          <cell r="D6164">
            <v>30.116959999999999</v>
          </cell>
          <cell r="E6164">
            <v>0.23</v>
          </cell>
          <cell r="F6164"/>
          <cell r="K6164">
            <v>45463</v>
          </cell>
        </row>
        <row r="6165">
          <cell r="A6165" t="str">
            <v>4EM/2 07:00</v>
          </cell>
          <cell r="B6165">
            <v>0.39871000000000001</v>
          </cell>
          <cell r="C6165">
            <v>0.20401</v>
          </cell>
          <cell r="D6165">
            <v>33.180430000000001</v>
          </cell>
          <cell r="E6165">
            <v>0.19</v>
          </cell>
          <cell r="F6165"/>
          <cell r="K6165">
            <v>45463</v>
          </cell>
        </row>
        <row r="6166">
          <cell r="A6166" t="str">
            <v>5EM/2 07:00</v>
          </cell>
          <cell r="B6166">
            <v>0.17302000000000001</v>
          </cell>
          <cell r="C6166">
            <v>0.13167999999999999</v>
          </cell>
          <cell r="D6166">
            <v>36.98903</v>
          </cell>
          <cell r="E6166">
            <v>0.17</v>
          </cell>
          <cell r="F6166"/>
          <cell r="K6166">
            <v>45463</v>
          </cell>
        </row>
        <row r="6167">
          <cell r="A6167" t="str">
            <v>6EM/2 07:00</v>
          </cell>
          <cell r="B6167">
            <v>9.5549999999999996E-2</v>
          </cell>
          <cell r="C6167">
            <v>9.6860000000000002E-2</v>
          </cell>
          <cell r="D6167">
            <v>27.18844</v>
          </cell>
          <cell r="E6167">
            <v>0.16</v>
          </cell>
          <cell r="F6167"/>
          <cell r="K6167">
            <v>45463</v>
          </cell>
        </row>
        <row r="6168">
          <cell r="A6168" t="str">
            <v>7EM/2 07:00</v>
          </cell>
          <cell r="B6168">
            <v>9.0740000000000001E-2</v>
          </cell>
          <cell r="C6168">
            <v>8.7720000000000006E-2</v>
          </cell>
          <cell r="D6168">
            <v>37.176580000000001</v>
          </cell>
          <cell r="E6168">
            <v>0.16</v>
          </cell>
          <cell r="F6168"/>
          <cell r="K6168">
            <v>45463</v>
          </cell>
        </row>
        <row r="6169">
          <cell r="A6169" t="str">
            <v>8EM/2 07:00</v>
          </cell>
          <cell r="B6169">
            <v>4.7699999999999999E-2</v>
          </cell>
          <cell r="C6169">
            <v>8.0229999999999996E-2</v>
          </cell>
          <cell r="D6169">
            <v>37.61835</v>
          </cell>
          <cell r="E6169">
            <v>0.14000000000000001</v>
          </cell>
          <cell r="F6169">
            <v>9.82</v>
          </cell>
          <cell r="K6169">
            <v>45463</v>
          </cell>
        </row>
        <row r="6170">
          <cell r="A6170" t="str">
            <v>9EM/2 07:00</v>
          </cell>
          <cell r="B6170">
            <v>4.5699999999999998E-2</v>
          </cell>
          <cell r="C6170">
            <v>7.3150000000000007E-2</v>
          </cell>
          <cell r="D6170">
            <v>33.81147</v>
          </cell>
          <cell r="E6170">
            <v>0.14000000000000001</v>
          </cell>
          <cell r="F6170"/>
          <cell r="K6170">
            <v>45463</v>
          </cell>
        </row>
        <row r="6171">
          <cell r="A6171" t="str">
            <v>St 07:00</v>
          </cell>
          <cell r="B6171">
            <v>5.0436500000000004</v>
          </cell>
          <cell r="C6171">
            <v>2.02841</v>
          </cell>
          <cell r="D6171">
            <v>2.0087600000000001</v>
          </cell>
          <cell r="K6171">
            <v>45463</v>
          </cell>
        </row>
        <row r="6172">
          <cell r="A6172" t="str">
            <v>NaOH/2</v>
          </cell>
          <cell r="G6172">
            <v>18</v>
          </cell>
          <cell r="K6172">
            <v>45463</v>
          </cell>
        </row>
        <row r="6173">
          <cell r="A6173" t="str">
            <v>31/1 10-1</v>
          </cell>
          <cell r="B6173">
            <v>30.980340000000002</v>
          </cell>
          <cell r="C6173">
            <v>0.31219999999999998</v>
          </cell>
          <cell r="H6173">
            <v>43846.39</v>
          </cell>
          <cell r="K6173">
            <v>45463</v>
          </cell>
        </row>
        <row r="6174">
          <cell r="A6174" t="str">
            <v>31/1 10-2</v>
          </cell>
          <cell r="B6174">
            <v>9.0099599999999995</v>
          </cell>
          <cell r="C6174">
            <v>0</v>
          </cell>
          <cell r="K6174">
            <v>45463</v>
          </cell>
        </row>
        <row r="6175">
          <cell r="A6175" t="str">
            <v>31/1 11-1</v>
          </cell>
          <cell r="B6175">
            <v>27.866299999999999</v>
          </cell>
          <cell r="C6175">
            <v>0.41652</v>
          </cell>
          <cell r="H6175">
            <v>43850</v>
          </cell>
          <cell r="K6175">
            <v>45463</v>
          </cell>
        </row>
        <row r="6176">
          <cell r="A6176" t="str">
            <v>31/1 11-2</v>
          </cell>
          <cell r="B6176">
            <v>7.4723600000000001</v>
          </cell>
          <cell r="C6176">
            <v>8.0140000000000003E-2</v>
          </cell>
          <cell r="K6176">
            <v>45463</v>
          </cell>
        </row>
        <row r="6177">
          <cell r="A6177" t="str">
            <v>31/3 7-1</v>
          </cell>
          <cell r="B6177">
            <v>47.15795</v>
          </cell>
          <cell r="C6177">
            <v>1.6073</v>
          </cell>
          <cell r="H6177">
            <v>68520.850000000006</v>
          </cell>
          <cell r="K6177">
            <v>45463</v>
          </cell>
        </row>
        <row r="6178">
          <cell r="A6178" t="str">
            <v>31/3 7-2</v>
          </cell>
          <cell r="B6178">
            <v>21.631930000000001</v>
          </cell>
          <cell r="C6178">
            <v>0.53398000000000001</v>
          </cell>
          <cell r="K6178">
            <v>45463</v>
          </cell>
        </row>
        <row r="6179">
          <cell r="A6179" t="str">
            <v>31/3 8-1</v>
          </cell>
          <cell r="B6179">
            <v>40.40598</v>
          </cell>
          <cell r="C6179">
            <v>0.79627000000000003</v>
          </cell>
          <cell r="H6179">
            <v>68524.38</v>
          </cell>
          <cell r="K6179">
            <v>45463</v>
          </cell>
        </row>
        <row r="6180">
          <cell r="A6180" t="str">
            <v>31/3 8-2</v>
          </cell>
          <cell r="B6180">
            <v>17.700800000000001</v>
          </cell>
          <cell r="C6180">
            <v>0.30023</v>
          </cell>
          <cell r="K6180">
            <v>45463</v>
          </cell>
        </row>
        <row r="6181">
          <cell r="A6181" t="str">
            <v>401 09:00</v>
          </cell>
          <cell r="B6181">
            <v>0.63609000000000004</v>
          </cell>
          <cell r="E6181">
            <v>7.0000000000000007E-2</v>
          </cell>
          <cell r="F6181">
            <v>10.53</v>
          </cell>
          <cell r="K6181">
            <v>45463</v>
          </cell>
        </row>
        <row r="6182">
          <cell r="A6182" t="str">
            <v>1EM 09:00</v>
          </cell>
          <cell r="E6182">
            <v>0.28000000000000003</v>
          </cell>
          <cell r="F6182">
            <v>10.1</v>
          </cell>
          <cell r="K6182">
            <v>45463</v>
          </cell>
        </row>
        <row r="6183">
          <cell r="A6183" t="str">
            <v>1EM/2 09:00</v>
          </cell>
          <cell r="B6183"/>
          <cell r="C6183"/>
          <cell r="D6183"/>
          <cell r="E6183">
            <v>0.27</v>
          </cell>
          <cell r="F6183">
            <v>10.09</v>
          </cell>
          <cell r="K6183">
            <v>45463</v>
          </cell>
        </row>
        <row r="6184">
          <cell r="A6184" t="str">
            <v>401 11:00</v>
          </cell>
          <cell r="B6184">
            <v>0.65122000000000002</v>
          </cell>
          <cell r="E6184">
            <v>0.08</v>
          </cell>
          <cell r="F6184">
            <v>10.68</v>
          </cell>
          <cell r="K6184">
            <v>45463</v>
          </cell>
        </row>
        <row r="6185">
          <cell r="A6185" t="str">
            <v>Qa 11:00</v>
          </cell>
          <cell r="B6185">
            <v>4.0166199999999996</v>
          </cell>
          <cell r="K6185">
            <v>45463</v>
          </cell>
        </row>
        <row r="6186">
          <cell r="A6186" t="str">
            <v>1EM 11:00</v>
          </cell>
          <cell r="B6186">
            <v>2.2842600000000002</v>
          </cell>
          <cell r="E6186">
            <v>0.32</v>
          </cell>
          <cell r="F6186">
            <v>10.4</v>
          </cell>
          <cell r="K6186">
            <v>45463</v>
          </cell>
        </row>
        <row r="6187">
          <cell r="A6187" t="str">
            <v>2EM 11:00</v>
          </cell>
          <cell r="B6187">
            <v>1.1006100000000001</v>
          </cell>
          <cell r="E6187">
            <v>0.3</v>
          </cell>
          <cell r="K6187">
            <v>45463</v>
          </cell>
        </row>
        <row r="6188">
          <cell r="A6188" t="str">
            <v>3EM 11:00</v>
          </cell>
          <cell r="B6188">
            <v>0.64512999999999998</v>
          </cell>
          <cell r="E6188">
            <v>0.27</v>
          </cell>
          <cell r="K6188">
            <v>45463</v>
          </cell>
        </row>
        <row r="6189">
          <cell r="A6189" t="str">
            <v>4EM 11:00</v>
          </cell>
          <cell r="B6189">
            <v>0.34555999999999998</v>
          </cell>
          <cell r="E6189">
            <v>0.25</v>
          </cell>
          <cell r="K6189">
            <v>45463</v>
          </cell>
        </row>
        <row r="6190">
          <cell r="A6190" t="str">
            <v>5EM 11:00</v>
          </cell>
          <cell r="B6190">
            <v>0.16763</v>
          </cell>
          <cell r="E6190">
            <v>0.24</v>
          </cell>
          <cell r="K6190">
            <v>45463</v>
          </cell>
        </row>
        <row r="6191">
          <cell r="A6191" t="str">
            <v>6EM 11:00</v>
          </cell>
          <cell r="B6191">
            <v>8.1140000000000004E-2</v>
          </cell>
          <cell r="E6191">
            <v>0.21</v>
          </cell>
          <cell r="K6191">
            <v>45463</v>
          </cell>
        </row>
        <row r="6192">
          <cell r="A6192" t="str">
            <v>7EM 11:00</v>
          </cell>
          <cell r="B6192">
            <v>5.2049999999999999E-2</v>
          </cell>
          <cell r="E6192">
            <v>0.2</v>
          </cell>
          <cell r="K6192">
            <v>45463</v>
          </cell>
        </row>
        <row r="6193">
          <cell r="A6193" t="str">
            <v>8EM 11:00</v>
          </cell>
          <cell r="B6193">
            <v>3.2539999999999999E-2</v>
          </cell>
          <cell r="E6193">
            <v>0.18</v>
          </cell>
          <cell r="F6193">
            <v>10.039999999999999</v>
          </cell>
          <cell r="K6193">
            <v>45463</v>
          </cell>
        </row>
        <row r="6194">
          <cell r="A6194" t="str">
            <v>9EM 11:00</v>
          </cell>
          <cell r="B6194">
            <v>3.2000000000000001E-2</v>
          </cell>
          <cell r="E6194">
            <v>0.18</v>
          </cell>
          <cell r="K6194">
            <v>45463</v>
          </cell>
        </row>
        <row r="6195">
          <cell r="A6195" t="str">
            <v>1EM/2 11:00</v>
          </cell>
          <cell r="B6195">
            <v>2.4617599999999999</v>
          </cell>
          <cell r="C6195"/>
          <cell r="D6195"/>
          <cell r="E6195">
            <v>0.3</v>
          </cell>
          <cell r="F6195">
            <v>10.24</v>
          </cell>
          <cell r="K6195">
            <v>45463</v>
          </cell>
        </row>
        <row r="6196">
          <cell r="A6196" t="str">
            <v>2EM/2 11:00</v>
          </cell>
          <cell r="B6196">
            <v>2.9252199999999999</v>
          </cell>
          <cell r="C6196"/>
          <cell r="D6196"/>
          <cell r="E6196">
            <v>0.28999999999999998</v>
          </cell>
          <cell r="F6196"/>
          <cell r="K6196">
            <v>45463</v>
          </cell>
        </row>
        <row r="6197">
          <cell r="A6197" t="str">
            <v>3EM/2 11:00</v>
          </cell>
          <cell r="B6197">
            <v>0.86860999999999999</v>
          </cell>
          <cell r="C6197"/>
          <cell r="D6197"/>
          <cell r="E6197">
            <v>0.26</v>
          </cell>
          <cell r="F6197"/>
          <cell r="K6197">
            <v>45463</v>
          </cell>
        </row>
        <row r="6198">
          <cell r="A6198" t="str">
            <v>4EM/2 11:00</v>
          </cell>
          <cell r="B6198">
            <v>0.45839999999999997</v>
          </cell>
          <cell r="C6198"/>
          <cell r="D6198"/>
          <cell r="E6198">
            <v>0.24</v>
          </cell>
          <cell r="F6198"/>
          <cell r="K6198">
            <v>45463</v>
          </cell>
        </row>
        <row r="6199">
          <cell r="A6199" t="str">
            <v>5EM/2 11:00</v>
          </cell>
          <cell r="B6199">
            <v>0.18629999999999999</v>
          </cell>
          <cell r="C6199"/>
          <cell r="D6199"/>
          <cell r="E6199">
            <v>0.23</v>
          </cell>
          <cell r="F6199"/>
          <cell r="K6199">
            <v>45463</v>
          </cell>
        </row>
        <row r="6200">
          <cell r="A6200" t="str">
            <v>6EM/2 11:00</v>
          </cell>
          <cell r="B6200">
            <v>9.9839999999999998E-2</v>
          </cell>
          <cell r="C6200"/>
          <cell r="D6200"/>
          <cell r="E6200">
            <v>0.21</v>
          </cell>
          <cell r="F6200"/>
          <cell r="K6200">
            <v>45463</v>
          </cell>
        </row>
        <row r="6201">
          <cell r="A6201" t="str">
            <v>7EM/2 11:00</v>
          </cell>
          <cell r="B6201">
            <v>9.7850000000000006E-2</v>
          </cell>
          <cell r="C6201"/>
          <cell r="D6201"/>
          <cell r="E6201">
            <v>0.19</v>
          </cell>
          <cell r="F6201"/>
          <cell r="K6201">
            <v>45463</v>
          </cell>
        </row>
        <row r="6202">
          <cell r="A6202" t="str">
            <v>8EM/2 11:00</v>
          </cell>
          <cell r="B6202">
            <v>9.5829999999999999E-2</v>
          </cell>
          <cell r="C6202"/>
          <cell r="D6202"/>
          <cell r="E6202">
            <v>0.17</v>
          </cell>
          <cell r="F6202">
            <v>9.9600000000000009</v>
          </cell>
          <cell r="K6202">
            <v>45463</v>
          </cell>
        </row>
        <row r="6203">
          <cell r="A6203" t="str">
            <v>9EM/2 11:00</v>
          </cell>
          <cell r="B6203">
            <v>4.4699999999999997E-2</v>
          </cell>
          <cell r="C6203"/>
          <cell r="D6203"/>
          <cell r="E6203">
            <v>0.17</v>
          </cell>
          <cell r="F6203"/>
          <cell r="K6203">
            <v>45463</v>
          </cell>
        </row>
        <row r="6204">
          <cell r="A6204" t="str">
            <v>St 11:00</v>
          </cell>
          <cell r="B6204">
            <v>5.0070800000000002</v>
          </cell>
          <cell r="K6204">
            <v>45463</v>
          </cell>
        </row>
        <row r="6205">
          <cell r="A6205" t="str">
            <v>20.06.2024 night</v>
          </cell>
          <cell r="B6205"/>
          <cell r="C6205"/>
          <cell r="D6205"/>
          <cell r="K6205">
            <v>45463</v>
          </cell>
        </row>
        <row r="6206">
          <cell r="A6206" t="str">
            <v>№</v>
          </cell>
          <cell r="B6206" t="str">
            <v>Концентрация раствора, мг/л</v>
          </cell>
          <cell r="C6206" t="str">
            <v>Активность, %</v>
          </cell>
          <cell r="D6206" t="str">
            <v>Экспозиция, ч</v>
          </cell>
          <cell r="K6206">
            <v>45463</v>
          </cell>
        </row>
        <row r="6207">
          <cell r="A6207"/>
          <cell r="B6207"/>
          <cell r="C6207"/>
          <cell r="D6207"/>
          <cell r="K6207">
            <v>45463</v>
          </cell>
        </row>
        <row r="6208">
          <cell r="A6208"/>
          <cell r="B6208"/>
          <cell r="C6208"/>
          <cell r="D6208"/>
          <cell r="K6208">
            <v>45463</v>
          </cell>
        </row>
        <row r="6209">
          <cell r="A6209" t="str">
            <v xml:space="preserve">До угля </v>
          </cell>
          <cell r="B6209">
            <v>2.8950999999999998</v>
          </cell>
          <cell r="C6209" t="str">
            <v>-</v>
          </cell>
          <cell r="D6209">
            <v>4</v>
          </cell>
          <cell r="K6209">
            <v>45463</v>
          </cell>
        </row>
        <row r="6210">
          <cell r="A6210" t="str">
            <v>in</v>
          </cell>
          <cell r="B6210">
            <v>1.7291700000000001</v>
          </cell>
          <cell r="C6210">
            <v>40.272529446305825</v>
          </cell>
          <cell r="D6210"/>
          <cell r="K6210">
            <v>45463</v>
          </cell>
        </row>
        <row r="6211">
          <cell r="A6211" t="str">
            <v>out</v>
          </cell>
          <cell r="B6211">
            <v>1.208</v>
          </cell>
          <cell r="C6211">
            <v>58.274325584608476</v>
          </cell>
          <cell r="D6211"/>
          <cell r="K6211">
            <v>45463</v>
          </cell>
        </row>
        <row r="6212">
          <cell r="A6212" t="str">
            <v>Эталон</v>
          </cell>
          <cell r="B6212">
            <v>0</v>
          </cell>
          <cell r="C6212">
            <v>100</v>
          </cell>
          <cell r="D6212"/>
          <cell r="K6212">
            <v>45463</v>
          </cell>
        </row>
        <row r="6213">
          <cell r="A6213" t="str">
            <v>Blank</v>
          </cell>
          <cell r="B6213"/>
          <cell r="C6213">
            <v>0</v>
          </cell>
          <cell r="D6213">
            <v>0</v>
          </cell>
          <cell r="K6213">
            <v>45463</v>
          </cell>
        </row>
        <row r="6214">
          <cell r="A6214" t="str">
            <v>GBM912-6</v>
          </cell>
          <cell r="B6214"/>
          <cell r="C6214">
            <v>3.0088599999999999</v>
          </cell>
          <cell r="D6214">
            <v>273.09500000000003</v>
          </cell>
          <cell r="K6214">
            <v>45463</v>
          </cell>
        </row>
        <row r="6215">
          <cell r="A6215" t="str">
            <v>ТП-24-8174</v>
          </cell>
          <cell r="B6215"/>
          <cell r="C6215">
            <v>0.59479000000000004</v>
          </cell>
          <cell r="D6215">
            <v>67.961460000000002</v>
          </cell>
          <cell r="K6215">
            <v>45463</v>
          </cell>
        </row>
        <row r="6216">
          <cell r="A6216" t="str">
            <v>ТП-24-8175</v>
          </cell>
          <cell r="B6216"/>
          <cell r="C6216">
            <v>0.55862999999999996</v>
          </cell>
          <cell r="D6216">
            <v>71.545529999999999</v>
          </cell>
          <cell r="K6216">
            <v>45463</v>
          </cell>
        </row>
        <row r="6217">
          <cell r="A6217" t="str">
            <v>ТП-24-8176</v>
          </cell>
          <cell r="B6217"/>
          <cell r="C6217">
            <v>0.64109000000000005</v>
          </cell>
          <cell r="D6217">
            <v>69.067740000000001</v>
          </cell>
          <cell r="K6217">
            <v>45463</v>
          </cell>
        </row>
        <row r="6218">
          <cell r="A6218" t="str">
            <v>ТП-24-8177</v>
          </cell>
          <cell r="B6218"/>
          <cell r="C6218">
            <v>0.42851</v>
          </cell>
          <cell r="D6218">
            <v>59.157879999999999</v>
          </cell>
          <cell r="K6218">
            <v>45463</v>
          </cell>
        </row>
        <row r="6219">
          <cell r="A6219" t="str">
            <v>ТП-24-8178</v>
          </cell>
          <cell r="B6219"/>
          <cell r="C6219">
            <v>0.47211999999999998</v>
          </cell>
          <cell r="D6219">
            <v>69.558970000000002</v>
          </cell>
          <cell r="K6219">
            <v>45463</v>
          </cell>
        </row>
        <row r="6220">
          <cell r="A6220" t="str">
            <v>ТП-24-8179</v>
          </cell>
          <cell r="B6220"/>
          <cell r="C6220">
            <v>0.39295000000000002</v>
          </cell>
          <cell r="D6220">
            <v>63.894460000000002</v>
          </cell>
          <cell r="K6220">
            <v>45463</v>
          </cell>
        </row>
        <row r="6221">
          <cell r="A6221" t="str">
            <v>ТП-24-8180</v>
          </cell>
          <cell r="B6221"/>
          <cell r="C6221">
            <v>0.53610000000000002</v>
          </cell>
          <cell r="D6221">
            <v>80.850369999999998</v>
          </cell>
          <cell r="K6221">
            <v>45463</v>
          </cell>
        </row>
        <row r="6222">
          <cell r="A6222" t="str">
            <v>ТП-24-8181</v>
          </cell>
          <cell r="B6222"/>
          <cell r="C6222">
            <v>0.59445999999999999</v>
          </cell>
          <cell r="D6222">
            <v>79.250159999999994</v>
          </cell>
          <cell r="K6222">
            <v>45463</v>
          </cell>
        </row>
        <row r="6223">
          <cell r="A6223" t="str">
            <v>ТП-24-8182</v>
          </cell>
          <cell r="B6223"/>
          <cell r="C6223">
            <v>0.57150000000000001</v>
          </cell>
          <cell r="D6223">
            <v>79.697779999999995</v>
          </cell>
          <cell r="K6223">
            <v>45463</v>
          </cell>
        </row>
        <row r="6224">
          <cell r="A6224" t="str">
            <v>NaOH/1</v>
          </cell>
          <cell r="B6224">
            <v>18</v>
          </cell>
          <cell r="G6224">
            <v>18</v>
          </cell>
          <cell r="K6224">
            <v>45463</v>
          </cell>
        </row>
        <row r="6225">
          <cell r="A6225" t="str">
            <v>31/1 12-1</v>
          </cell>
          <cell r="B6225">
            <v>21.660820000000001</v>
          </cell>
          <cell r="C6225">
            <v>0.15456</v>
          </cell>
          <cell r="H6225">
            <v>43853.43</v>
          </cell>
          <cell r="J6225" t="str">
            <v>09:00</v>
          </cell>
          <cell r="K6225">
            <v>45463</v>
          </cell>
        </row>
        <row r="6226">
          <cell r="A6226" t="str">
            <v>31/1 12-2</v>
          </cell>
          <cell r="B6226">
            <v>5.4606599999999998</v>
          </cell>
          <cell r="C6226">
            <v>0</v>
          </cell>
          <cell r="K6226">
            <v>45463</v>
          </cell>
        </row>
        <row r="6227">
          <cell r="A6227" t="str">
            <v>31/2 0-0</v>
          </cell>
          <cell r="H6227">
            <v>72497.649999999994</v>
          </cell>
          <cell r="I6227" t="str">
            <v>10:15</v>
          </cell>
          <cell r="J6227" t="str">
            <v>11:00</v>
          </cell>
          <cell r="K6227">
            <v>45463</v>
          </cell>
        </row>
        <row r="6228">
          <cell r="A6228" t="str">
            <v>31/2 1-1</v>
          </cell>
          <cell r="B6228">
            <v>30.929349999999999</v>
          </cell>
          <cell r="C6228">
            <v>10.53227</v>
          </cell>
          <cell r="H6228">
            <v>72501.009999999995</v>
          </cell>
          <cell r="K6228">
            <v>45463</v>
          </cell>
        </row>
        <row r="6229">
          <cell r="A6229" t="str">
            <v>31/2 1-2</v>
          </cell>
          <cell r="B6229">
            <v>15.05302</v>
          </cell>
          <cell r="C6229">
            <v>4.9553900000000004</v>
          </cell>
          <cell r="K6229">
            <v>45463</v>
          </cell>
        </row>
        <row r="6230">
          <cell r="A6230" t="str">
            <v>31/3 9-1</v>
          </cell>
          <cell r="B6230">
            <v>38.592089999999999</v>
          </cell>
          <cell r="C6230">
            <v>0.65053000000000005</v>
          </cell>
          <cell r="H6230">
            <v>68527.7</v>
          </cell>
          <cell r="K6230">
            <v>45463</v>
          </cell>
        </row>
        <row r="6231">
          <cell r="A6231" t="str">
            <v>31/3 9-2</v>
          </cell>
          <cell r="B6231">
            <v>13.0326</v>
          </cell>
          <cell r="C6231">
            <v>0.52390000000000003</v>
          </cell>
          <cell r="K6231">
            <v>45463</v>
          </cell>
        </row>
        <row r="6232">
          <cell r="A6232" t="str">
            <v>31/3 10-1</v>
          </cell>
          <cell r="B6232">
            <v>35.633409999999998</v>
          </cell>
          <cell r="C6232">
            <v>0.46061000000000002</v>
          </cell>
          <cell r="H6232">
            <v>68531.02</v>
          </cell>
          <cell r="K6232">
            <v>45463</v>
          </cell>
        </row>
        <row r="6233">
          <cell r="A6233" t="str">
            <v>31/3 10-2</v>
          </cell>
          <cell r="B6233">
            <v>11.404389999999999</v>
          </cell>
          <cell r="C6233">
            <v>0.36553000000000002</v>
          </cell>
          <cell r="K6233">
            <v>45463</v>
          </cell>
        </row>
        <row r="6234">
          <cell r="A6234" t="str">
            <v>31/3 11-1</v>
          </cell>
          <cell r="B6234">
            <v>31.104500000000002</v>
          </cell>
          <cell r="C6234">
            <v>0.45440999999999998</v>
          </cell>
          <cell r="H6234">
            <v>68534.5</v>
          </cell>
          <cell r="K6234">
            <v>45463</v>
          </cell>
        </row>
        <row r="6235">
          <cell r="A6235" t="str">
            <v>31/3 11-2</v>
          </cell>
          <cell r="B6235">
            <v>10.584849999999999</v>
          </cell>
          <cell r="C6235">
            <v>7.8869999999999996E-2</v>
          </cell>
          <cell r="K6235">
            <v>45463</v>
          </cell>
        </row>
        <row r="6236">
          <cell r="A6236" t="str">
            <v>31/3 12-1</v>
          </cell>
          <cell r="B6236">
            <v>27.662410000000001</v>
          </cell>
          <cell r="C6236">
            <v>1.00685</v>
          </cell>
          <cell r="H6236">
            <v>68537.77</v>
          </cell>
          <cell r="J6236" t="str">
            <v>12:00</v>
          </cell>
          <cell r="K6236">
            <v>45463</v>
          </cell>
        </row>
        <row r="6237">
          <cell r="A6237" t="str">
            <v>31/3 12-2</v>
          </cell>
          <cell r="B6237">
            <v>12.12898</v>
          </cell>
          <cell r="C6237">
            <v>0.10920000000000001</v>
          </cell>
          <cell r="K6237">
            <v>45463</v>
          </cell>
        </row>
        <row r="6238">
          <cell r="A6238" t="str">
            <v>401 13:00</v>
          </cell>
          <cell r="B6238">
            <v>0.69645999999999997</v>
          </cell>
          <cell r="E6238">
            <v>0.08</v>
          </cell>
          <cell r="F6238">
            <v>10.5</v>
          </cell>
          <cell r="K6238">
            <v>45463</v>
          </cell>
        </row>
        <row r="6239">
          <cell r="A6239" t="str">
            <v>1EM 13:00</v>
          </cell>
          <cell r="E6239">
            <v>0.3</v>
          </cell>
          <cell r="F6239">
            <v>10.42</v>
          </cell>
          <cell r="K6239">
            <v>45463</v>
          </cell>
        </row>
        <row r="6240">
          <cell r="A6240" t="str">
            <v>1EM/2 13:00</v>
          </cell>
          <cell r="B6240"/>
          <cell r="C6240"/>
          <cell r="D6240"/>
          <cell r="E6240">
            <v>0.28999999999999998</v>
          </cell>
          <cell r="F6240">
            <v>10.36</v>
          </cell>
          <cell r="K6240">
            <v>45463</v>
          </cell>
        </row>
        <row r="6241">
          <cell r="A6241" t="str">
            <v>NaOH/3</v>
          </cell>
          <cell r="G6241">
            <v>20</v>
          </cell>
          <cell r="K6241">
            <v>45463</v>
          </cell>
        </row>
        <row r="6242">
          <cell r="A6242" t="str">
            <v>32/1 0-0</v>
          </cell>
          <cell r="H6242">
            <v>43861.39</v>
          </cell>
          <cell r="I6242" t="str">
            <v>10:40</v>
          </cell>
          <cell r="J6242" t="str">
            <v>12:00</v>
          </cell>
          <cell r="K6242">
            <v>45463</v>
          </cell>
        </row>
        <row r="6243">
          <cell r="A6243" t="str">
            <v>32/1 1-1</v>
          </cell>
          <cell r="B6243">
            <v>45.320830000000001</v>
          </cell>
          <cell r="C6243">
            <v>14.57395</v>
          </cell>
          <cell r="H6243">
            <v>43865.120000000003</v>
          </cell>
          <cell r="K6243">
            <v>45463</v>
          </cell>
        </row>
        <row r="6244">
          <cell r="A6244" t="str">
            <v>32/1 1-2</v>
          </cell>
          <cell r="B6244">
            <v>32.932319999999997</v>
          </cell>
          <cell r="C6244">
            <v>9.7479700000000005</v>
          </cell>
          <cell r="K6244">
            <v>45463</v>
          </cell>
        </row>
        <row r="6245">
          <cell r="A6245" t="str">
            <v>32/1 2-1</v>
          </cell>
          <cell r="B6245">
            <v>83.848749999999995</v>
          </cell>
          <cell r="C6245">
            <v>19.69425</v>
          </cell>
          <cell r="H6245">
            <v>43868.52</v>
          </cell>
          <cell r="K6245">
            <v>45463</v>
          </cell>
        </row>
        <row r="6246">
          <cell r="A6246" t="str">
            <v>32/1 2-2</v>
          </cell>
          <cell r="B6246">
            <v>37.453629999999997</v>
          </cell>
          <cell r="C6246">
            <v>9.0106300000000008</v>
          </cell>
          <cell r="K6246">
            <v>45463</v>
          </cell>
        </row>
        <row r="6247">
          <cell r="A6247" t="str">
            <v>31/2 2-1</v>
          </cell>
          <cell r="B6247">
            <v>61.521790000000003</v>
          </cell>
          <cell r="C6247">
            <v>16.57198</v>
          </cell>
          <cell r="H6247">
            <v>72504.86</v>
          </cell>
          <cell r="K6247">
            <v>45463</v>
          </cell>
        </row>
        <row r="6248">
          <cell r="A6248" t="str">
            <v>31/2 2-2</v>
          </cell>
          <cell r="B6248">
            <v>30.558319999999998</v>
          </cell>
          <cell r="C6248">
            <v>7.9564000000000004</v>
          </cell>
          <cell r="K6248">
            <v>45463</v>
          </cell>
        </row>
        <row r="6249">
          <cell r="A6249" t="str">
            <v>31/2 3-1</v>
          </cell>
          <cell r="B6249">
            <v>90.172939999999997</v>
          </cell>
          <cell r="C6249">
            <v>15.64287</v>
          </cell>
          <cell r="H6249">
            <v>72508.25</v>
          </cell>
          <cell r="K6249">
            <v>45463</v>
          </cell>
        </row>
        <row r="6250">
          <cell r="A6250" t="str">
            <v>31/2 3-2</v>
          </cell>
          <cell r="B6250">
            <v>48.220610000000001</v>
          </cell>
          <cell r="C6250">
            <v>8.3218399999999999</v>
          </cell>
          <cell r="K6250">
            <v>45463</v>
          </cell>
        </row>
        <row r="6251">
          <cell r="A6251" t="str">
            <v>401 15:00</v>
          </cell>
          <cell r="B6251">
            <v>0.79044000000000003</v>
          </cell>
          <cell r="E6251">
            <v>0.09</v>
          </cell>
          <cell r="F6251">
            <v>11</v>
          </cell>
          <cell r="K6251">
            <v>45463</v>
          </cell>
        </row>
        <row r="6252">
          <cell r="A6252" t="str">
            <v>Qa 15:00</v>
          </cell>
          <cell r="B6252">
            <v>4.0025899999999996</v>
          </cell>
          <cell r="K6252">
            <v>45463</v>
          </cell>
        </row>
        <row r="6253">
          <cell r="A6253" t="str">
            <v>1EM 15:00</v>
          </cell>
          <cell r="B6253">
            <v>2.3198799999999999</v>
          </cell>
          <cell r="E6253">
            <v>0.39</v>
          </cell>
          <cell r="F6253">
            <v>10.7</v>
          </cell>
          <cell r="K6253">
            <v>45463</v>
          </cell>
        </row>
        <row r="6254">
          <cell r="A6254" t="str">
            <v>2EM 15:00</v>
          </cell>
          <cell r="B6254">
            <v>1.1846699999999999</v>
          </cell>
          <cell r="E6254">
            <v>0.37</v>
          </cell>
          <cell r="K6254">
            <v>45463</v>
          </cell>
        </row>
        <row r="6255">
          <cell r="A6255" t="str">
            <v>3EM 15:00</v>
          </cell>
          <cell r="B6255">
            <v>0.63553000000000004</v>
          </cell>
          <cell r="E6255">
            <v>0.32</v>
          </cell>
          <cell r="K6255">
            <v>45463</v>
          </cell>
        </row>
        <row r="6256">
          <cell r="A6256" t="str">
            <v>4EM 15:00</v>
          </cell>
          <cell r="B6256">
            <v>0.36889</v>
          </cell>
          <cell r="E6256">
            <v>0.3</v>
          </cell>
          <cell r="K6256">
            <v>45463</v>
          </cell>
        </row>
        <row r="6257">
          <cell r="A6257" t="str">
            <v>5EM 15:00</v>
          </cell>
          <cell r="B6257">
            <v>0.17186999999999999</v>
          </cell>
          <cell r="E6257">
            <v>0.27</v>
          </cell>
          <cell r="K6257">
            <v>45463</v>
          </cell>
        </row>
        <row r="6258">
          <cell r="A6258" t="str">
            <v>6EM 15:00</v>
          </cell>
          <cell r="B6258">
            <v>7.9159999999999994E-2</v>
          </cell>
          <cell r="E6258">
            <v>0.25</v>
          </cell>
          <cell r="K6258">
            <v>45463</v>
          </cell>
        </row>
        <row r="6259">
          <cell r="A6259" t="str">
            <v>7EM 15:00</v>
          </cell>
          <cell r="B6259">
            <v>6.9540000000000005E-2</v>
          </cell>
          <cell r="E6259">
            <v>0.23</v>
          </cell>
          <cell r="K6259">
            <v>45463</v>
          </cell>
        </row>
        <row r="6260">
          <cell r="A6260" t="str">
            <v>8EM 15:00</v>
          </cell>
          <cell r="B6260">
            <v>5.4640000000000001E-2</v>
          </cell>
          <cell r="E6260">
            <v>0.22</v>
          </cell>
          <cell r="F6260">
            <v>10.5</v>
          </cell>
          <cell r="K6260">
            <v>45463</v>
          </cell>
        </row>
        <row r="6261">
          <cell r="A6261" t="str">
            <v>9EM 15:00</v>
          </cell>
          <cell r="B6261">
            <v>5.0709999999999998E-2</v>
          </cell>
          <cell r="E6261">
            <v>0.22</v>
          </cell>
          <cell r="K6261">
            <v>45463</v>
          </cell>
        </row>
        <row r="6262">
          <cell r="A6262" t="str">
            <v>1EM/2 15:00</v>
          </cell>
          <cell r="B6262">
            <v>2.4835600000000002</v>
          </cell>
          <cell r="C6262"/>
          <cell r="D6262"/>
          <cell r="E6262">
            <v>0.4</v>
          </cell>
          <cell r="F6262">
            <v>10.65</v>
          </cell>
          <cell r="K6262">
            <v>45463</v>
          </cell>
        </row>
        <row r="6263">
          <cell r="A6263" t="str">
            <v>2EM/2 15:00</v>
          </cell>
          <cell r="B6263">
            <v>2.7112699999999998</v>
          </cell>
          <cell r="C6263"/>
          <cell r="D6263"/>
          <cell r="E6263">
            <v>0.37</v>
          </cell>
          <cell r="F6263"/>
          <cell r="K6263">
            <v>45463</v>
          </cell>
        </row>
        <row r="6264">
          <cell r="A6264" t="str">
            <v>3EM/2 15:00</v>
          </cell>
          <cell r="B6264">
            <v>0.72809999999999997</v>
          </cell>
          <cell r="C6264"/>
          <cell r="D6264"/>
          <cell r="E6264">
            <v>0.33</v>
          </cell>
          <cell r="F6264"/>
          <cell r="K6264">
            <v>45463</v>
          </cell>
        </row>
        <row r="6265">
          <cell r="A6265" t="str">
            <v>4EM/2 15:00</v>
          </cell>
          <cell r="B6265">
            <v>0.48820000000000002</v>
          </cell>
          <cell r="C6265"/>
          <cell r="D6265"/>
          <cell r="E6265">
            <v>0.28999999999999998</v>
          </cell>
          <cell r="F6265"/>
          <cell r="K6265">
            <v>45463</v>
          </cell>
        </row>
        <row r="6266">
          <cell r="A6266" t="str">
            <v>5EM/2 15:00</v>
          </cell>
          <cell r="B6266">
            <v>0.19259000000000001</v>
          </cell>
          <cell r="C6266"/>
          <cell r="D6266"/>
          <cell r="E6266">
            <v>0.27</v>
          </cell>
          <cell r="F6266"/>
          <cell r="K6266">
            <v>45463</v>
          </cell>
        </row>
        <row r="6267">
          <cell r="A6267" t="str">
            <v>6EM/2 15:00</v>
          </cell>
          <cell r="B6267">
            <v>9.0499999999999997E-2</v>
          </cell>
          <cell r="C6267"/>
          <cell r="D6267"/>
          <cell r="E6267">
            <v>0.24</v>
          </cell>
          <cell r="F6267"/>
          <cell r="K6267">
            <v>45463</v>
          </cell>
        </row>
        <row r="6268">
          <cell r="A6268" t="str">
            <v>7EM/2 15:00</v>
          </cell>
          <cell r="B6268">
            <v>7.6079999999999995E-2</v>
          </cell>
          <cell r="C6268"/>
          <cell r="D6268"/>
          <cell r="E6268">
            <v>0.22</v>
          </cell>
          <cell r="F6268"/>
          <cell r="K6268">
            <v>45463</v>
          </cell>
        </row>
        <row r="6269">
          <cell r="A6269" t="str">
            <v>8EM/2 15:00</v>
          </cell>
          <cell r="B6269">
            <v>6.225E-2</v>
          </cell>
          <cell r="C6269"/>
          <cell r="D6269"/>
          <cell r="E6269">
            <v>0.22</v>
          </cell>
          <cell r="F6269">
            <v>10.5</v>
          </cell>
          <cell r="K6269">
            <v>45463</v>
          </cell>
        </row>
        <row r="6270">
          <cell r="A6270" t="str">
            <v>9EM/2 15:00</v>
          </cell>
          <cell r="B6270">
            <v>5.7450000000000001E-2</v>
          </cell>
          <cell r="C6270"/>
          <cell r="D6270"/>
          <cell r="E6270">
            <v>0.21</v>
          </cell>
          <cell r="F6270"/>
          <cell r="K6270">
            <v>45463</v>
          </cell>
        </row>
        <row r="6271">
          <cell r="A6271" t="str">
            <v>St 15:00</v>
          </cell>
          <cell r="B6271">
            <v>4.9800399999999998</v>
          </cell>
          <cell r="K6271">
            <v>45463</v>
          </cell>
        </row>
        <row r="6272">
          <cell r="A6272" t="str">
            <v>32/1 3-1</v>
          </cell>
          <cell r="B6272">
            <v>107.24</v>
          </cell>
          <cell r="C6272">
            <v>17.005929999999999</v>
          </cell>
          <cell r="H6272">
            <v>43872.09</v>
          </cell>
          <cell r="K6272">
            <v>45463</v>
          </cell>
        </row>
        <row r="6273">
          <cell r="A6273" t="str">
            <v>32/1 3-2</v>
          </cell>
          <cell r="B6273">
            <v>46.088949999999997</v>
          </cell>
          <cell r="C6273">
            <v>7.5433199999999996</v>
          </cell>
        </row>
        <row r="6274">
          <cell r="A6274" t="str">
            <v>32/1 4-1</v>
          </cell>
          <cell r="B6274">
            <v>104.44799999999999</v>
          </cell>
          <cell r="C6274">
            <v>12.90232</v>
          </cell>
          <cell r="H6274">
            <v>43875.63</v>
          </cell>
          <cell r="K6274">
            <v>45463</v>
          </cell>
        </row>
        <row r="6275">
          <cell r="A6275" t="str">
            <v>32/1 4-2</v>
          </cell>
          <cell r="B6275">
            <v>43.695950000000003</v>
          </cell>
          <cell r="C6275">
            <v>5.4732700000000003</v>
          </cell>
          <cell r="K6275">
            <v>45463</v>
          </cell>
        </row>
        <row r="6276">
          <cell r="A6276" t="str">
            <v>31/2 4-1</v>
          </cell>
          <cell r="B6276">
            <v>97.761080000000007</v>
          </cell>
          <cell r="C6276">
            <v>12.02392</v>
          </cell>
          <cell r="H6276">
            <v>72511.899999999994</v>
          </cell>
          <cell r="K6276">
            <v>45463</v>
          </cell>
        </row>
        <row r="6277">
          <cell r="A6277" t="str">
            <v>31/2 4-2</v>
          </cell>
          <cell r="B6277">
            <v>50.783709999999999</v>
          </cell>
          <cell r="C6277">
            <v>6.2151500000000004</v>
          </cell>
          <cell r="K6277">
            <v>45463</v>
          </cell>
        </row>
        <row r="6278">
          <cell r="A6278" t="str">
            <v>31/2 5-1</v>
          </cell>
          <cell r="B6278">
            <v>73.254440000000002</v>
          </cell>
          <cell r="C6278">
            <v>6.8735499999999998</v>
          </cell>
          <cell r="H6278">
            <v>72515.45</v>
          </cell>
          <cell r="K6278">
            <v>45463</v>
          </cell>
        </row>
        <row r="6279">
          <cell r="A6279" t="str">
            <v>31/2 5-2</v>
          </cell>
          <cell r="B6279">
            <v>43.06156</v>
          </cell>
          <cell r="C6279">
            <v>3.9845999999999999</v>
          </cell>
          <cell r="K6279">
            <v>45463</v>
          </cell>
        </row>
        <row r="6280">
          <cell r="A6280" t="str">
            <v>32/3 0-0</v>
          </cell>
          <cell r="H6280">
            <v>68545.350000000006</v>
          </cell>
          <cell r="I6280" t="str">
            <v>13:45</v>
          </cell>
          <cell r="J6280" t="str">
            <v>15:00</v>
          </cell>
          <cell r="K6280">
            <v>45463</v>
          </cell>
        </row>
        <row r="6281">
          <cell r="A6281" t="str">
            <v>32/3 1-1</v>
          </cell>
          <cell r="B6281">
            <v>69.007580000000004</v>
          </cell>
          <cell r="C6281">
            <v>16.99606</v>
          </cell>
          <cell r="H6281">
            <v>68548.84</v>
          </cell>
          <cell r="K6281">
            <v>45463</v>
          </cell>
        </row>
        <row r="6282">
          <cell r="A6282" t="str">
            <v>32/3 1-2</v>
          </cell>
          <cell r="B6282">
            <v>40.73807</v>
          </cell>
          <cell r="C6282">
            <v>9.4090199999999999</v>
          </cell>
          <cell r="K6282">
            <v>45463</v>
          </cell>
        </row>
        <row r="6283">
          <cell r="A6283" t="str">
            <v>ТП-24-8206</v>
          </cell>
          <cell r="B6283"/>
          <cell r="C6283"/>
          <cell r="D6283"/>
          <cell r="E6283">
            <v>4</v>
          </cell>
          <cell r="K6283">
            <v>45463</v>
          </cell>
        </row>
        <row r="6284">
          <cell r="A6284" t="str">
            <v>ТП-24-8207</v>
          </cell>
          <cell r="B6284">
            <v>0.98843000000000003</v>
          </cell>
          <cell r="D6284">
            <v>36.747999999999998</v>
          </cell>
          <cell r="K6284">
            <v>45463</v>
          </cell>
        </row>
        <row r="6285">
          <cell r="A6285" t="str">
            <v>ТП-24-8208</v>
          </cell>
          <cell r="B6285">
            <v>0.97358999999999996</v>
          </cell>
          <cell r="D6285">
            <v>33.904780000000002</v>
          </cell>
          <cell r="K6285">
            <v>45463</v>
          </cell>
        </row>
        <row r="6286">
          <cell r="A6286" t="str">
            <v>ТП-24-8209</v>
          </cell>
          <cell r="B6286">
            <v>3.0329999999999999E-2</v>
          </cell>
          <cell r="D6286">
            <v>39.237099999999998</v>
          </cell>
          <cell r="K6286">
            <v>45463</v>
          </cell>
        </row>
        <row r="6287">
          <cell r="A6287" t="str">
            <v>ТП-24-8210</v>
          </cell>
          <cell r="B6287">
            <v>4.9840000000000002E-2</v>
          </cell>
          <cell r="D6287">
            <v>47.538829999999997</v>
          </cell>
          <cell r="K6287">
            <v>45463</v>
          </cell>
        </row>
        <row r="6288">
          <cell r="A6288" t="str">
            <v>401 17:00</v>
          </cell>
          <cell r="B6288">
            <v>0.76212000000000002</v>
          </cell>
          <cell r="E6288">
            <v>0.08</v>
          </cell>
          <cell r="F6288">
            <v>10.6</v>
          </cell>
          <cell r="K6288">
            <v>45463</v>
          </cell>
        </row>
        <row r="6289">
          <cell r="A6289" t="str">
            <v>1EM 17:00</v>
          </cell>
          <cell r="E6289">
            <v>0.28999999999999998</v>
          </cell>
          <cell r="F6289">
            <v>9.8000000000000007</v>
          </cell>
          <cell r="K6289">
            <v>45463</v>
          </cell>
        </row>
        <row r="6290">
          <cell r="A6290" t="str">
            <v>1EM/2 17:00</v>
          </cell>
          <cell r="B6290"/>
          <cell r="C6290"/>
          <cell r="D6290"/>
          <cell r="E6290">
            <v>0.35</v>
          </cell>
          <cell r="F6290">
            <v>10.25</v>
          </cell>
          <cell r="K6290">
            <v>45463</v>
          </cell>
        </row>
        <row r="6291">
          <cell r="A6291" t="str">
            <v>Night</v>
          </cell>
          <cell r="B6291"/>
          <cell r="C6291" t="str">
            <v xml:space="preserve"> </v>
          </cell>
          <cell r="D6291" t="str">
            <v xml:space="preserve"> </v>
          </cell>
          <cell r="E6291"/>
          <cell r="F6291">
            <v>45464</v>
          </cell>
          <cell r="G6291" t="str">
            <v xml:space="preserve"> 1 Смена</v>
          </cell>
          <cell r="H6291"/>
          <cell r="I6291"/>
          <cell r="J6291"/>
          <cell r="K6291">
            <v>45463</v>
          </cell>
        </row>
        <row r="6292">
          <cell r="A6292" t="str">
            <v>32/1 5-1</v>
          </cell>
          <cell r="B6292">
            <v>75.372960000000006</v>
          </cell>
          <cell r="C6292">
            <v>5.8489899999999997</v>
          </cell>
          <cell r="H6292">
            <v>43879.08</v>
          </cell>
          <cell r="K6292">
            <v>45464</v>
          </cell>
        </row>
        <row r="6293">
          <cell r="A6293" t="str">
            <v>32/1 5-2</v>
          </cell>
          <cell r="B6293">
            <v>30.71574</v>
          </cell>
          <cell r="C6293">
            <v>2.6935699999999998</v>
          </cell>
          <cell r="K6293">
            <v>45464</v>
          </cell>
        </row>
        <row r="6294">
          <cell r="A6294" t="str">
            <v>32/1 6-1</v>
          </cell>
          <cell r="B6294">
            <v>67.619969999999995</v>
          </cell>
          <cell r="C6294">
            <v>4.5407400000000004</v>
          </cell>
          <cell r="H6294">
            <v>43882.63</v>
          </cell>
          <cell r="K6294">
            <v>45464</v>
          </cell>
        </row>
        <row r="6295">
          <cell r="A6295" t="str">
            <v>32/1 6-2</v>
          </cell>
          <cell r="B6295">
            <v>27.72063</v>
          </cell>
          <cell r="C6295">
            <v>2.5866699999999998</v>
          </cell>
          <cell r="K6295">
            <v>45464</v>
          </cell>
        </row>
        <row r="6296">
          <cell r="A6296" t="str">
            <v>31/2 6-1</v>
          </cell>
          <cell r="B6296">
            <v>67.83896</v>
          </cell>
          <cell r="C6296">
            <v>9.5083500000000001</v>
          </cell>
          <cell r="H6296">
            <v>72518.929999999993</v>
          </cell>
          <cell r="K6296">
            <v>45464</v>
          </cell>
        </row>
        <row r="6297">
          <cell r="A6297" t="str">
            <v>31/2 6-2</v>
          </cell>
          <cell r="B6297">
            <v>42.783200000000001</v>
          </cell>
          <cell r="C6297">
            <v>3.4826600000000001</v>
          </cell>
          <cell r="K6297">
            <v>45464</v>
          </cell>
        </row>
        <row r="6298">
          <cell r="A6298" t="str">
            <v>31/2 7-1</v>
          </cell>
          <cell r="B6298">
            <v>67.152619999999999</v>
          </cell>
          <cell r="C6298">
            <v>3.1761699999999999</v>
          </cell>
          <cell r="H6298">
            <v>72522.63</v>
          </cell>
          <cell r="K6298">
            <v>45464</v>
          </cell>
        </row>
        <row r="6299">
          <cell r="A6299" t="str">
            <v>31/2 7-2</v>
          </cell>
          <cell r="B6299">
            <v>31.82133</v>
          </cell>
          <cell r="C6299">
            <v>1.9907999999999999</v>
          </cell>
          <cell r="K6299">
            <v>45464</v>
          </cell>
        </row>
        <row r="6300">
          <cell r="A6300" t="str">
            <v>32/3 2-1</v>
          </cell>
          <cell r="B6300">
            <v>116.813</v>
          </cell>
          <cell r="C6300">
            <v>20.58765</v>
          </cell>
          <cell r="H6300">
            <v>68552.19</v>
          </cell>
          <cell r="K6300">
            <v>45464</v>
          </cell>
        </row>
        <row r="6301">
          <cell r="A6301" t="str">
            <v>32/3 2-2</v>
          </cell>
          <cell r="B6301">
            <v>86.199299999999994</v>
          </cell>
          <cell r="C6301">
            <v>11.35671</v>
          </cell>
          <cell r="K6301">
            <v>45464</v>
          </cell>
        </row>
        <row r="6302">
          <cell r="A6302" t="str">
            <v>32/3 3-1</v>
          </cell>
          <cell r="B6302">
            <v>109.104</v>
          </cell>
          <cell r="C6302">
            <v>16.901769999999999</v>
          </cell>
          <cell r="H6302">
            <v>68555.679999999993</v>
          </cell>
          <cell r="K6302">
            <v>45464</v>
          </cell>
        </row>
        <row r="6303">
          <cell r="A6303" t="str">
            <v>32/3 3-2</v>
          </cell>
          <cell r="B6303">
            <v>64.665369999999996</v>
          </cell>
          <cell r="C6303">
            <v>9.4702699999999993</v>
          </cell>
          <cell r="K6303">
            <v>45464</v>
          </cell>
        </row>
        <row r="6304">
          <cell r="A6304" t="str">
            <v>401 19:00</v>
          </cell>
          <cell r="B6304">
            <v>0.80413999999999997</v>
          </cell>
          <cell r="E6304">
            <v>0.08</v>
          </cell>
          <cell r="F6304">
            <v>10.1</v>
          </cell>
          <cell r="K6304">
            <v>45464</v>
          </cell>
        </row>
        <row r="6305">
          <cell r="A6305" t="str">
            <v>Qa 19:00</v>
          </cell>
          <cell r="B6305">
            <v>4.01478</v>
          </cell>
          <cell r="C6305">
            <v>1.0003599999999999</v>
          </cell>
          <cell r="D6305">
            <v>0.99304000000000003</v>
          </cell>
          <cell r="K6305">
            <v>45464</v>
          </cell>
        </row>
        <row r="6306">
          <cell r="A6306" t="str">
            <v>1EM 19:00</v>
          </cell>
          <cell r="B6306">
            <v>2.6671200000000002</v>
          </cell>
          <cell r="C6306">
            <v>0.45612000000000003</v>
          </cell>
          <cell r="D6306">
            <v>58.468389999999999</v>
          </cell>
          <cell r="E6306">
            <v>0.24</v>
          </cell>
          <cell r="F6306">
            <v>10.06</v>
          </cell>
          <cell r="K6306">
            <v>45464</v>
          </cell>
        </row>
        <row r="6307">
          <cell r="A6307" t="str">
            <v>2EM 19:00</v>
          </cell>
          <cell r="B6307">
            <v>1.66011</v>
          </cell>
          <cell r="C6307">
            <v>0.41643999999999998</v>
          </cell>
          <cell r="D6307">
            <v>50.78389</v>
          </cell>
          <cell r="E6307">
            <v>0.27</v>
          </cell>
          <cell r="K6307">
            <v>45464</v>
          </cell>
        </row>
        <row r="6308">
          <cell r="A6308" t="str">
            <v>3EM 19:00</v>
          </cell>
          <cell r="B6308">
            <v>0.86204999999999998</v>
          </cell>
          <cell r="C6308">
            <v>0.32658999999999999</v>
          </cell>
          <cell r="D6308">
            <v>44.725760000000001</v>
          </cell>
          <cell r="E6308">
            <v>0.26</v>
          </cell>
          <cell r="K6308">
            <v>45464</v>
          </cell>
        </row>
        <row r="6309">
          <cell r="A6309" t="str">
            <v>4EM 19:00</v>
          </cell>
          <cell r="B6309">
            <v>0.50046999999999997</v>
          </cell>
          <cell r="C6309">
            <v>0.23955000000000001</v>
          </cell>
          <cell r="D6309">
            <v>45.95391</v>
          </cell>
          <cell r="E6309">
            <v>0.24</v>
          </cell>
          <cell r="K6309">
            <v>45464</v>
          </cell>
        </row>
        <row r="6310">
          <cell r="A6310" t="str">
            <v>5EM 19:00</v>
          </cell>
          <cell r="B6310">
            <v>0.22958000000000001</v>
          </cell>
          <cell r="C6310">
            <v>0.16747999999999999</v>
          </cell>
          <cell r="D6310">
            <v>44.271479999999997</v>
          </cell>
          <cell r="E6310">
            <v>0.24</v>
          </cell>
          <cell r="K6310">
            <v>45464</v>
          </cell>
        </row>
        <row r="6311">
          <cell r="A6311" t="str">
            <v>6EM 19:00</v>
          </cell>
          <cell r="B6311">
            <v>0.10907</v>
          </cell>
          <cell r="C6311">
            <v>0.11706999999999999</v>
          </cell>
          <cell r="D6311">
            <v>41.77702</v>
          </cell>
          <cell r="E6311">
            <v>0.21</v>
          </cell>
          <cell r="K6311">
            <v>45464</v>
          </cell>
        </row>
        <row r="6312">
          <cell r="A6312" t="str">
            <v>7EM 19:00</v>
          </cell>
          <cell r="B6312">
            <v>8.7349999999999997E-2</v>
          </cell>
          <cell r="C6312">
            <v>0.10536</v>
          </cell>
          <cell r="D6312">
            <v>44.968890000000002</v>
          </cell>
          <cell r="E6312">
            <v>0.2</v>
          </cell>
          <cell r="K6312">
            <v>45464</v>
          </cell>
        </row>
        <row r="6313">
          <cell r="A6313" t="str">
            <v>8EM 19:00</v>
          </cell>
          <cell r="B6313">
            <v>7.1099999999999997E-2</v>
          </cell>
          <cell r="C6313">
            <v>9.8640000000000005E-2</v>
          </cell>
          <cell r="D6313">
            <v>47.743870000000001</v>
          </cell>
          <cell r="E6313">
            <v>0.18</v>
          </cell>
          <cell r="F6313">
            <v>10.33</v>
          </cell>
          <cell r="K6313">
            <v>45464</v>
          </cell>
        </row>
        <row r="6314">
          <cell r="A6314" t="str">
            <v>9EM 19:00</v>
          </cell>
          <cell r="B6314">
            <v>6.1210000000000001E-2</v>
          </cell>
          <cell r="C6314">
            <v>9.2810000000000004E-2</v>
          </cell>
          <cell r="D6314">
            <v>44.499490000000002</v>
          </cell>
          <cell r="E6314">
            <v>0.17</v>
          </cell>
          <cell r="K6314">
            <v>45464</v>
          </cell>
        </row>
        <row r="6315">
          <cell r="A6315" t="str">
            <v>1EM/2 19:00</v>
          </cell>
          <cell r="B6315">
            <v>2.60337</v>
          </cell>
          <cell r="C6315">
            <v>0.48751</v>
          </cell>
          <cell r="D6315">
            <v>48.08784</v>
          </cell>
          <cell r="E6315">
            <v>0.27</v>
          </cell>
          <cell r="F6315">
            <v>10.15</v>
          </cell>
          <cell r="K6315">
            <v>45464</v>
          </cell>
        </row>
        <row r="6316">
          <cell r="A6316" t="str">
            <v>2EM/2 19:00</v>
          </cell>
          <cell r="B6316">
            <v>3.03444</v>
          </cell>
          <cell r="C6316">
            <v>0.53651000000000004</v>
          </cell>
          <cell r="D6316">
            <v>44.948410000000003</v>
          </cell>
          <cell r="E6316">
            <v>0.26</v>
          </cell>
          <cell r="F6316"/>
          <cell r="K6316">
            <v>45464</v>
          </cell>
        </row>
        <row r="6317">
          <cell r="A6317" t="str">
            <v>3EM/2 19:00</v>
          </cell>
          <cell r="B6317">
            <v>1.0771999999999999</v>
          </cell>
          <cell r="C6317">
            <v>0.33853</v>
          </cell>
          <cell r="D6317">
            <v>44.826810000000002</v>
          </cell>
          <cell r="E6317">
            <v>0.25</v>
          </cell>
          <cell r="F6317"/>
          <cell r="K6317">
            <v>45464</v>
          </cell>
        </row>
        <row r="6318">
          <cell r="A6318" t="str">
            <v>4EM/2 19:00</v>
          </cell>
          <cell r="B6318">
            <v>0.58230000000000004</v>
          </cell>
          <cell r="C6318">
            <v>0.27255000000000001</v>
          </cell>
          <cell r="D6318">
            <v>45.471629999999998</v>
          </cell>
          <cell r="E6318">
            <v>0.23</v>
          </cell>
          <cell r="F6318"/>
          <cell r="K6318">
            <v>45464</v>
          </cell>
        </row>
        <row r="6319">
          <cell r="A6319" t="str">
            <v>5EM/2 19:00</v>
          </cell>
          <cell r="B6319">
            <v>0.22491</v>
          </cell>
          <cell r="C6319">
            <v>0.15448999999999999</v>
          </cell>
          <cell r="D6319">
            <v>43.206719999999997</v>
          </cell>
          <cell r="E6319">
            <v>0.22</v>
          </cell>
          <cell r="F6319"/>
          <cell r="K6319">
            <v>45464</v>
          </cell>
        </row>
        <row r="6320">
          <cell r="A6320" t="str">
            <v>6EM/2 19:00</v>
          </cell>
          <cell r="B6320">
            <v>7.8049999999999994E-2</v>
          </cell>
          <cell r="C6320">
            <v>9.7189999999999999E-2</v>
          </cell>
          <cell r="D6320">
            <v>46.467910000000003</v>
          </cell>
          <cell r="E6320">
            <v>0.21</v>
          </cell>
          <cell r="F6320"/>
          <cell r="K6320">
            <v>45464</v>
          </cell>
        </row>
        <row r="6321">
          <cell r="A6321" t="str">
            <v>7EM/2 19:00</v>
          </cell>
          <cell r="B6321">
            <v>7.2309999999999999E-2</v>
          </cell>
          <cell r="C6321">
            <v>9.7360000000000002E-2</v>
          </cell>
          <cell r="D6321">
            <v>37.4392</v>
          </cell>
          <cell r="E6321">
            <v>0.19</v>
          </cell>
          <cell r="F6321"/>
          <cell r="K6321">
            <v>45464</v>
          </cell>
        </row>
        <row r="6322">
          <cell r="A6322" t="str">
            <v>8EM/2 19:00</v>
          </cell>
          <cell r="B6322">
            <v>6.2630000000000005E-2</v>
          </cell>
          <cell r="C6322">
            <v>9.103E-2</v>
          </cell>
          <cell r="D6322">
            <v>34.600360000000002</v>
          </cell>
          <cell r="E6322">
            <v>0.18</v>
          </cell>
          <cell r="F6322">
            <v>10.16</v>
          </cell>
          <cell r="K6322">
            <v>45464</v>
          </cell>
        </row>
        <row r="6323">
          <cell r="A6323" t="str">
            <v>9EM/2 19:00</v>
          </cell>
          <cell r="B6323">
            <v>6.2429999999999999E-2</v>
          </cell>
          <cell r="C6323">
            <v>9.0810000000000002E-2</v>
          </cell>
          <cell r="D6323">
            <v>39.133209999999998</v>
          </cell>
          <cell r="E6323">
            <v>0.16</v>
          </cell>
          <cell r="F6323"/>
          <cell r="K6323">
            <v>45464</v>
          </cell>
        </row>
        <row r="6324">
          <cell r="A6324" t="str">
            <v>St 19:00</v>
          </cell>
          <cell r="B6324">
            <v>5.0156099999999997</v>
          </cell>
          <cell r="C6324">
            <v>1.9850000000000001</v>
          </cell>
          <cell r="D6324">
            <v>2.0183800000000001</v>
          </cell>
          <cell r="K6324">
            <v>45464</v>
          </cell>
        </row>
        <row r="6325">
          <cell r="A6325" t="str">
            <v>401 21:00</v>
          </cell>
          <cell r="B6325">
            <v>0.81154999999999999</v>
          </cell>
          <cell r="E6325">
            <v>0.08</v>
          </cell>
          <cell r="F6325">
            <v>10.71</v>
          </cell>
          <cell r="K6325">
            <v>45464</v>
          </cell>
        </row>
        <row r="6326">
          <cell r="A6326" t="str">
            <v>1EM 21:00</v>
          </cell>
          <cell r="E6326">
            <v>0.27</v>
          </cell>
          <cell r="F6326">
            <v>9.91</v>
          </cell>
          <cell r="K6326">
            <v>45464</v>
          </cell>
        </row>
        <row r="6327">
          <cell r="A6327" t="str">
            <v>1EM/2 21:00</v>
          </cell>
          <cell r="B6327"/>
          <cell r="C6327"/>
          <cell r="D6327"/>
          <cell r="E6327">
            <v>0.32</v>
          </cell>
          <cell r="F6327">
            <v>10.06</v>
          </cell>
          <cell r="K6327">
            <v>45464</v>
          </cell>
        </row>
        <row r="6328">
          <cell r="A6328" t="str">
            <v>32/1 7-1</v>
          </cell>
          <cell r="B6328">
            <v>59.65307</v>
          </cell>
          <cell r="C6328">
            <v>2.2272099999999999</v>
          </cell>
          <cell r="H6328">
            <v>43885.99</v>
          </cell>
          <cell r="K6328">
            <v>45464</v>
          </cell>
        </row>
        <row r="6329">
          <cell r="A6329" t="str">
            <v>32/1 7-2</v>
          </cell>
          <cell r="B6329">
            <v>19.760359999999999</v>
          </cell>
          <cell r="C6329">
            <v>1.66933</v>
          </cell>
          <cell r="K6329">
            <v>45464</v>
          </cell>
        </row>
        <row r="6330">
          <cell r="A6330" t="str">
            <v>32/1 8-1</v>
          </cell>
          <cell r="B6330">
            <v>48.418320000000001</v>
          </cell>
          <cell r="C6330">
            <v>1.5240800000000001</v>
          </cell>
          <cell r="H6330">
            <v>43889.52</v>
          </cell>
          <cell r="K6330">
            <v>45464</v>
          </cell>
        </row>
        <row r="6331">
          <cell r="A6331" t="str">
            <v>32/1 8-2</v>
          </cell>
          <cell r="B6331">
            <v>14.44125</v>
          </cell>
          <cell r="C6331">
            <v>1.1782300000000001</v>
          </cell>
          <cell r="K6331">
            <v>45464</v>
          </cell>
        </row>
        <row r="6332">
          <cell r="A6332" t="str">
            <v>31/2 8-1</v>
          </cell>
          <cell r="B6332">
            <v>62.619489999999999</v>
          </cell>
          <cell r="C6332">
            <v>2.0456400000000001</v>
          </cell>
          <cell r="H6332">
            <v>72526.14</v>
          </cell>
          <cell r="K6332">
            <v>45464</v>
          </cell>
        </row>
        <row r="6333">
          <cell r="A6333" t="str">
            <v>31/2 8-2</v>
          </cell>
          <cell r="B6333">
            <v>29.57</v>
          </cell>
          <cell r="C6333">
            <v>1.1173299999999999</v>
          </cell>
          <cell r="K6333">
            <v>45464</v>
          </cell>
        </row>
        <row r="6334">
          <cell r="A6334" t="str">
            <v>31/2 9-1</v>
          </cell>
          <cell r="B6334">
            <v>46.762999999999998</v>
          </cell>
          <cell r="C6334">
            <v>0.97267000000000003</v>
          </cell>
          <cell r="H6334">
            <v>72529.759999999995</v>
          </cell>
          <cell r="K6334">
            <v>45464</v>
          </cell>
        </row>
        <row r="6335">
          <cell r="A6335" t="str">
            <v>31/2 9-2</v>
          </cell>
          <cell r="B6335">
            <v>21.89188</v>
          </cell>
          <cell r="C6335">
            <v>0.53313999999999995</v>
          </cell>
          <cell r="K6335">
            <v>45464</v>
          </cell>
        </row>
        <row r="6336">
          <cell r="A6336" t="str">
            <v>32/3 4-1</v>
          </cell>
          <cell r="B6336">
            <v>105.643</v>
          </cell>
          <cell r="C6336">
            <v>11.826650000000001</v>
          </cell>
          <cell r="H6336">
            <v>68559</v>
          </cell>
          <cell r="K6336">
            <v>45464</v>
          </cell>
        </row>
        <row r="6337">
          <cell r="A6337" t="str">
            <v>32/3 4-2</v>
          </cell>
          <cell r="B6337">
            <v>51.204369999999997</v>
          </cell>
          <cell r="C6337">
            <v>6.0312999999999999</v>
          </cell>
          <cell r="K6337">
            <v>45464</v>
          </cell>
        </row>
        <row r="6338">
          <cell r="A6338" t="str">
            <v>32/3 5-1</v>
          </cell>
          <cell r="B6338">
            <v>72.735159999999993</v>
          </cell>
          <cell r="C6338">
            <v>5.8463799999999999</v>
          </cell>
          <cell r="H6338">
            <v>68562.48</v>
          </cell>
          <cell r="K6338">
            <v>45464</v>
          </cell>
        </row>
        <row r="6339">
          <cell r="A6339" t="str">
            <v>32/3 5-2</v>
          </cell>
          <cell r="B6339">
            <v>42.708109999999998</v>
          </cell>
          <cell r="C6339">
            <v>5.3853400000000002</v>
          </cell>
          <cell r="K6339">
            <v>45464</v>
          </cell>
        </row>
        <row r="6340">
          <cell r="A6340" t="str">
            <v>NaOH/2</v>
          </cell>
          <cell r="G6340">
            <v>27</v>
          </cell>
          <cell r="K6340">
            <v>45464</v>
          </cell>
        </row>
        <row r="6341">
          <cell r="A6341" t="str">
            <v>32/1 9-1</v>
          </cell>
          <cell r="B6341">
            <v>37.568179999999998</v>
          </cell>
          <cell r="C6341">
            <v>0.94116</v>
          </cell>
          <cell r="H6341">
            <v>43892.65</v>
          </cell>
          <cell r="K6341">
            <v>45464</v>
          </cell>
        </row>
        <row r="6342">
          <cell r="A6342" t="str">
            <v>32/1 9-2</v>
          </cell>
          <cell r="B6342">
            <v>11.315250000000001</v>
          </cell>
          <cell r="C6342">
            <v>0.3674</v>
          </cell>
          <cell r="K6342">
            <v>45464</v>
          </cell>
        </row>
        <row r="6343">
          <cell r="A6343" t="str">
            <v>32/1 10-1</v>
          </cell>
          <cell r="B6343">
            <v>36.391089999999998</v>
          </cell>
          <cell r="C6343">
            <v>0.51673000000000002</v>
          </cell>
          <cell r="H6343">
            <v>43896</v>
          </cell>
          <cell r="K6343">
            <v>45464</v>
          </cell>
        </row>
        <row r="6344">
          <cell r="A6344" t="str">
            <v>32/1 10-2</v>
          </cell>
          <cell r="B6344">
            <v>7.7952700000000004</v>
          </cell>
          <cell r="C6344">
            <v>0.40583000000000002</v>
          </cell>
          <cell r="K6344">
            <v>45464</v>
          </cell>
        </row>
        <row r="6345">
          <cell r="A6345" t="str">
            <v>32/3 6-1</v>
          </cell>
          <cell r="B6345">
            <v>69.300889999999995</v>
          </cell>
          <cell r="C6345">
            <v>3.4501400000000002</v>
          </cell>
          <cell r="H6345">
            <v>68565.5</v>
          </cell>
          <cell r="K6345">
            <v>45464</v>
          </cell>
        </row>
        <row r="6346">
          <cell r="A6346" t="str">
            <v>32/3 6-2</v>
          </cell>
          <cell r="B6346">
            <v>27.85633</v>
          </cell>
          <cell r="C6346">
            <v>2.6400399999999999</v>
          </cell>
          <cell r="K6346">
            <v>45464</v>
          </cell>
        </row>
        <row r="6347">
          <cell r="A6347" t="str">
            <v>32/3 7-1</v>
          </cell>
          <cell r="B6347">
            <v>56.620849999999997</v>
          </cell>
          <cell r="C6347">
            <v>1.99108</v>
          </cell>
          <cell r="H6347">
            <v>68568.740000000005</v>
          </cell>
          <cell r="K6347">
            <v>45464</v>
          </cell>
        </row>
        <row r="6348">
          <cell r="A6348" t="str">
            <v>32/3 7-2</v>
          </cell>
          <cell r="B6348">
            <v>21.656199999999998</v>
          </cell>
          <cell r="C6348">
            <v>1.4799500000000001</v>
          </cell>
          <cell r="K6348">
            <v>45464</v>
          </cell>
        </row>
        <row r="6349">
          <cell r="A6349" t="str">
            <v>401 23:00</v>
          </cell>
          <cell r="B6349">
            <v>0.79125999999999996</v>
          </cell>
          <cell r="E6349">
            <v>0.08</v>
          </cell>
          <cell r="F6349">
            <v>10.39</v>
          </cell>
          <cell r="K6349">
            <v>45464</v>
          </cell>
        </row>
        <row r="6350">
          <cell r="A6350" t="str">
            <v>Qa 23:00</v>
          </cell>
          <cell r="B6350">
            <v>3.9854699999999998</v>
          </cell>
          <cell r="K6350">
            <v>45464</v>
          </cell>
        </row>
        <row r="6351">
          <cell r="A6351" t="str">
            <v>1EM 23:00</v>
          </cell>
          <cell r="B6351">
            <v>2.5291700000000001</v>
          </cell>
          <cell r="E6351">
            <v>0.31</v>
          </cell>
          <cell r="F6351">
            <v>10.31</v>
          </cell>
          <cell r="K6351">
            <v>45464</v>
          </cell>
        </row>
        <row r="6352">
          <cell r="A6352" t="str">
            <v>2EM 23:00</v>
          </cell>
          <cell r="B6352">
            <v>1.5065599999999999</v>
          </cell>
          <cell r="E6352">
            <v>0.25</v>
          </cell>
          <cell r="K6352">
            <v>45464</v>
          </cell>
        </row>
        <row r="6353">
          <cell r="A6353" t="str">
            <v>3EM 23:00</v>
          </cell>
          <cell r="B6353">
            <v>0.77893999999999997</v>
          </cell>
          <cell r="E6353">
            <v>0.25</v>
          </cell>
          <cell r="K6353">
            <v>45464</v>
          </cell>
        </row>
        <row r="6354">
          <cell r="A6354" t="str">
            <v>4EM 23:00</v>
          </cell>
          <cell r="B6354">
            <v>0.45384999999999998</v>
          </cell>
          <cell r="E6354">
            <v>0.24</v>
          </cell>
          <cell r="K6354">
            <v>45464</v>
          </cell>
        </row>
        <row r="6355">
          <cell r="A6355" t="str">
            <v>5EM 23:00</v>
          </cell>
          <cell r="B6355">
            <v>0.22389000000000001</v>
          </cell>
          <cell r="E6355">
            <v>0.23</v>
          </cell>
          <cell r="K6355">
            <v>45464</v>
          </cell>
        </row>
        <row r="6356">
          <cell r="A6356" t="str">
            <v>6EM 23:00</v>
          </cell>
          <cell r="B6356">
            <v>0.12959999999999999</v>
          </cell>
          <cell r="E6356">
            <v>0.21</v>
          </cell>
          <cell r="K6356">
            <v>45464</v>
          </cell>
        </row>
        <row r="6357">
          <cell r="A6357" t="str">
            <v>7EM 23:00</v>
          </cell>
          <cell r="B6357">
            <v>8.4640000000000007E-2</v>
          </cell>
          <cell r="E6357">
            <v>0.2</v>
          </cell>
          <cell r="K6357">
            <v>45464</v>
          </cell>
        </row>
        <row r="6358">
          <cell r="A6358" t="str">
            <v>8EM 23:00</v>
          </cell>
          <cell r="B6358">
            <v>7.6020000000000004E-2</v>
          </cell>
          <cell r="E6358">
            <v>0.19</v>
          </cell>
          <cell r="F6358">
            <v>10.51</v>
          </cell>
          <cell r="K6358">
            <v>45464</v>
          </cell>
        </row>
        <row r="6359">
          <cell r="A6359" t="str">
            <v>9EM 23:00</v>
          </cell>
          <cell r="B6359">
            <v>6.4250000000000002E-2</v>
          </cell>
          <cell r="E6359">
            <v>0.19</v>
          </cell>
          <cell r="K6359">
            <v>45464</v>
          </cell>
        </row>
        <row r="6360">
          <cell r="A6360" t="str">
            <v>1EM/2 23:00</v>
          </cell>
          <cell r="B6360">
            <v>2.4929899999999998</v>
          </cell>
          <cell r="C6360"/>
          <cell r="D6360"/>
          <cell r="E6360">
            <v>0.36</v>
          </cell>
          <cell r="F6360">
            <v>10.39</v>
          </cell>
          <cell r="K6360">
            <v>45464</v>
          </cell>
        </row>
        <row r="6361">
          <cell r="A6361" t="str">
            <v>2EM/2 23:00</v>
          </cell>
          <cell r="B6361">
            <v>2.9125399999999999</v>
          </cell>
          <cell r="C6361"/>
          <cell r="D6361"/>
          <cell r="E6361">
            <v>0.32</v>
          </cell>
          <cell r="F6361"/>
          <cell r="K6361">
            <v>45464</v>
          </cell>
        </row>
        <row r="6362">
          <cell r="A6362" t="str">
            <v>3EM/2 23:00</v>
          </cell>
          <cell r="B6362">
            <v>1.1010899999999999</v>
          </cell>
          <cell r="C6362"/>
          <cell r="D6362"/>
          <cell r="E6362">
            <v>0.27</v>
          </cell>
          <cell r="F6362"/>
          <cell r="K6362">
            <v>45464</v>
          </cell>
        </row>
        <row r="6363">
          <cell r="A6363" t="str">
            <v>4EM/2 23:00</v>
          </cell>
          <cell r="B6363">
            <v>0.52153000000000005</v>
          </cell>
          <cell r="C6363"/>
          <cell r="D6363"/>
          <cell r="E6363">
            <v>0.26</v>
          </cell>
          <cell r="F6363"/>
          <cell r="K6363">
            <v>45464</v>
          </cell>
        </row>
        <row r="6364">
          <cell r="A6364" t="str">
            <v>5EM/2 23:00</v>
          </cell>
          <cell r="B6364">
            <v>0.20593</v>
          </cell>
          <cell r="C6364"/>
          <cell r="D6364"/>
          <cell r="E6364">
            <v>0.23</v>
          </cell>
          <cell r="F6364"/>
          <cell r="K6364">
            <v>45464</v>
          </cell>
        </row>
        <row r="6365">
          <cell r="A6365" t="str">
            <v>6EM/2 23:00</v>
          </cell>
          <cell r="B6365">
            <v>8.3199999999999996E-2</v>
          </cell>
          <cell r="C6365"/>
          <cell r="D6365"/>
          <cell r="E6365">
            <v>0.2</v>
          </cell>
          <cell r="F6365"/>
          <cell r="K6365">
            <v>45464</v>
          </cell>
        </row>
        <row r="6366">
          <cell r="A6366" t="str">
            <v>7EM/2 23:00</v>
          </cell>
          <cell r="B6366">
            <v>6.207E-2</v>
          </cell>
          <cell r="C6366"/>
          <cell r="D6366"/>
          <cell r="E6366">
            <v>0.2</v>
          </cell>
          <cell r="F6366"/>
          <cell r="K6366">
            <v>45464</v>
          </cell>
        </row>
        <row r="6367">
          <cell r="A6367" t="str">
            <v>8EM/2 23:00</v>
          </cell>
          <cell r="B6367">
            <v>6.1920000000000003E-2</v>
          </cell>
          <cell r="C6367"/>
          <cell r="D6367"/>
          <cell r="E6367">
            <v>0.19</v>
          </cell>
          <cell r="F6367">
            <v>10.41</v>
          </cell>
          <cell r="K6367">
            <v>45464</v>
          </cell>
        </row>
        <row r="6368">
          <cell r="A6368" t="str">
            <v>9EM/2 23:00</v>
          </cell>
          <cell r="B6368">
            <v>5.042E-2</v>
          </cell>
          <cell r="C6368"/>
          <cell r="D6368"/>
          <cell r="E6368">
            <v>0.19</v>
          </cell>
          <cell r="F6368"/>
          <cell r="K6368">
            <v>45464</v>
          </cell>
        </row>
        <row r="6369">
          <cell r="A6369" t="str">
            <v>St 23:00</v>
          </cell>
          <cell r="B6369">
            <v>4.9867699999999999</v>
          </cell>
          <cell r="K6369">
            <v>45464</v>
          </cell>
        </row>
        <row r="6370">
          <cell r="A6370" t="str">
            <v>20.06.2024 day</v>
          </cell>
          <cell r="B6370"/>
          <cell r="C6370"/>
          <cell r="D6370"/>
          <cell r="K6370">
            <v>45464</v>
          </cell>
        </row>
        <row r="6371">
          <cell r="A6371" t="str">
            <v>№</v>
          </cell>
          <cell r="B6371" t="str">
            <v>Концентрация раствора, мг/л</v>
          </cell>
          <cell r="C6371" t="str">
            <v>Активность, %</v>
          </cell>
          <cell r="D6371" t="str">
            <v>Экспозиция, ч</v>
          </cell>
          <cell r="K6371">
            <v>45464</v>
          </cell>
        </row>
        <row r="6372">
          <cell r="A6372"/>
          <cell r="B6372"/>
          <cell r="C6372"/>
          <cell r="D6372"/>
          <cell r="K6372">
            <v>45464</v>
          </cell>
        </row>
        <row r="6373">
          <cell r="A6373"/>
          <cell r="B6373"/>
          <cell r="C6373"/>
          <cell r="D6373"/>
          <cell r="K6373">
            <v>45464</v>
          </cell>
        </row>
        <row r="6374">
          <cell r="A6374" t="str">
            <v xml:space="preserve">До угля </v>
          </cell>
          <cell r="B6374">
            <v>3.2738299999999998</v>
          </cell>
          <cell r="C6374" t="str">
            <v>-</v>
          </cell>
          <cell r="D6374">
            <v>4</v>
          </cell>
          <cell r="K6374">
            <v>45464</v>
          </cell>
        </row>
        <row r="6375">
          <cell r="A6375" t="str">
            <v>in</v>
          </cell>
          <cell r="B6375">
            <v>2.11422</v>
          </cell>
          <cell r="C6375">
            <v>35.420593005745559</v>
          </cell>
          <cell r="D6375"/>
          <cell r="K6375">
            <v>45464</v>
          </cell>
        </row>
        <row r="6376">
          <cell r="A6376" t="str">
            <v>out</v>
          </cell>
          <cell r="B6376">
            <v>1.8382000000000001</v>
          </cell>
          <cell r="C6376">
            <v>43.851696636661032</v>
          </cell>
          <cell r="D6376"/>
          <cell r="K6376">
            <v>45464</v>
          </cell>
        </row>
        <row r="6377">
          <cell r="A6377" t="str">
            <v>Эталон</v>
          </cell>
          <cell r="B6377">
            <v>0</v>
          </cell>
          <cell r="C6377">
            <v>100</v>
          </cell>
          <cell r="D6377"/>
          <cell r="K6377">
            <v>45464</v>
          </cell>
        </row>
        <row r="6378">
          <cell r="A6378" t="str">
            <v>Blank</v>
          </cell>
          <cell r="B6378"/>
          <cell r="C6378">
            <v>0</v>
          </cell>
          <cell r="D6378">
            <v>0</v>
          </cell>
          <cell r="K6378">
            <v>45464</v>
          </cell>
        </row>
        <row r="6379">
          <cell r="A6379" t="str">
            <v>GBM912-6</v>
          </cell>
          <cell r="B6379"/>
          <cell r="C6379">
            <v>3.08419</v>
          </cell>
          <cell r="D6379">
            <v>273.24700000000001</v>
          </cell>
          <cell r="K6379">
            <v>45464</v>
          </cell>
        </row>
        <row r="6380">
          <cell r="A6380" t="str">
            <v>ТП-24-8195</v>
          </cell>
          <cell r="B6380"/>
          <cell r="C6380">
            <v>0.30169000000000001</v>
          </cell>
          <cell r="D6380">
            <v>50.213270000000001</v>
          </cell>
          <cell r="K6380">
            <v>45464</v>
          </cell>
        </row>
        <row r="6381">
          <cell r="A6381" t="str">
            <v>ТП-24-8196</v>
          </cell>
          <cell r="B6381"/>
          <cell r="C6381">
            <v>0.35787999999999998</v>
          </cell>
          <cell r="D6381">
            <v>50.791170000000001</v>
          </cell>
          <cell r="K6381">
            <v>45464</v>
          </cell>
        </row>
        <row r="6382">
          <cell r="A6382" t="str">
            <v>ТП-24-8197</v>
          </cell>
          <cell r="B6382"/>
          <cell r="C6382">
            <v>0.36349999999999999</v>
          </cell>
          <cell r="D6382">
            <v>50.326500000000003</v>
          </cell>
          <cell r="K6382">
            <v>45464</v>
          </cell>
        </row>
        <row r="6383">
          <cell r="A6383" t="str">
            <v>ТП-24-8198</v>
          </cell>
          <cell r="B6383"/>
          <cell r="C6383">
            <v>0.41295999999999999</v>
          </cell>
          <cell r="D6383">
            <v>43.591200000000001</v>
          </cell>
          <cell r="K6383">
            <v>45464</v>
          </cell>
        </row>
        <row r="6384">
          <cell r="A6384" t="str">
            <v>ТП-24-8199</v>
          </cell>
          <cell r="B6384"/>
          <cell r="C6384">
            <v>0.42673</v>
          </cell>
          <cell r="D6384">
            <v>41.629219999999997</v>
          </cell>
          <cell r="K6384">
            <v>45464</v>
          </cell>
        </row>
        <row r="6385">
          <cell r="A6385" t="str">
            <v>ТП-24-8200</v>
          </cell>
          <cell r="B6385"/>
          <cell r="C6385">
            <v>0.46335999999999999</v>
          </cell>
          <cell r="D6385">
            <v>44.352089999999997</v>
          </cell>
          <cell r="K6385">
            <v>45464</v>
          </cell>
        </row>
        <row r="6386">
          <cell r="A6386" t="str">
            <v>401 01:00</v>
          </cell>
          <cell r="B6386">
            <v>0.75753000000000004</v>
          </cell>
          <cell r="E6386">
            <v>0.09</v>
          </cell>
          <cell r="F6386">
            <v>10.87</v>
          </cell>
          <cell r="K6386">
            <v>45464</v>
          </cell>
        </row>
        <row r="6387">
          <cell r="A6387" t="str">
            <v>1EM 01:00</v>
          </cell>
          <cell r="E6387">
            <v>0.34</v>
          </cell>
          <cell r="F6387">
            <v>10.46</v>
          </cell>
          <cell r="K6387">
            <v>45464</v>
          </cell>
        </row>
        <row r="6388">
          <cell r="A6388" t="str">
            <v>1EM/2 01:00</v>
          </cell>
          <cell r="B6388"/>
          <cell r="C6388"/>
          <cell r="D6388"/>
          <cell r="E6388">
            <v>0.39</v>
          </cell>
          <cell r="F6388">
            <v>10.6</v>
          </cell>
          <cell r="K6388">
            <v>45464</v>
          </cell>
        </row>
        <row r="6389">
          <cell r="A6389" t="str">
            <v>32/1 11-1</v>
          </cell>
          <cell r="B6389">
            <v>28.532920000000001</v>
          </cell>
          <cell r="C6389">
            <v>0.30606</v>
          </cell>
          <cell r="H6389">
            <v>43899.48</v>
          </cell>
          <cell r="K6389">
            <v>45464</v>
          </cell>
        </row>
        <row r="6390">
          <cell r="A6390" t="str">
            <v>32/1 11-2</v>
          </cell>
          <cell r="B6390">
            <v>5.7907900000000003</v>
          </cell>
          <cell r="C6390">
            <v>0</v>
          </cell>
          <cell r="K6390">
            <v>45464</v>
          </cell>
        </row>
        <row r="6391">
          <cell r="A6391" t="str">
            <v>32/1 12-1</v>
          </cell>
          <cell r="B6391">
            <v>22.073419999999999</v>
          </cell>
          <cell r="C6391">
            <v>0.18959000000000001</v>
          </cell>
          <cell r="H6391">
            <v>43902.85</v>
          </cell>
          <cell r="K6391">
            <v>45464</v>
          </cell>
        </row>
        <row r="6392">
          <cell r="A6392" t="str">
            <v>32/1 12-2</v>
          </cell>
          <cell r="B6392">
            <v>4.2287800000000004</v>
          </cell>
          <cell r="C6392">
            <v>0</v>
          </cell>
          <cell r="K6392">
            <v>45464</v>
          </cell>
        </row>
        <row r="6393">
          <cell r="A6393" t="str">
            <v>32/2 0-0</v>
          </cell>
          <cell r="H6393">
            <v>72534.02</v>
          </cell>
          <cell r="I6393" t="str">
            <v>21:30</v>
          </cell>
          <cell r="J6393" t="str">
            <v>23:00</v>
          </cell>
          <cell r="K6393">
            <v>45464</v>
          </cell>
        </row>
        <row r="6394">
          <cell r="A6394" t="str">
            <v>32/2 1-1</v>
          </cell>
          <cell r="B6394">
            <v>40.03078</v>
          </cell>
          <cell r="C6394">
            <v>13.49804</v>
          </cell>
          <cell r="H6394">
            <v>72537.509999999995</v>
          </cell>
          <cell r="K6394">
            <v>45464</v>
          </cell>
        </row>
        <row r="6395">
          <cell r="A6395" t="str">
            <v>32/2 1-2</v>
          </cell>
          <cell r="B6395">
            <v>35.992400000000004</v>
          </cell>
          <cell r="C6395">
            <v>9.6053300000000004</v>
          </cell>
          <cell r="K6395">
            <v>45464</v>
          </cell>
        </row>
        <row r="6396">
          <cell r="A6396" t="str">
            <v>32/3 8-1</v>
          </cell>
          <cell r="B6396">
            <v>50.398330000000001</v>
          </cell>
          <cell r="C6396">
            <v>1.42988</v>
          </cell>
          <cell r="H6396">
            <v>68572.09</v>
          </cell>
          <cell r="K6396">
            <v>45464</v>
          </cell>
        </row>
        <row r="6397">
          <cell r="A6397" t="str">
            <v>32/3 8-2</v>
          </cell>
          <cell r="B6397">
            <v>16.555679999999999</v>
          </cell>
          <cell r="C6397">
            <v>0.69435000000000002</v>
          </cell>
          <cell r="K6397">
            <v>45464</v>
          </cell>
        </row>
        <row r="6398">
          <cell r="A6398" t="str">
            <v>32/3 9-1</v>
          </cell>
          <cell r="B6398">
            <v>41.901989999999998</v>
          </cell>
          <cell r="C6398">
            <v>0.85201000000000005</v>
          </cell>
          <cell r="H6398">
            <v>68575.28</v>
          </cell>
          <cell r="K6398">
            <v>45464</v>
          </cell>
        </row>
        <row r="6399">
          <cell r="A6399" t="str">
            <v>32/3 9-2</v>
          </cell>
          <cell r="B6399">
            <v>13.445270000000001</v>
          </cell>
          <cell r="C6399">
            <v>0.42191000000000001</v>
          </cell>
          <cell r="K6399">
            <v>45464</v>
          </cell>
        </row>
        <row r="6400">
          <cell r="A6400" t="str">
            <v>NaOH/1</v>
          </cell>
          <cell r="G6400">
            <v>24</v>
          </cell>
          <cell r="K6400">
            <v>45464</v>
          </cell>
        </row>
        <row r="6401">
          <cell r="A6401" t="str">
            <v>32/2 2-1</v>
          </cell>
          <cell r="B6401">
            <v>95.794899999999998</v>
          </cell>
          <cell r="C6401">
            <v>21.81399</v>
          </cell>
          <cell r="H6401">
            <v>72540.990000000005</v>
          </cell>
          <cell r="K6401">
            <v>45464</v>
          </cell>
        </row>
        <row r="6402">
          <cell r="A6402" t="str">
            <v>32/2 2-2</v>
          </cell>
          <cell r="B6402">
            <v>54.923690000000001</v>
          </cell>
          <cell r="C6402">
            <v>13.321350000000001</v>
          </cell>
          <cell r="K6402">
            <v>45464</v>
          </cell>
        </row>
        <row r="6403">
          <cell r="A6403" t="str">
            <v>32/2 3-1</v>
          </cell>
          <cell r="B6403">
            <v>100.955</v>
          </cell>
          <cell r="C6403">
            <v>17.82011</v>
          </cell>
          <cell r="H6403">
            <v>72544.5</v>
          </cell>
          <cell r="K6403">
            <v>45464</v>
          </cell>
        </row>
        <row r="6404">
          <cell r="A6404" t="str">
            <v>32/2 3-2</v>
          </cell>
          <cell r="B6404">
            <v>67.930940000000007</v>
          </cell>
          <cell r="C6404">
            <v>12.08738</v>
          </cell>
          <cell r="K6404">
            <v>45464</v>
          </cell>
        </row>
        <row r="6405">
          <cell r="A6405" t="str">
            <v>32/3 10-1</v>
          </cell>
          <cell r="B6405">
            <v>34.953400000000002</v>
          </cell>
          <cell r="C6405">
            <v>0.56298000000000004</v>
          </cell>
          <cell r="H6405">
            <v>68578.539999999994</v>
          </cell>
          <cell r="K6405">
            <v>45464</v>
          </cell>
        </row>
        <row r="6406">
          <cell r="A6406" t="str">
            <v>32/3 10-2</v>
          </cell>
          <cell r="B6406">
            <v>11.33277</v>
          </cell>
          <cell r="C6406">
            <v>0</v>
          </cell>
          <cell r="K6406">
            <v>45464</v>
          </cell>
        </row>
        <row r="6407">
          <cell r="A6407" t="str">
            <v>32/3 11-1</v>
          </cell>
          <cell r="B6407">
            <v>31.626740000000002</v>
          </cell>
          <cell r="C6407">
            <v>0.50636000000000003</v>
          </cell>
          <cell r="H6407">
            <v>68581.81</v>
          </cell>
          <cell r="K6407">
            <v>45464</v>
          </cell>
        </row>
        <row r="6408">
          <cell r="A6408" t="str">
            <v>32/3 11-2</v>
          </cell>
          <cell r="B6408">
            <v>10.042999999999999</v>
          </cell>
          <cell r="C6408">
            <v>0</v>
          </cell>
          <cell r="K6408">
            <v>45464</v>
          </cell>
        </row>
        <row r="6409">
          <cell r="A6409" t="str">
            <v>401 03:00</v>
          </cell>
          <cell r="B6409">
            <v>0.70616999999999996</v>
          </cell>
          <cell r="E6409">
            <v>7.0000000000000007E-2</v>
          </cell>
          <cell r="F6409">
            <v>10.67</v>
          </cell>
          <cell r="K6409">
            <v>45464</v>
          </cell>
        </row>
        <row r="6410">
          <cell r="A6410" t="str">
            <v>Qa 03:00</v>
          </cell>
          <cell r="B6410">
            <v>3.9858899999999999</v>
          </cell>
          <cell r="K6410">
            <v>45464</v>
          </cell>
        </row>
        <row r="6411">
          <cell r="A6411" t="str">
            <v>1EM 03:00</v>
          </cell>
          <cell r="B6411">
            <v>2.4954399999999999</v>
          </cell>
          <cell r="E6411">
            <v>0.36</v>
          </cell>
          <cell r="F6411">
            <v>10.35</v>
          </cell>
          <cell r="K6411">
            <v>45464</v>
          </cell>
        </row>
        <row r="6412">
          <cell r="A6412" t="str">
            <v>2EM 03:00</v>
          </cell>
          <cell r="B6412">
            <v>1.4415500000000001</v>
          </cell>
          <cell r="E6412">
            <v>0.28999999999999998</v>
          </cell>
          <cell r="K6412">
            <v>45464</v>
          </cell>
        </row>
        <row r="6413">
          <cell r="A6413" t="str">
            <v>3EM 03:00</v>
          </cell>
          <cell r="B6413">
            <v>0.66213999999999995</v>
          </cell>
          <cell r="E6413">
            <v>0.27</v>
          </cell>
          <cell r="K6413">
            <v>45464</v>
          </cell>
        </row>
        <row r="6414">
          <cell r="A6414" t="str">
            <v>4EM 03:00</v>
          </cell>
          <cell r="B6414">
            <v>0.36077999999999999</v>
          </cell>
          <cell r="E6414">
            <v>0.24</v>
          </cell>
          <cell r="K6414">
            <v>45464</v>
          </cell>
        </row>
        <row r="6415">
          <cell r="A6415" t="str">
            <v>5EM 03:00</v>
          </cell>
          <cell r="B6415">
            <v>0.19325999999999999</v>
          </cell>
          <cell r="E6415">
            <v>0.24</v>
          </cell>
          <cell r="K6415">
            <v>45464</v>
          </cell>
        </row>
        <row r="6416">
          <cell r="A6416" t="str">
            <v>6EM 03:00</v>
          </cell>
          <cell r="B6416">
            <v>0.14432</v>
          </cell>
          <cell r="E6416">
            <v>0.25</v>
          </cell>
          <cell r="K6416">
            <v>45464</v>
          </cell>
        </row>
        <row r="6417">
          <cell r="A6417" t="str">
            <v>7EM 03:00</v>
          </cell>
          <cell r="B6417">
            <v>0.1104</v>
          </cell>
          <cell r="E6417">
            <v>0.21</v>
          </cell>
          <cell r="K6417">
            <v>45464</v>
          </cell>
        </row>
        <row r="6418">
          <cell r="A6418" t="str">
            <v>8EM 03:00</v>
          </cell>
          <cell r="B6418">
            <v>8.3710000000000007E-2</v>
          </cell>
          <cell r="E6418">
            <v>0.19</v>
          </cell>
          <cell r="F6418">
            <v>10.44</v>
          </cell>
          <cell r="K6418">
            <v>45464</v>
          </cell>
        </row>
        <row r="6419">
          <cell r="A6419" t="str">
            <v>9EM 03:00</v>
          </cell>
          <cell r="B6419">
            <v>7.2520000000000001E-2</v>
          </cell>
          <cell r="E6419">
            <v>0.19</v>
          </cell>
          <cell r="K6419">
            <v>45464</v>
          </cell>
        </row>
        <row r="6420">
          <cell r="A6420" t="str">
            <v>1EM/2 03:00</v>
          </cell>
          <cell r="B6420">
            <v>2.3328000000000002</v>
          </cell>
          <cell r="C6420"/>
          <cell r="D6420"/>
          <cell r="E6420">
            <v>0.22</v>
          </cell>
          <cell r="F6420">
            <v>10.38</v>
          </cell>
          <cell r="K6420">
            <v>45464</v>
          </cell>
        </row>
        <row r="6421">
          <cell r="A6421" t="str">
            <v>2EM/2 03:00</v>
          </cell>
          <cell r="B6421">
            <v>2.7515399999999999</v>
          </cell>
          <cell r="C6421"/>
          <cell r="D6421"/>
          <cell r="E6421">
            <v>0.3</v>
          </cell>
          <cell r="F6421"/>
          <cell r="K6421">
            <v>45464</v>
          </cell>
        </row>
        <row r="6422">
          <cell r="A6422" t="str">
            <v>3EM/2 03:00</v>
          </cell>
          <cell r="B6422">
            <v>1.19153</v>
          </cell>
          <cell r="C6422"/>
          <cell r="D6422"/>
          <cell r="E6422">
            <v>0.3</v>
          </cell>
          <cell r="F6422"/>
          <cell r="K6422">
            <v>45464</v>
          </cell>
        </row>
        <row r="6423">
          <cell r="A6423" t="str">
            <v>4EM/2 03:00</v>
          </cell>
          <cell r="B6423">
            <v>0.49003000000000002</v>
          </cell>
          <cell r="C6423"/>
          <cell r="D6423"/>
          <cell r="E6423">
            <v>0.26</v>
          </cell>
          <cell r="F6423"/>
          <cell r="K6423">
            <v>45464</v>
          </cell>
        </row>
        <row r="6424">
          <cell r="A6424" t="str">
            <v>5EM/2 03:00</v>
          </cell>
          <cell r="B6424">
            <v>0.18439</v>
          </cell>
          <cell r="C6424"/>
          <cell r="D6424"/>
          <cell r="E6424">
            <v>0.22</v>
          </cell>
          <cell r="F6424"/>
          <cell r="K6424">
            <v>45464</v>
          </cell>
        </row>
        <row r="6425">
          <cell r="A6425" t="str">
            <v>6EM/2 03:00</v>
          </cell>
          <cell r="B6425">
            <v>8.226E-2</v>
          </cell>
          <cell r="C6425"/>
          <cell r="D6425"/>
          <cell r="E6425">
            <v>0.21</v>
          </cell>
          <cell r="F6425"/>
          <cell r="K6425">
            <v>45464</v>
          </cell>
        </row>
        <row r="6426">
          <cell r="A6426" t="str">
            <v>7EM/2 03:00</v>
          </cell>
          <cell r="B6426">
            <v>5.7480000000000003E-2</v>
          </cell>
          <cell r="C6426"/>
          <cell r="D6426"/>
          <cell r="E6426">
            <v>0.21</v>
          </cell>
          <cell r="F6426"/>
          <cell r="K6426">
            <v>45464</v>
          </cell>
        </row>
        <row r="6427">
          <cell r="A6427" t="str">
            <v>8EM/2 03:00</v>
          </cell>
          <cell r="B6427">
            <v>6.2759999999999996E-2</v>
          </cell>
          <cell r="C6427"/>
          <cell r="D6427"/>
          <cell r="E6427">
            <v>0.2</v>
          </cell>
          <cell r="F6427">
            <v>10.36</v>
          </cell>
          <cell r="K6427">
            <v>45464</v>
          </cell>
        </row>
        <row r="6428">
          <cell r="A6428" t="str">
            <v>9EM/2 03:00</v>
          </cell>
          <cell r="B6428">
            <v>5.0470000000000001E-2</v>
          </cell>
          <cell r="C6428"/>
          <cell r="D6428"/>
          <cell r="E6428">
            <v>0.2</v>
          </cell>
          <cell r="F6428"/>
          <cell r="K6428">
            <v>45464</v>
          </cell>
        </row>
        <row r="6429">
          <cell r="A6429" t="str">
            <v>St 03:00</v>
          </cell>
          <cell r="B6429">
            <v>4.9965200000000003</v>
          </cell>
          <cell r="K6429">
            <v>45464</v>
          </cell>
        </row>
        <row r="6430">
          <cell r="A6430" t="str">
            <v>401 05:00</v>
          </cell>
          <cell r="B6430">
            <v>0.84452000000000005</v>
          </cell>
          <cell r="E6430">
            <v>0.08</v>
          </cell>
          <cell r="F6430">
            <v>10.46</v>
          </cell>
          <cell r="K6430">
            <v>45464</v>
          </cell>
        </row>
        <row r="6431">
          <cell r="A6431" t="str">
            <v>1EM 05:00</v>
          </cell>
          <cell r="E6431">
            <v>0.33</v>
          </cell>
          <cell r="F6431">
            <v>10.19</v>
          </cell>
          <cell r="K6431">
            <v>45464</v>
          </cell>
        </row>
        <row r="6432">
          <cell r="A6432" t="str">
            <v>1EM/2 05:00</v>
          </cell>
          <cell r="B6432"/>
          <cell r="C6432"/>
          <cell r="D6432"/>
          <cell r="E6432">
            <v>0.3</v>
          </cell>
          <cell r="F6432">
            <v>10.27</v>
          </cell>
          <cell r="K6432">
            <v>45464</v>
          </cell>
        </row>
        <row r="6433">
          <cell r="A6433" t="str">
            <v>ТП-24-8229</v>
          </cell>
          <cell r="B6433"/>
          <cell r="C6433"/>
          <cell r="D6433"/>
          <cell r="E6433">
            <v>4</v>
          </cell>
          <cell r="K6433">
            <v>45464</v>
          </cell>
        </row>
        <row r="6434">
          <cell r="A6434" t="str">
            <v>ТП-24-8230</v>
          </cell>
          <cell r="B6434">
            <v>1.0975600000000001</v>
          </cell>
          <cell r="C6434"/>
          <cell r="D6434">
            <v>39.36515</v>
          </cell>
          <cell r="E6434"/>
          <cell r="K6434">
            <v>45464</v>
          </cell>
        </row>
        <row r="6435">
          <cell r="A6435" t="str">
            <v>ТП-24-8231</v>
          </cell>
          <cell r="B6435">
            <v>1.0953900000000001</v>
          </cell>
          <cell r="C6435"/>
          <cell r="D6435">
            <v>39.720559999999999</v>
          </cell>
          <cell r="E6435"/>
          <cell r="K6435">
            <v>45464</v>
          </cell>
        </row>
        <row r="6436">
          <cell r="A6436" t="str">
            <v>ТП-24-8232</v>
          </cell>
          <cell r="B6436">
            <v>5.8970000000000002E-2</v>
          </cell>
          <cell r="C6436"/>
          <cell r="D6436">
            <v>36.817599999999999</v>
          </cell>
          <cell r="E6436"/>
          <cell r="K6436">
            <v>45464</v>
          </cell>
        </row>
        <row r="6437">
          <cell r="A6437" t="str">
            <v>ТП-24-8233</v>
          </cell>
          <cell r="B6437">
            <v>6.6280000000000006E-2</v>
          </cell>
          <cell r="C6437"/>
          <cell r="D6437">
            <v>45.482430000000001</v>
          </cell>
          <cell r="E6437"/>
          <cell r="K6437">
            <v>45464</v>
          </cell>
        </row>
        <row r="6438">
          <cell r="A6438" t="str">
            <v>NaOH/3</v>
          </cell>
          <cell r="G6438">
            <v>21</v>
          </cell>
          <cell r="K6438">
            <v>45464</v>
          </cell>
        </row>
        <row r="6439">
          <cell r="A6439" t="str">
            <v>33/1 0-0</v>
          </cell>
          <cell r="H6439">
            <v>43910.64</v>
          </cell>
          <cell r="I6439" t="str">
            <v>01:30</v>
          </cell>
          <cell r="J6439" t="str">
            <v>03:00</v>
          </cell>
          <cell r="K6439">
            <v>45464</v>
          </cell>
        </row>
        <row r="6440">
          <cell r="A6440" t="str">
            <v>33/1 1-1</v>
          </cell>
          <cell r="B6440">
            <v>60.179209999999998</v>
          </cell>
          <cell r="C6440">
            <v>15.68965</v>
          </cell>
          <cell r="H6440">
            <v>43914.27</v>
          </cell>
          <cell r="K6440">
            <v>45464</v>
          </cell>
        </row>
        <row r="6441">
          <cell r="A6441" t="str">
            <v>33/1 1-2</v>
          </cell>
          <cell r="B6441">
            <v>32.134059999999998</v>
          </cell>
          <cell r="C6441">
            <v>10.014379999999999</v>
          </cell>
          <cell r="K6441">
            <v>45464</v>
          </cell>
        </row>
        <row r="6442">
          <cell r="A6442" t="str">
            <v>32/2 4-1</v>
          </cell>
          <cell r="B6442">
            <v>116.251</v>
          </cell>
          <cell r="C6442">
            <v>15.43549</v>
          </cell>
          <cell r="H6442">
            <v>72547.86</v>
          </cell>
          <cell r="K6442">
            <v>45464</v>
          </cell>
        </row>
        <row r="6443">
          <cell r="A6443" t="str">
            <v>32/2 4-2</v>
          </cell>
          <cell r="B6443">
            <v>68.80247</v>
          </cell>
          <cell r="C6443">
            <v>8.4863700000000009</v>
          </cell>
          <cell r="K6443">
            <v>45464</v>
          </cell>
        </row>
        <row r="6444">
          <cell r="A6444" t="str">
            <v>32/2 5-1</v>
          </cell>
          <cell r="B6444">
            <v>98.604659999999996</v>
          </cell>
          <cell r="C6444">
            <v>9.7006599999999992</v>
          </cell>
          <cell r="H6444">
            <v>72551.520000000004</v>
          </cell>
          <cell r="K6444">
            <v>45464</v>
          </cell>
        </row>
        <row r="6445">
          <cell r="A6445" t="str">
            <v>32/2 5-2</v>
          </cell>
          <cell r="B6445">
            <v>65.620230000000006</v>
          </cell>
          <cell r="C6445">
            <v>7.3400600000000003</v>
          </cell>
          <cell r="K6445">
            <v>45464</v>
          </cell>
        </row>
        <row r="6446">
          <cell r="A6446" t="str">
            <v>32/3 12-1</v>
          </cell>
          <cell r="B6446">
            <v>30.03642</v>
          </cell>
          <cell r="C6446">
            <v>0.46987000000000001</v>
          </cell>
          <cell r="H6446">
            <v>68584.87</v>
          </cell>
          <cell r="K6446">
            <v>45464</v>
          </cell>
        </row>
        <row r="6447">
          <cell r="A6447" t="str">
            <v>32/3 12-2</v>
          </cell>
          <cell r="B6447">
            <v>6.9055900000000001</v>
          </cell>
          <cell r="C6447">
            <v>6.5689999999999998E-2</v>
          </cell>
          <cell r="K6447">
            <v>45464</v>
          </cell>
        </row>
        <row r="6448">
          <cell r="A6448" t="str">
            <v>Day</v>
          </cell>
          <cell r="B6448"/>
          <cell r="C6448" t="str">
            <v xml:space="preserve"> </v>
          </cell>
          <cell r="D6448" t="str">
            <v xml:space="preserve"> </v>
          </cell>
          <cell r="E6448"/>
          <cell r="F6448">
            <v>45464</v>
          </cell>
          <cell r="G6448" t="str">
            <v xml:space="preserve"> 2 Смена</v>
          </cell>
          <cell r="H6448"/>
          <cell r="I6448"/>
          <cell r="J6448"/>
          <cell r="K6448">
            <v>45464</v>
          </cell>
        </row>
        <row r="6449">
          <cell r="A6449" t="str">
            <v>33/1 2-1</v>
          </cell>
          <cell r="B6449">
            <v>70.109589999999997</v>
          </cell>
          <cell r="C6449">
            <v>16.604330000000001</v>
          </cell>
          <cell r="H6449">
            <v>43917.58</v>
          </cell>
          <cell r="K6449">
            <v>45464</v>
          </cell>
        </row>
        <row r="6450">
          <cell r="A6450" t="str">
            <v>33/1 2-2</v>
          </cell>
          <cell r="B6450">
            <v>34.044800000000002</v>
          </cell>
          <cell r="C6450">
            <v>8.7170500000000004</v>
          </cell>
          <cell r="K6450">
            <v>45464</v>
          </cell>
        </row>
        <row r="6451">
          <cell r="A6451" t="str">
            <v>33/1 3-1</v>
          </cell>
          <cell r="B6451">
            <v>114.474</v>
          </cell>
          <cell r="C6451">
            <v>10.77468</v>
          </cell>
          <cell r="H6451">
            <v>43920.95</v>
          </cell>
          <cell r="K6451">
            <v>45464</v>
          </cell>
        </row>
        <row r="6452">
          <cell r="A6452" t="str">
            <v>33/1 3-2</v>
          </cell>
          <cell r="B6452">
            <v>41.199750000000002</v>
          </cell>
          <cell r="C6452">
            <v>5.8110999999999997</v>
          </cell>
          <cell r="K6452">
            <v>45464</v>
          </cell>
        </row>
        <row r="6453">
          <cell r="A6453" t="str">
            <v>32/2 6-1</v>
          </cell>
          <cell r="B6453">
            <v>83.480630000000005</v>
          </cell>
          <cell r="C6453">
            <v>7.3108500000000003</v>
          </cell>
          <cell r="H6453">
            <v>72554.899999999994</v>
          </cell>
          <cell r="K6453">
            <v>45464</v>
          </cell>
        </row>
        <row r="6454">
          <cell r="A6454" t="str">
            <v>32/2 6-2</v>
          </cell>
          <cell r="B6454">
            <v>53.641860000000001</v>
          </cell>
          <cell r="C6454">
            <v>5.8268399999999998</v>
          </cell>
          <cell r="K6454">
            <v>45464</v>
          </cell>
        </row>
        <row r="6455">
          <cell r="A6455" t="str">
            <v>32/2 7-1</v>
          </cell>
          <cell r="B6455">
            <v>68.075370000000007</v>
          </cell>
          <cell r="C6455">
            <v>5.2825600000000001</v>
          </cell>
          <cell r="H6455">
            <v>72558.33</v>
          </cell>
          <cell r="K6455">
            <v>45464</v>
          </cell>
        </row>
        <row r="6456">
          <cell r="A6456" t="str">
            <v>32/2 7-2</v>
          </cell>
          <cell r="B6456">
            <v>42.20767</v>
          </cell>
          <cell r="C6456">
            <v>3.6755499999999999</v>
          </cell>
          <cell r="K6456">
            <v>45464</v>
          </cell>
        </row>
        <row r="6457">
          <cell r="A6457" t="str">
            <v>401 07:00</v>
          </cell>
          <cell r="B6457">
            <v>0.64307999999999998</v>
          </cell>
          <cell r="E6457">
            <v>0.08</v>
          </cell>
          <cell r="F6457">
            <v>10.119999999999999</v>
          </cell>
          <cell r="K6457">
            <v>45464</v>
          </cell>
        </row>
        <row r="6458">
          <cell r="A6458" t="str">
            <v>Qa 07:00</v>
          </cell>
          <cell r="B6458">
            <v>3.9902600000000001</v>
          </cell>
          <cell r="C6458">
            <v>0.97394999999999998</v>
          </cell>
          <cell r="D6458">
            <v>0.98924999999999996</v>
          </cell>
          <cell r="K6458">
            <v>45464</v>
          </cell>
        </row>
        <row r="6459">
          <cell r="A6459" t="str">
            <v>1EM 07:00</v>
          </cell>
          <cell r="B6459">
            <v>2.6064600000000002</v>
          </cell>
          <cell r="C6459">
            <v>0.39206000000000002</v>
          </cell>
          <cell r="D6459">
            <v>54.212609999999998</v>
          </cell>
          <cell r="E6459">
            <v>0.35</v>
          </cell>
          <cell r="F6459">
            <v>10.4</v>
          </cell>
          <cell r="K6459">
            <v>45464</v>
          </cell>
        </row>
        <row r="6460">
          <cell r="A6460" t="str">
            <v>2EM 07:00</v>
          </cell>
          <cell r="B6460">
            <v>1.2408999999999999</v>
          </cell>
          <cell r="C6460">
            <v>0.31957999999999998</v>
          </cell>
          <cell r="D6460">
            <v>46.742249999999999</v>
          </cell>
          <cell r="E6460">
            <v>0.33</v>
          </cell>
          <cell r="K6460">
            <v>45464</v>
          </cell>
        </row>
        <row r="6461">
          <cell r="A6461" t="str">
            <v>3EM 07:00</v>
          </cell>
          <cell r="B6461">
            <v>0.71655999999999997</v>
          </cell>
          <cell r="C6461">
            <v>0.25601000000000002</v>
          </cell>
          <cell r="D6461">
            <v>45.936660000000003</v>
          </cell>
          <cell r="E6461">
            <v>0.3</v>
          </cell>
          <cell r="K6461">
            <v>45464</v>
          </cell>
        </row>
        <row r="6462">
          <cell r="A6462" t="str">
            <v>4EM 07:00</v>
          </cell>
          <cell r="B6462">
            <v>0.37023</v>
          </cell>
          <cell r="C6462">
            <v>0.18898999999999999</v>
          </cell>
          <cell r="D6462">
            <v>41.736280000000001</v>
          </cell>
          <cell r="E6462">
            <v>0.28000000000000003</v>
          </cell>
          <cell r="K6462">
            <v>45464</v>
          </cell>
        </row>
        <row r="6463">
          <cell r="A6463" t="str">
            <v>5EM 07:00</v>
          </cell>
          <cell r="B6463">
            <v>0.19489999999999999</v>
          </cell>
          <cell r="C6463">
            <v>0.14019000000000001</v>
          </cell>
          <cell r="D6463">
            <v>44.232889999999998</v>
          </cell>
          <cell r="E6463">
            <v>0.25</v>
          </cell>
          <cell r="K6463">
            <v>45464</v>
          </cell>
        </row>
        <row r="6464">
          <cell r="A6464" t="str">
            <v>6EM 07:00</v>
          </cell>
          <cell r="B6464">
            <v>0.14025000000000001</v>
          </cell>
          <cell r="C6464">
            <v>0.12334000000000001</v>
          </cell>
          <cell r="D6464">
            <v>46.442520000000002</v>
          </cell>
          <cell r="E6464">
            <v>0.24</v>
          </cell>
          <cell r="K6464">
            <v>45464</v>
          </cell>
        </row>
        <row r="6465">
          <cell r="A6465" t="str">
            <v>7EM 07:00</v>
          </cell>
          <cell r="B6465">
            <v>0.12676999999999999</v>
          </cell>
          <cell r="C6465">
            <v>0.10656</v>
          </cell>
          <cell r="D6465">
            <v>51.776560000000003</v>
          </cell>
          <cell r="E6465">
            <v>0.22</v>
          </cell>
          <cell r="K6465">
            <v>45464</v>
          </cell>
        </row>
        <row r="6466">
          <cell r="A6466" t="str">
            <v>8EM 07:00</v>
          </cell>
          <cell r="B6466">
            <v>0.11577999999999999</v>
          </cell>
          <cell r="C6466">
            <v>0.10001</v>
          </cell>
          <cell r="D6466">
            <v>47.594760000000001</v>
          </cell>
          <cell r="E6466">
            <v>0.22</v>
          </cell>
          <cell r="F6466">
            <v>10.3</v>
          </cell>
          <cell r="K6466">
            <v>45464</v>
          </cell>
        </row>
        <row r="6467">
          <cell r="A6467" t="str">
            <v>9EM 07:00</v>
          </cell>
          <cell r="B6467">
            <v>9.4289999999999999E-2</v>
          </cell>
          <cell r="C6467">
            <v>9.8369999999999999E-2</v>
          </cell>
          <cell r="D6467">
            <v>46.317070000000001</v>
          </cell>
          <cell r="E6467">
            <v>0.21</v>
          </cell>
          <cell r="K6467">
            <v>45464</v>
          </cell>
        </row>
        <row r="6468">
          <cell r="A6468" t="str">
            <v>1EM/2 07:00</v>
          </cell>
          <cell r="B6468">
            <v>2.4006699999999999</v>
          </cell>
          <cell r="C6468">
            <v>0.41282000000000002</v>
          </cell>
          <cell r="D6468">
            <v>54.540750000000003</v>
          </cell>
          <cell r="E6468">
            <v>0.33</v>
          </cell>
          <cell r="F6468">
            <v>10.37</v>
          </cell>
          <cell r="K6468">
            <v>45464</v>
          </cell>
        </row>
        <row r="6469">
          <cell r="A6469" t="str">
            <v>2EM/2 07:00</v>
          </cell>
          <cell r="B6469">
            <v>2.6968200000000002</v>
          </cell>
          <cell r="C6469">
            <v>0.47322999999999998</v>
          </cell>
          <cell r="D6469">
            <v>45.840899999999998</v>
          </cell>
          <cell r="E6469">
            <v>0.31</v>
          </cell>
          <cell r="F6469"/>
          <cell r="K6469">
            <v>45464</v>
          </cell>
        </row>
        <row r="6470">
          <cell r="A6470" t="str">
            <v>3EM/2 07:00</v>
          </cell>
          <cell r="B6470">
            <v>1.25346</v>
          </cell>
          <cell r="C6470">
            <v>0.36047000000000001</v>
          </cell>
          <cell r="D6470">
            <v>46.168010000000002</v>
          </cell>
          <cell r="E6470">
            <v>0.28999999999999998</v>
          </cell>
          <cell r="F6470"/>
          <cell r="K6470">
            <v>45464</v>
          </cell>
        </row>
        <row r="6471">
          <cell r="A6471" t="str">
            <v>4EM/2 07:00</v>
          </cell>
          <cell r="B6471">
            <v>0.4622</v>
          </cell>
          <cell r="C6471">
            <v>0.23388</v>
          </cell>
          <cell r="D6471">
            <v>47.008380000000002</v>
          </cell>
          <cell r="E6471">
            <v>0.28000000000000003</v>
          </cell>
          <cell r="F6471"/>
          <cell r="K6471">
            <v>45464</v>
          </cell>
        </row>
        <row r="6472">
          <cell r="A6472" t="str">
            <v>5EM/2 07:00</v>
          </cell>
          <cell r="B6472">
            <v>0.20554</v>
          </cell>
          <cell r="C6472">
            <v>0.15332000000000001</v>
          </cell>
          <cell r="D6472">
            <v>46.383380000000002</v>
          </cell>
          <cell r="E6472">
            <v>0.25</v>
          </cell>
          <cell r="F6472"/>
          <cell r="K6472">
            <v>45464</v>
          </cell>
        </row>
        <row r="6473">
          <cell r="A6473" t="str">
            <v>6EM/2 07:00</v>
          </cell>
          <cell r="B6473">
            <v>9.493E-2</v>
          </cell>
          <cell r="C6473">
            <v>0.1067</v>
          </cell>
          <cell r="D6473">
            <v>51.280099999999997</v>
          </cell>
          <cell r="E6473">
            <v>0.23</v>
          </cell>
          <cell r="F6473"/>
          <cell r="K6473">
            <v>45464</v>
          </cell>
        </row>
        <row r="6474">
          <cell r="A6474" t="str">
            <v>7EM/2 07:00</v>
          </cell>
          <cell r="B6474">
            <v>9.1480000000000006E-2</v>
          </cell>
          <cell r="C6474">
            <v>0.10593</v>
          </cell>
          <cell r="D6474">
            <v>45.785559999999997</v>
          </cell>
          <cell r="E6474">
            <v>0.21</v>
          </cell>
          <cell r="F6474"/>
          <cell r="K6474">
            <v>45464</v>
          </cell>
        </row>
        <row r="6475">
          <cell r="A6475" t="str">
            <v>8EM/2 07:00</v>
          </cell>
          <cell r="B6475">
            <v>8.8230000000000003E-2</v>
          </cell>
          <cell r="C6475">
            <v>9.2979999999999993E-2</v>
          </cell>
          <cell r="D6475">
            <v>44.470010000000002</v>
          </cell>
          <cell r="E6475">
            <v>0.21</v>
          </cell>
          <cell r="F6475">
            <v>10.28</v>
          </cell>
          <cell r="K6475">
            <v>45464</v>
          </cell>
        </row>
        <row r="6476">
          <cell r="A6476" t="str">
            <v>9EM/2 07:00</v>
          </cell>
          <cell r="B6476">
            <v>5.926E-2</v>
          </cell>
          <cell r="C6476">
            <v>9.282E-2</v>
          </cell>
          <cell r="D6476">
            <v>44.754620000000003</v>
          </cell>
          <cell r="E6476">
            <v>0.2</v>
          </cell>
          <cell r="F6476"/>
          <cell r="K6476">
            <v>45464</v>
          </cell>
        </row>
        <row r="6477">
          <cell r="A6477" t="str">
            <v>St 07:00</v>
          </cell>
          <cell r="B6477">
            <v>4.9661600000000004</v>
          </cell>
          <cell r="C6477">
            <v>2.0169899999999998</v>
          </cell>
          <cell r="D6477">
            <v>1.9863900000000001</v>
          </cell>
          <cell r="K6477">
            <v>45464</v>
          </cell>
        </row>
        <row r="6478">
          <cell r="A6478" t="str">
            <v>33/1 4-1</v>
          </cell>
          <cell r="B6478">
            <v>101.139</v>
          </cell>
          <cell r="C6478">
            <v>10.293519999999999</v>
          </cell>
          <cell r="H6478">
            <v>43924.51</v>
          </cell>
          <cell r="K6478">
            <v>45464</v>
          </cell>
        </row>
        <row r="6479">
          <cell r="A6479" t="str">
            <v>33/1 4-2</v>
          </cell>
          <cell r="B6479">
            <v>34.454619999999998</v>
          </cell>
          <cell r="C6479">
            <v>3.37005</v>
          </cell>
          <cell r="K6479">
            <v>45464</v>
          </cell>
        </row>
        <row r="6480">
          <cell r="A6480" t="str">
            <v>33/1 5-1</v>
          </cell>
          <cell r="B6480">
            <v>83.569800000000001</v>
          </cell>
          <cell r="C6480">
            <v>6.1241199999999996</v>
          </cell>
          <cell r="H6480">
            <v>43927.96</v>
          </cell>
          <cell r="K6480">
            <v>45464</v>
          </cell>
        </row>
        <row r="6481">
          <cell r="A6481" t="str">
            <v>33/1 5-2</v>
          </cell>
          <cell r="B6481">
            <v>27.346219999999999</v>
          </cell>
          <cell r="C6481">
            <v>0</v>
          </cell>
          <cell r="K6481">
            <v>45464</v>
          </cell>
        </row>
        <row r="6482">
          <cell r="A6482" t="str">
            <v>32/2 8-1</v>
          </cell>
          <cell r="B6482">
            <v>63.685670000000002</v>
          </cell>
          <cell r="C6482">
            <v>2.6172399999999998</v>
          </cell>
          <cell r="H6482">
            <v>72561.899999999994</v>
          </cell>
          <cell r="K6482">
            <v>45464</v>
          </cell>
        </row>
        <row r="6483">
          <cell r="A6483" t="str">
            <v>32/2 8-2</v>
          </cell>
          <cell r="B6483">
            <v>41.469059999999999</v>
          </cell>
          <cell r="C6483">
            <v>2.4724300000000001</v>
          </cell>
          <cell r="K6483">
            <v>45464</v>
          </cell>
        </row>
        <row r="6484">
          <cell r="A6484" t="str">
            <v>32/2 9-1</v>
          </cell>
          <cell r="B6484">
            <v>60.963459999999998</v>
          </cell>
          <cell r="C6484">
            <v>3.0385599999999999</v>
          </cell>
          <cell r="H6484">
            <v>72565.33</v>
          </cell>
          <cell r="K6484">
            <v>45464</v>
          </cell>
        </row>
        <row r="6485">
          <cell r="A6485" t="str">
            <v>32/2 9-2</v>
          </cell>
          <cell r="B6485">
            <v>35.976149999999997</v>
          </cell>
          <cell r="C6485">
            <v>1.7002600000000001</v>
          </cell>
          <cell r="K6485">
            <v>45464</v>
          </cell>
        </row>
        <row r="6486">
          <cell r="A6486" t="str">
            <v>33/3 0-0</v>
          </cell>
          <cell r="H6486">
            <v>68593.240000000005</v>
          </cell>
          <cell r="I6486" t="str">
            <v>04:45</v>
          </cell>
          <cell r="J6486" t="str">
            <v>06:00</v>
          </cell>
          <cell r="K6486">
            <v>45464</v>
          </cell>
        </row>
        <row r="6487">
          <cell r="A6487" t="str">
            <v>33/3 1-1</v>
          </cell>
          <cell r="B6487">
            <v>54.348210000000002</v>
          </cell>
          <cell r="C6487">
            <v>12.72349</v>
          </cell>
          <cell r="H6487">
            <v>68596.78</v>
          </cell>
          <cell r="K6487">
            <v>45464</v>
          </cell>
        </row>
        <row r="6488">
          <cell r="A6488" t="str">
            <v>33/3 1-2</v>
          </cell>
          <cell r="B6488">
            <v>38.123919999999998</v>
          </cell>
          <cell r="C6488">
            <v>7.8652699999999998</v>
          </cell>
          <cell r="K6488">
            <v>45464</v>
          </cell>
        </row>
        <row r="6489">
          <cell r="A6489" t="str">
            <v>33/3 2-1</v>
          </cell>
          <cell r="B6489">
            <v>100.2</v>
          </cell>
          <cell r="C6489">
            <v>17.12734</v>
          </cell>
          <cell r="H6489">
            <v>68600.259999999995</v>
          </cell>
          <cell r="K6489">
            <v>45464</v>
          </cell>
        </row>
        <row r="6490">
          <cell r="A6490" t="str">
            <v>33/3 2-2</v>
          </cell>
          <cell r="B6490">
            <v>54.259639999999997</v>
          </cell>
          <cell r="C6490">
            <v>8.9100400000000004</v>
          </cell>
          <cell r="K6490">
            <v>45464</v>
          </cell>
        </row>
        <row r="6491">
          <cell r="A6491" t="str">
            <v>401 09:00</v>
          </cell>
          <cell r="B6491">
            <v>0.71557000000000004</v>
          </cell>
          <cell r="E6491">
            <v>0.08</v>
          </cell>
          <cell r="F6491">
            <v>10.3</v>
          </cell>
          <cell r="K6491">
            <v>45464</v>
          </cell>
        </row>
        <row r="6492">
          <cell r="A6492" t="str">
            <v>1EM 09:00</v>
          </cell>
          <cell r="E6492">
            <v>0.36</v>
          </cell>
          <cell r="F6492">
            <v>10.3</v>
          </cell>
          <cell r="K6492">
            <v>45464</v>
          </cell>
        </row>
        <row r="6493">
          <cell r="A6493" t="str">
            <v>1EM/2 09:00</v>
          </cell>
          <cell r="B6493"/>
          <cell r="C6493"/>
          <cell r="D6493"/>
          <cell r="E6493">
            <v>0.3</v>
          </cell>
          <cell r="F6493">
            <v>10.199999999999999</v>
          </cell>
          <cell r="K6493">
            <v>45464</v>
          </cell>
        </row>
        <row r="6494">
          <cell r="A6494" t="str">
            <v>33/1 6-1</v>
          </cell>
          <cell r="B6494">
            <v>68.976219999999998</v>
          </cell>
          <cell r="C6494">
            <v>2.3119200000000002</v>
          </cell>
          <cell r="H6494">
            <v>43931.46</v>
          </cell>
          <cell r="K6494">
            <v>45464</v>
          </cell>
        </row>
        <row r="6495">
          <cell r="A6495" t="str">
            <v>33/1 6-2</v>
          </cell>
          <cell r="B6495">
            <v>19.888770000000001</v>
          </cell>
          <cell r="C6495">
            <v>1.89066</v>
          </cell>
          <cell r="K6495">
            <v>45464</v>
          </cell>
        </row>
        <row r="6496">
          <cell r="A6496" t="str">
            <v>33/1 7-1</v>
          </cell>
          <cell r="B6496">
            <v>55.719529999999999</v>
          </cell>
          <cell r="C6496">
            <v>1.35423</v>
          </cell>
          <cell r="H6496">
            <v>43934.94</v>
          </cell>
          <cell r="K6496">
            <v>45464</v>
          </cell>
        </row>
        <row r="6497">
          <cell r="A6497" t="str">
            <v>33/1 7-2</v>
          </cell>
          <cell r="B6497">
            <v>14.36304</v>
          </cell>
          <cell r="C6497">
            <v>0.61192000000000002</v>
          </cell>
          <cell r="K6497">
            <v>45464</v>
          </cell>
        </row>
        <row r="6498">
          <cell r="A6498" t="str">
            <v>32/2 10-1</v>
          </cell>
          <cell r="B6498">
            <v>55.432769999999998</v>
          </cell>
          <cell r="C6498">
            <v>1.7472300000000001</v>
          </cell>
          <cell r="H6498">
            <v>72568.820000000007</v>
          </cell>
          <cell r="K6498">
            <v>45464</v>
          </cell>
        </row>
        <row r="6499">
          <cell r="A6499" t="str">
            <v>32/2 10-2</v>
          </cell>
          <cell r="B6499">
            <v>28.231780000000001</v>
          </cell>
          <cell r="C6499">
            <v>1.2057500000000001</v>
          </cell>
          <cell r="K6499">
            <v>45464</v>
          </cell>
        </row>
        <row r="6500">
          <cell r="A6500" t="str">
            <v>32/2 11-1</v>
          </cell>
          <cell r="B6500">
            <v>56.314160000000001</v>
          </cell>
          <cell r="C6500">
            <v>1.44981</v>
          </cell>
          <cell r="H6500">
            <v>72572.289999999994</v>
          </cell>
          <cell r="K6500">
            <v>45464</v>
          </cell>
        </row>
        <row r="6501">
          <cell r="A6501" t="str">
            <v>32/2 11-2</v>
          </cell>
          <cell r="B6501">
            <v>26.911860000000001</v>
          </cell>
          <cell r="C6501">
            <v>0.77054</v>
          </cell>
          <cell r="K6501">
            <v>45464</v>
          </cell>
        </row>
        <row r="6502">
          <cell r="A6502" t="str">
            <v>33/3 3-1</v>
          </cell>
          <cell r="B6502">
            <v>90.478849999999994</v>
          </cell>
          <cell r="C6502">
            <v>12.826449999999999</v>
          </cell>
          <cell r="H6502">
            <v>68603.78</v>
          </cell>
          <cell r="K6502">
            <v>45464</v>
          </cell>
        </row>
        <row r="6503">
          <cell r="A6503" t="str">
            <v>33/3 3-2</v>
          </cell>
          <cell r="B6503">
            <v>49.851379999999999</v>
          </cell>
          <cell r="C6503">
            <v>6.6500599999999999</v>
          </cell>
          <cell r="K6503">
            <v>45464</v>
          </cell>
        </row>
        <row r="6504">
          <cell r="A6504" t="str">
            <v>33/3 4-1</v>
          </cell>
          <cell r="B6504">
            <v>88.298670000000001</v>
          </cell>
          <cell r="C6504">
            <v>8.7590699999999995</v>
          </cell>
          <cell r="H6504">
            <v>68607.100000000006</v>
          </cell>
          <cell r="K6504">
            <v>45464</v>
          </cell>
        </row>
        <row r="6505">
          <cell r="A6505" t="str">
            <v>33/3 4-2</v>
          </cell>
          <cell r="B6505">
            <v>46.778320000000001</v>
          </cell>
          <cell r="C6505">
            <v>4.6168100000000001</v>
          </cell>
          <cell r="K6505">
            <v>45464</v>
          </cell>
        </row>
        <row r="6506">
          <cell r="A6506" t="str">
            <v>401 11:00</v>
          </cell>
          <cell r="B6506">
            <v>0.68611999999999995</v>
          </cell>
          <cell r="E6506">
            <v>7.0000000000000007E-2</v>
          </cell>
          <cell r="F6506">
            <v>10.6</v>
          </cell>
          <cell r="K6506">
            <v>45464</v>
          </cell>
        </row>
        <row r="6507">
          <cell r="A6507" t="str">
            <v>21.06.2024 night</v>
          </cell>
          <cell r="B6507"/>
          <cell r="C6507"/>
          <cell r="D6507"/>
          <cell r="K6507">
            <v>45464</v>
          </cell>
        </row>
        <row r="6508">
          <cell r="A6508" t="str">
            <v>№</v>
          </cell>
          <cell r="B6508" t="str">
            <v>Концентрация раствора, мг/л</v>
          </cell>
          <cell r="C6508" t="str">
            <v>Активность, %</v>
          </cell>
          <cell r="D6508" t="str">
            <v>Экспозиция, ч</v>
          </cell>
          <cell r="K6508">
            <v>45464</v>
          </cell>
        </row>
        <row r="6509">
          <cell r="A6509"/>
          <cell r="B6509"/>
          <cell r="C6509"/>
          <cell r="D6509"/>
          <cell r="K6509">
            <v>45464</v>
          </cell>
        </row>
        <row r="6510">
          <cell r="A6510"/>
          <cell r="B6510"/>
          <cell r="C6510"/>
          <cell r="D6510"/>
          <cell r="K6510">
            <v>45464</v>
          </cell>
        </row>
        <row r="6511">
          <cell r="A6511" t="str">
            <v xml:space="preserve">До угля </v>
          </cell>
          <cell r="B6511">
            <v>7.5300900000000004</v>
          </cell>
          <cell r="C6511" t="str">
            <v>-</v>
          </cell>
          <cell r="D6511">
            <v>4</v>
          </cell>
          <cell r="K6511">
            <v>45464</v>
          </cell>
        </row>
        <row r="6512">
          <cell r="A6512" t="str">
            <v>in</v>
          </cell>
          <cell r="B6512">
            <v>6.4309599999999998</v>
          </cell>
          <cell r="C6512">
            <v>14.596505486654218</v>
          </cell>
          <cell r="D6512"/>
          <cell r="K6512">
            <v>45464</v>
          </cell>
        </row>
        <row r="6513">
          <cell r="A6513" t="str">
            <v>out</v>
          </cell>
          <cell r="B6513">
            <v>3.9117000000000002</v>
          </cell>
          <cell r="C6513">
            <v>48.052413716170719</v>
          </cell>
          <cell r="D6513"/>
          <cell r="K6513">
            <v>45464</v>
          </cell>
        </row>
        <row r="6514">
          <cell r="A6514" t="str">
            <v>Эталон</v>
          </cell>
          <cell r="B6514">
            <v>0</v>
          </cell>
          <cell r="C6514">
            <v>100</v>
          </cell>
          <cell r="D6514"/>
          <cell r="K6514">
            <v>45464</v>
          </cell>
        </row>
        <row r="6515">
          <cell r="A6515" t="str">
            <v>Qa 11:00</v>
          </cell>
          <cell r="B6515">
            <v>3.9816099999999999</v>
          </cell>
          <cell r="K6515">
            <v>45464</v>
          </cell>
        </row>
        <row r="6516">
          <cell r="A6516" t="str">
            <v>1EM 11:00</v>
          </cell>
          <cell r="B6516">
            <v>2.8002899999999999</v>
          </cell>
          <cell r="E6516">
            <v>0.28999999999999998</v>
          </cell>
          <cell r="F6516">
            <v>10.75</v>
          </cell>
          <cell r="K6516">
            <v>45464</v>
          </cell>
        </row>
        <row r="6517">
          <cell r="A6517" t="str">
            <v>2EM 11:00</v>
          </cell>
          <cell r="B6517">
            <v>1.1345499999999999</v>
          </cell>
          <cell r="E6517">
            <v>0.3</v>
          </cell>
          <cell r="K6517">
            <v>45464</v>
          </cell>
        </row>
        <row r="6518">
          <cell r="A6518" t="str">
            <v>3EM 11:00</v>
          </cell>
          <cell r="B6518">
            <v>0.62082000000000004</v>
          </cell>
          <cell r="E6518">
            <v>0.28000000000000003</v>
          </cell>
          <cell r="K6518">
            <v>45464</v>
          </cell>
        </row>
        <row r="6519">
          <cell r="A6519" t="str">
            <v>4EM 11:00</v>
          </cell>
          <cell r="B6519">
            <v>0.31024000000000002</v>
          </cell>
          <cell r="E6519">
            <v>0.26</v>
          </cell>
          <cell r="K6519">
            <v>45464</v>
          </cell>
        </row>
        <row r="6520">
          <cell r="A6520" t="str">
            <v>5EM 11:00</v>
          </cell>
          <cell r="B6520">
            <v>0.16264000000000001</v>
          </cell>
          <cell r="E6520">
            <v>0.25</v>
          </cell>
          <cell r="K6520">
            <v>45464</v>
          </cell>
        </row>
        <row r="6521">
          <cell r="A6521" t="str">
            <v>6EM 11:00</v>
          </cell>
          <cell r="B6521">
            <v>0.12366000000000001</v>
          </cell>
          <cell r="E6521">
            <v>0.23</v>
          </cell>
          <cell r="K6521">
            <v>45464</v>
          </cell>
        </row>
        <row r="6522">
          <cell r="A6522" t="str">
            <v>7EM 11:00</v>
          </cell>
          <cell r="B6522">
            <v>0.11615</v>
          </cell>
          <cell r="E6522">
            <v>0.21</v>
          </cell>
          <cell r="K6522">
            <v>45464</v>
          </cell>
        </row>
        <row r="6523">
          <cell r="A6523" t="str">
            <v>8EM 11:00</v>
          </cell>
          <cell r="B6523">
            <v>0.10092</v>
          </cell>
          <cell r="E6523">
            <v>0.2</v>
          </cell>
          <cell r="F6523">
            <v>10.53</v>
          </cell>
          <cell r="K6523">
            <v>45464</v>
          </cell>
        </row>
        <row r="6524">
          <cell r="A6524" t="str">
            <v>9EM 11:00</v>
          </cell>
          <cell r="B6524">
            <v>7.8100000000000003E-2</v>
          </cell>
          <cell r="E6524">
            <v>0.2</v>
          </cell>
          <cell r="K6524">
            <v>45464</v>
          </cell>
        </row>
        <row r="6525">
          <cell r="A6525" t="str">
            <v>1EM/2 11:00</v>
          </cell>
          <cell r="B6525">
            <v>2.7828499999999998</v>
          </cell>
          <cell r="C6525"/>
          <cell r="D6525"/>
          <cell r="E6525">
            <v>0.33</v>
          </cell>
          <cell r="F6525">
            <v>10.6</v>
          </cell>
          <cell r="K6525">
            <v>45464</v>
          </cell>
        </row>
        <row r="6526">
          <cell r="A6526" t="str">
            <v>2EM/2 11:00</v>
          </cell>
          <cell r="B6526">
            <v>2.8374799999999998</v>
          </cell>
          <cell r="C6526"/>
          <cell r="D6526"/>
          <cell r="E6526">
            <v>0.3</v>
          </cell>
          <cell r="F6526"/>
          <cell r="K6526">
            <v>45464</v>
          </cell>
        </row>
        <row r="6527">
          <cell r="A6527" t="str">
            <v>3EM/2 11:00</v>
          </cell>
          <cell r="B6527">
            <v>1.2084299999999999</v>
          </cell>
          <cell r="C6527"/>
          <cell r="D6527"/>
          <cell r="E6527">
            <v>0.28999999999999998</v>
          </cell>
          <cell r="F6527"/>
          <cell r="K6527">
            <v>45464</v>
          </cell>
        </row>
        <row r="6528">
          <cell r="A6528" t="str">
            <v>4EM/2 11:00</v>
          </cell>
          <cell r="B6528">
            <v>0.46905999999999998</v>
          </cell>
          <cell r="C6528"/>
          <cell r="D6528"/>
          <cell r="E6528">
            <v>0.27</v>
          </cell>
          <cell r="F6528"/>
          <cell r="K6528">
            <v>45464</v>
          </cell>
        </row>
        <row r="6529">
          <cell r="A6529" t="str">
            <v>5EM/2 11:00</v>
          </cell>
          <cell r="B6529">
            <v>0.19117000000000001</v>
          </cell>
          <cell r="C6529"/>
          <cell r="D6529"/>
          <cell r="E6529">
            <v>0.25</v>
          </cell>
          <cell r="F6529"/>
          <cell r="K6529">
            <v>45464</v>
          </cell>
        </row>
        <row r="6530">
          <cell r="A6530" t="str">
            <v>6EM/2 11:00</v>
          </cell>
          <cell r="B6530">
            <v>9.3700000000000006E-2</v>
          </cell>
          <cell r="C6530"/>
          <cell r="D6530"/>
          <cell r="E6530">
            <v>0.24</v>
          </cell>
          <cell r="F6530"/>
          <cell r="K6530">
            <v>45464</v>
          </cell>
        </row>
        <row r="6531">
          <cell r="A6531" t="str">
            <v>7EM/2 11:00</v>
          </cell>
          <cell r="B6531">
            <v>9.2520000000000005E-2</v>
          </cell>
          <cell r="C6531"/>
          <cell r="D6531"/>
          <cell r="E6531">
            <v>0.22</v>
          </cell>
          <cell r="F6531"/>
          <cell r="K6531">
            <v>45464</v>
          </cell>
        </row>
        <row r="6532">
          <cell r="A6532" t="str">
            <v>8EM/2 11:00</v>
          </cell>
          <cell r="B6532">
            <v>5.543E-2</v>
          </cell>
          <cell r="C6532"/>
          <cell r="D6532"/>
          <cell r="E6532">
            <v>0.21</v>
          </cell>
          <cell r="F6532">
            <v>10.5</v>
          </cell>
          <cell r="K6532">
            <v>45464</v>
          </cell>
        </row>
        <row r="6533">
          <cell r="A6533" t="str">
            <v>9EM/2 11:00</v>
          </cell>
          <cell r="B6533">
            <v>4.6440000000000002E-2</v>
          </cell>
          <cell r="C6533"/>
          <cell r="D6533"/>
          <cell r="E6533">
            <v>0.21</v>
          </cell>
          <cell r="F6533"/>
          <cell r="K6533">
            <v>45464</v>
          </cell>
        </row>
        <row r="6534">
          <cell r="A6534" t="str">
            <v>St 11:00</v>
          </cell>
          <cell r="B6534">
            <v>4.9557700000000002</v>
          </cell>
          <cell r="K6534">
            <v>45464</v>
          </cell>
        </row>
        <row r="6535">
          <cell r="A6535" t="str">
            <v>Blank</v>
          </cell>
          <cell r="B6535"/>
          <cell r="C6535">
            <v>0</v>
          </cell>
          <cell r="D6535">
            <v>0</v>
          </cell>
          <cell r="K6535">
            <v>45464</v>
          </cell>
        </row>
        <row r="6536">
          <cell r="A6536" t="str">
            <v>GBM912-6</v>
          </cell>
          <cell r="B6536"/>
          <cell r="C6536">
            <v>3.0277099999999999</v>
          </cell>
          <cell r="D6536">
            <v>269.96600000000001</v>
          </cell>
          <cell r="K6536">
            <v>45464</v>
          </cell>
        </row>
        <row r="6537">
          <cell r="A6537" t="str">
            <v>ТП-24-8212</v>
          </cell>
          <cell r="B6537"/>
          <cell r="C6537">
            <v>0.46721000000000001</v>
          </cell>
          <cell r="D6537">
            <v>36.55753</v>
          </cell>
          <cell r="K6537">
            <v>45464</v>
          </cell>
        </row>
        <row r="6538">
          <cell r="A6538" t="str">
            <v>ТП-24-8213</v>
          </cell>
          <cell r="B6538"/>
          <cell r="C6538">
            <v>0.37938</v>
          </cell>
          <cell r="D6538">
            <v>40.738109999999999</v>
          </cell>
          <cell r="K6538">
            <v>45464</v>
          </cell>
        </row>
        <row r="6539">
          <cell r="A6539" t="str">
            <v>ТП-24-8214</v>
          </cell>
          <cell r="B6539"/>
          <cell r="C6539">
            <v>0.43532999999999999</v>
          </cell>
          <cell r="D6539">
            <v>38.255409999999998</v>
          </cell>
          <cell r="K6539">
            <v>45464</v>
          </cell>
        </row>
        <row r="6540">
          <cell r="A6540" t="str">
            <v>ТП-24-8215</v>
          </cell>
          <cell r="B6540"/>
          <cell r="C6540">
            <v>0.49404999999999999</v>
          </cell>
          <cell r="D6540">
            <v>57.340130000000002</v>
          </cell>
          <cell r="K6540">
            <v>45464</v>
          </cell>
        </row>
        <row r="6541">
          <cell r="A6541" t="str">
            <v>ТП-24-8216</v>
          </cell>
          <cell r="B6541"/>
          <cell r="C6541">
            <v>0.51634000000000002</v>
          </cell>
          <cell r="D6541">
            <v>54.731270000000002</v>
          </cell>
          <cell r="K6541">
            <v>45464</v>
          </cell>
        </row>
        <row r="6542">
          <cell r="A6542" t="str">
            <v>ТП-24-8217</v>
          </cell>
          <cell r="B6542"/>
          <cell r="C6542">
            <v>0.48257</v>
          </cell>
          <cell r="D6542">
            <v>55.053280000000001</v>
          </cell>
          <cell r="K6542">
            <v>45464</v>
          </cell>
        </row>
        <row r="6543">
          <cell r="A6543" t="str">
            <v>ТП-24-8218</v>
          </cell>
          <cell r="B6543"/>
          <cell r="C6543">
            <v>0.41950999999999999</v>
          </cell>
          <cell r="D6543">
            <v>64.944800000000001</v>
          </cell>
          <cell r="K6543">
            <v>45464</v>
          </cell>
        </row>
        <row r="6544">
          <cell r="A6544" t="str">
            <v>ТП-24-8219</v>
          </cell>
          <cell r="B6544"/>
          <cell r="C6544">
            <v>0.57413999999999998</v>
          </cell>
          <cell r="D6544">
            <v>65.275670000000005</v>
          </cell>
          <cell r="K6544">
            <v>45464</v>
          </cell>
        </row>
        <row r="6545">
          <cell r="A6545" t="str">
            <v>ТП-24-8220</v>
          </cell>
          <cell r="B6545"/>
          <cell r="C6545">
            <v>0.49876999999999999</v>
          </cell>
          <cell r="D6545">
            <v>68.211349999999996</v>
          </cell>
          <cell r="K6545">
            <v>45464</v>
          </cell>
        </row>
        <row r="6546">
          <cell r="A6546" t="str">
            <v>ТП-24-8221</v>
          </cell>
          <cell r="B6546"/>
          <cell r="C6546">
            <v>0.53544000000000003</v>
          </cell>
          <cell r="D6546">
            <v>56.010330000000003</v>
          </cell>
          <cell r="K6546">
            <v>45464</v>
          </cell>
        </row>
        <row r="6547">
          <cell r="A6547" t="str">
            <v>ТП-24-8222</v>
          </cell>
          <cell r="B6547"/>
          <cell r="C6547">
            <v>0.53566000000000003</v>
          </cell>
          <cell r="D6547">
            <v>51.504750000000001</v>
          </cell>
          <cell r="K6547">
            <v>45464</v>
          </cell>
        </row>
        <row r="6548">
          <cell r="A6548" t="str">
            <v>ТП-24-8223</v>
          </cell>
          <cell r="B6548"/>
          <cell r="C6548">
            <v>0.52339000000000002</v>
          </cell>
          <cell r="D6548">
            <v>54.526090000000003</v>
          </cell>
          <cell r="K6548">
            <v>45464</v>
          </cell>
        </row>
        <row r="6549">
          <cell r="A6549" t="str">
            <v>33/1 8-1</v>
          </cell>
          <cell r="B6549">
            <v>44.459159999999997</v>
          </cell>
          <cell r="C6549">
            <v>0.44453999999999999</v>
          </cell>
          <cell r="H6549">
            <v>43938.34</v>
          </cell>
          <cell r="K6549">
            <v>45464</v>
          </cell>
        </row>
        <row r="6550">
          <cell r="A6550" t="str">
            <v>33/1 8-2</v>
          </cell>
          <cell r="B6550">
            <v>12.6172</v>
          </cell>
          <cell r="C6550">
            <v>0</v>
          </cell>
          <cell r="K6550">
            <v>45464</v>
          </cell>
        </row>
        <row r="6551">
          <cell r="A6551" t="str">
            <v>33/1 9-1</v>
          </cell>
          <cell r="B6551">
            <v>36.33052</v>
          </cell>
          <cell r="C6551">
            <v>0</v>
          </cell>
          <cell r="H6551">
            <v>43941.78</v>
          </cell>
          <cell r="K6551">
            <v>45464</v>
          </cell>
        </row>
        <row r="6552">
          <cell r="A6552" t="str">
            <v>33/1 9-2</v>
          </cell>
          <cell r="B6552">
            <v>9.1823599999999992</v>
          </cell>
          <cell r="C6552">
            <v>0</v>
          </cell>
          <cell r="K6552">
            <v>45464</v>
          </cell>
        </row>
        <row r="6553">
          <cell r="A6553" t="str">
            <v>32/2 12-1</v>
          </cell>
          <cell r="B6553">
            <v>49.547409999999999</v>
          </cell>
          <cell r="C6553">
            <v>0.37203000000000003</v>
          </cell>
          <cell r="H6553">
            <v>72575.7</v>
          </cell>
          <cell r="K6553">
            <v>45464</v>
          </cell>
        </row>
        <row r="6554">
          <cell r="A6554" t="str">
            <v>32/2 12-2</v>
          </cell>
          <cell r="B6554">
            <v>30.32856</v>
          </cell>
          <cell r="C6554">
            <v>0</v>
          </cell>
          <cell r="K6554">
            <v>45464</v>
          </cell>
        </row>
        <row r="6555">
          <cell r="A6555" t="str">
            <v>32/2 13-1</v>
          </cell>
          <cell r="B6555">
            <v>52.09487</v>
          </cell>
          <cell r="C6555">
            <v>1.63245</v>
          </cell>
          <cell r="H6555">
            <v>72579.14</v>
          </cell>
          <cell r="J6555" t="str">
            <v>12:00</v>
          </cell>
          <cell r="K6555">
            <v>45464</v>
          </cell>
        </row>
        <row r="6556">
          <cell r="A6556" t="str">
            <v>32/2 13-2</v>
          </cell>
          <cell r="B6556">
            <v>30.070139999999999</v>
          </cell>
          <cell r="C6556">
            <v>1.1340600000000001</v>
          </cell>
          <cell r="K6556">
            <v>45464</v>
          </cell>
        </row>
        <row r="6557">
          <cell r="A6557" t="str">
            <v>33/3 5-1</v>
          </cell>
          <cell r="B6557">
            <v>75.078410000000005</v>
          </cell>
          <cell r="C6557">
            <v>5.5874699999999997</v>
          </cell>
          <cell r="H6557">
            <v>68610.53</v>
          </cell>
          <cell r="K6557">
            <v>45464</v>
          </cell>
        </row>
        <row r="6558">
          <cell r="A6558" t="str">
            <v>33/3 5-2</v>
          </cell>
          <cell r="B6558">
            <v>40.449860000000001</v>
          </cell>
          <cell r="C6558">
            <v>2.8707199999999999</v>
          </cell>
          <cell r="K6558">
            <v>45464</v>
          </cell>
        </row>
        <row r="6559">
          <cell r="A6559" t="str">
            <v>33/3 6-1</v>
          </cell>
          <cell r="B6559">
            <v>77.714219999999997</v>
          </cell>
          <cell r="C6559">
            <v>3.8048999999999999</v>
          </cell>
          <cell r="H6559">
            <v>68613.8</v>
          </cell>
          <cell r="K6559">
            <v>45464</v>
          </cell>
        </row>
        <row r="6560">
          <cell r="A6560" t="str">
            <v>33/3 6-2</v>
          </cell>
          <cell r="B6560">
            <v>32.507210000000001</v>
          </cell>
          <cell r="C6560">
            <v>1.3699300000000001</v>
          </cell>
          <cell r="K6560">
            <v>45464</v>
          </cell>
        </row>
        <row r="6561">
          <cell r="A6561" t="str">
            <v>401 13:00</v>
          </cell>
          <cell r="B6561">
            <v>0.65808</v>
          </cell>
          <cell r="E6561">
            <v>0.08</v>
          </cell>
          <cell r="F6561">
            <v>10.1</v>
          </cell>
          <cell r="K6561">
            <v>45464</v>
          </cell>
        </row>
        <row r="6562">
          <cell r="A6562" t="str">
            <v>1EM 13:00</v>
          </cell>
          <cell r="E6562">
            <v>0.33</v>
          </cell>
          <cell r="F6562">
            <v>10.6</v>
          </cell>
          <cell r="K6562">
            <v>45464</v>
          </cell>
        </row>
        <row r="6563">
          <cell r="A6563" t="str">
            <v>1EM/2 13:00</v>
          </cell>
          <cell r="B6563"/>
          <cell r="C6563"/>
          <cell r="D6563"/>
          <cell r="E6563">
            <v>0.31</v>
          </cell>
          <cell r="F6563">
            <v>10.55</v>
          </cell>
          <cell r="K6563">
            <v>45464</v>
          </cell>
        </row>
        <row r="6564">
          <cell r="A6564" t="str">
            <v>33/1 10-1</v>
          </cell>
          <cell r="B6564">
            <v>28.417539999999999</v>
          </cell>
          <cell r="C6564">
            <v>0.36275000000000002</v>
          </cell>
          <cell r="H6564">
            <v>43945.29</v>
          </cell>
          <cell r="K6564">
            <v>45464</v>
          </cell>
        </row>
        <row r="6565">
          <cell r="A6565" t="str">
            <v>33/1 10-2</v>
          </cell>
          <cell r="B6565">
            <v>6.4457300000000002</v>
          </cell>
          <cell r="C6565">
            <v>0</v>
          </cell>
          <cell r="K6565">
            <v>45464</v>
          </cell>
        </row>
        <row r="6566">
          <cell r="A6566" t="str">
            <v>33/1 11-1</v>
          </cell>
          <cell r="B6566">
            <v>24.312470000000001</v>
          </cell>
          <cell r="C6566">
            <v>0.43201000000000001</v>
          </cell>
          <cell r="H6566">
            <v>43948.81</v>
          </cell>
          <cell r="K6566">
            <v>45464</v>
          </cell>
        </row>
        <row r="6567">
          <cell r="A6567" t="str">
            <v>33/1 11-2</v>
          </cell>
          <cell r="B6567">
            <v>4.6453699999999998</v>
          </cell>
          <cell r="C6567">
            <v>0</v>
          </cell>
          <cell r="K6567">
            <v>45464</v>
          </cell>
        </row>
        <row r="6568">
          <cell r="A6568" t="str">
            <v>33/3 7-1</v>
          </cell>
          <cell r="B6568">
            <v>54.923870000000001</v>
          </cell>
          <cell r="C6568">
            <v>1.69682</v>
          </cell>
          <cell r="H6568">
            <v>68617.240000000005</v>
          </cell>
          <cell r="K6568">
            <v>45464</v>
          </cell>
        </row>
        <row r="6569">
          <cell r="A6569" t="str">
            <v>33/3 7-2</v>
          </cell>
          <cell r="B6569">
            <v>20.947179999999999</v>
          </cell>
          <cell r="C6569">
            <v>0.82111999999999996</v>
          </cell>
          <cell r="K6569">
            <v>45464</v>
          </cell>
        </row>
        <row r="6570">
          <cell r="A6570" t="str">
            <v>33/3 8-1</v>
          </cell>
          <cell r="B6570">
            <v>42.24091</v>
          </cell>
          <cell r="C6570">
            <v>0.66417999999999999</v>
          </cell>
          <cell r="H6570">
            <v>68620.67</v>
          </cell>
          <cell r="K6570">
            <v>45464</v>
          </cell>
        </row>
        <row r="6571">
          <cell r="A6571" t="str">
            <v>33/3 8-2</v>
          </cell>
          <cell r="B6571">
            <v>16.34178</v>
          </cell>
          <cell r="C6571">
            <v>0.52010000000000001</v>
          </cell>
          <cell r="K6571">
            <v>45464</v>
          </cell>
        </row>
        <row r="6572">
          <cell r="A6572" t="str">
            <v>NaOH/2</v>
          </cell>
          <cell r="G6572">
            <v>20</v>
          </cell>
        </row>
        <row r="6573">
          <cell r="A6573" t="str">
            <v>401 15:00</v>
          </cell>
          <cell r="B6573">
            <v>0.65337000000000001</v>
          </cell>
          <cell r="E6573">
            <v>0.08</v>
          </cell>
          <cell r="F6573">
            <v>10.6</v>
          </cell>
          <cell r="K6573">
            <v>45464</v>
          </cell>
        </row>
        <row r="6574">
          <cell r="A6574" t="str">
            <v>Qa 15:00</v>
          </cell>
          <cell r="B6574">
            <v>3.9997699999999998</v>
          </cell>
          <cell r="K6574">
            <v>45464</v>
          </cell>
        </row>
        <row r="6575">
          <cell r="A6575" t="str">
            <v>1EM 15:00</v>
          </cell>
          <cell r="B6575">
            <v>2.6217899999999998</v>
          </cell>
          <cell r="E6575">
            <v>0.35</v>
          </cell>
          <cell r="F6575">
            <v>10.65</v>
          </cell>
          <cell r="K6575">
            <v>45464</v>
          </cell>
        </row>
        <row r="6576">
          <cell r="A6576" t="str">
            <v>2EM 15:00</v>
          </cell>
          <cell r="B6576">
            <v>0.94691000000000003</v>
          </cell>
          <cell r="E6576">
            <v>0.33</v>
          </cell>
          <cell r="K6576">
            <v>45464</v>
          </cell>
        </row>
        <row r="6577">
          <cell r="A6577" t="str">
            <v>3EM 15:00</v>
          </cell>
          <cell r="B6577">
            <v>0.55145999999999995</v>
          </cell>
          <cell r="E6577">
            <v>0.3</v>
          </cell>
          <cell r="K6577">
            <v>45464</v>
          </cell>
        </row>
        <row r="6578">
          <cell r="A6578" t="str">
            <v>4EM 15:00</v>
          </cell>
          <cell r="B6578">
            <v>0.30609999999999998</v>
          </cell>
          <cell r="E6578">
            <v>0.28000000000000003</v>
          </cell>
          <cell r="K6578">
            <v>45464</v>
          </cell>
        </row>
        <row r="6579">
          <cell r="A6579" t="str">
            <v>5EM 15:00</v>
          </cell>
          <cell r="B6579">
            <v>0.18018000000000001</v>
          </cell>
          <cell r="E6579">
            <v>0.25</v>
          </cell>
          <cell r="K6579">
            <v>45464</v>
          </cell>
        </row>
        <row r="6580">
          <cell r="A6580" t="str">
            <v>6EM 15:00</v>
          </cell>
          <cell r="B6580">
            <v>0.16284999999999999</v>
          </cell>
          <cell r="E6580">
            <v>0.24</v>
          </cell>
          <cell r="K6580">
            <v>45464</v>
          </cell>
        </row>
        <row r="6581">
          <cell r="A6581" t="str">
            <v>7EM 15:00</v>
          </cell>
          <cell r="B6581">
            <v>0.11362999999999999</v>
          </cell>
          <cell r="E6581">
            <v>0.22</v>
          </cell>
          <cell r="K6581">
            <v>45464</v>
          </cell>
        </row>
        <row r="6582">
          <cell r="A6582" t="str">
            <v>8EM 15:00</v>
          </cell>
          <cell r="B6582">
            <v>8.7419999999999998E-2</v>
          </cell>
          <cell r="E6582">
            <v>0.22</v>
          </cell>
          <cell r="F6582">
            <v>10.35</v>
          </cell>
          <cell r="K6582">
            <v>45464</v>
          </cell>
        </row>
        <row r="6583">
          <cell r="A6583" t="str">
            <v>9EM 15:00</v>
          </cell>
          <cell r="B6583">
            <v>6.0850000000000001E-2</v>
          </cell>
          <cell r="E6583">
            <v>0.21</v>
          </cell>
          <cell r="K6583">
            <v>45464</v>
          </cell>
        </row>
        <row r="6584">
          <cell r="A6584" t="str">
            <v>1EM/2 15:00</v>
          </cell>
          <cell r="B6584">
            <v>2.52772</v>
          </cell>
          <cell r="C6584"/>
          <cell r="D6584"/>
          <cell r="E6584">
            <v>0.31</v>
          </cell>
          <cell r="F6584">
            <v>10.47</v>
          </cell>
          <cell r="K6584">
            <v>45464</v>
          </cell>
        </row>
        <row r="6585">
          <cell r="A6585" t="str">
            <v>2EM/2 15:00</v>
          </cell>
          <cell r="B6585">
            <v>2.9281700000000002</v>
          </cell>
          <cell r="C6585"/>
          <cell r="D6585"/>
          <cell r="E6585">
            <v>0.3</v>
          </cell>
          <cell r="F6585"/>
          <cell r="K6585">
            <v>45464</v>
          </cell>
        </row>
        <row r="6586">
          <cell r="A6586" t="str">
            <v>3EM/2 15:00</v>
          </cell>
          <cell r="B6586">
            <v>1.41736</v>
          </cell>
          <cell r="C6586"/>
          <cell r="D6586"/>
          <cell r="E6586">
            <v>0.28999999999999998</v>
          </cell>
          <cell r="F6586"/>
          <cell r="K6586">
            <v>45464</v>
          </cell>
        </row>
        <row r="6587">
          <cell r="A6587" t="str">
            <v>4EM/2 15:00</v>
          </cell>
          <cell r="B6587">
            <v>0.53361000000000003</v>
          </cell>
          <cell r="C6587"/>
          <cell r="D6587"/>
          <cell r="E6587">
            <v>0.27</v>
          </cell>
          <cell r="F6587"/>
          <cell r="K6587">
            <v>45464</v>
          </cell>
        </row>
        <row r="6588">
          <cell r="A6588" t="str">
            <v>5EM/2 15:00</v>
          </cell>
          <cell r="B6588">
            <v>0.19707</v>
          </cell>
          <cell r="C6588"/>
          <cell r="D6588"/>
          <cell r="E6588">
            <v>0.26</v>
          </cell>
          <cell r="F6588"/>
          <cell r="K6588">
            <v>45464</v>
          </cell>
        </row>
        <row r="6589">
          <cell r="A6589" t="str">
            <v>6EM/2 15:00</v>
          </cell>
          <cell r="B6589">
            <v>0.10412</v>
          </cell>
          <cell r="C6589"/>
          <cell r="D6589"/>
          <cell r="E6589">
            <v>0.24</v>
          </cell>
          <cell r="F6589"/>
          <cell r="K6589">
            <v>45464</v>
          </cell>
        </row>
        <row r="6590">
          <cell r="A6590" t="str">
            <v>7EM/2 15:00</v>
          </cell>
          <cell r="B6590">
            <v>9.6600000000000005E-2</v>
          </cell>
          <cell r="C6590"/>
          <cell r="D6590"/>
          <cell r="E6590">
            <v>0.22</v>
          </cell>
          <cell r="F6590"/>
          <cell r="K6590">
            <v>45464</v>
          </cell>
        </row>
        <row r="6591">
          <cell r="A6591" t="str">
            <v>8EM/2 15:00</v>
          </cell>
          <cell r="B6591">
            <v>8.702E-2</v>
          </cell>
          <cell r="C6591"/>
          <cell r="D6591"/>
          <cell r="E6591">
            <v>0.21</v>
          </cell>
          <cell r="F6591">
            <v>10.32</v>
          </cell>
          <cell r="K6591">
            <v>45464</v>
          </cell>
        </row>
        <row r="6592">
          <cell r="A6592" t="str">
            <v>9EM/2 15:00</v>
          </cell>
          <cell r="B6592">
            <v>4.9829999999999999E-2</v>
          </cell>
          <cell r="C6592"/>
          <cell r="D6592"/>
          <cell r="E6592">
            <v>0.2</v>
          </cell>
          <cell r="F6592"/>
          <cell r="K6592">
            <v>45464</v>
          </cell>
        </row>
        <row r="6593">
          <cell r="A6593" t="str">
            <v>St 15:00</v>
          </cell>
          <cell r="B6593">
            <v>4.99078</v>
          </cell>
          <cell r="K6593">
            <v>45464</v>
          </cell>
        </row>
        <row r="6594">
          <cell r="A6594" t="str">
            <v>ТП-24-8249</v>
          </cell>
          <cell r="B6594"/>
          <cell r="C6594"/>
          <cell r="D6594"/>
          <cell r="E6594">
            <v>4</v>
          </cell>
          <cell r="K6594">
            <v>45464</v>
          </cell>
        </row>
        <row r="6595">
          <cell r="A6595" t="str">
            <v>ТП-24-8250</v>
          </cell>
          <cell r="B6595">
            <v>1.23092</v>
          </cell>
          <cell r="D6595">
            <v>43.94285</v>
          </cell>
          <cell r="K6595">
            <v>45464</v>
          </cell>
        </row>
        <row r="6596">
          <cell r="A6596" t="str">
            <v>ТП-24-8251</v>
          </cell>
          <cell r="B6596">
            <v>1.1935</v>
          </cell>
          <cell r="D6596">
            <v>40.34413</v>
          </cell>
          <cell r="K6596">
            <v>45464</v>
          </cell>
        </row>
        <row r="6597">
          <cell r="A6597" t="str">
            <v>ТП-24-8252</v>
          </cell>
          <cell r="B6597">
            <v>6.5729999999999997E-2</v>
          </cell>
          <cell r="D6597">
            <v>52.675040000000003</v>
          </cell>
          <cell r="K6597">
            <v>45464</v>
          </cell>
        </row>
        <row r="6598">
          <cell r="A6598" t="str">
            <v>ТП-24-8253</v>
          </cell>
          <cell r="B6598">
            <v>5.484E-2</v>
          </cell>
          <cell r="D6598">
            <v>41.131160000000001</v>
          </cell>
          <cell r="K6598">
            <v>45464</v>
          </cell>
        </row>
        <row r="6599">
          <cell r="A6599" t="str">
            <v>1EM 17:00</v>
          </cell>
          <cell r="E6599">
            <v>0.35</v>
          </cell>
          <cell r="F6599">
            <v>10.199999999999999</v>
          </cell>
          <cell r="K6599">
            <v>45464</v>
          </cell>
        </row>
        <row r="6600">
          <cell r="A6600" t="str">
            <v>1EM/2 17:00</v>
          </cell>
          <cell r="B6600"/>
          <cell r="C6600"/>
          <cell r="D6600"/>
          <cell r="E6600">
            <v>0.3</v>
          </cell>
          <cell r="F6600">
            <v>10.25</v>
          </cell>
          <cell r="K6600">
            <v>45464</v>
          </cell>
        </row>
        <row r="6601">
          <cell r="A6601" t="str">
            <v>33/1 12-1</v>
          </cell>
          <cell r="B6601">
            <v>18.450520000000001</v>
          </cell>
          <cell r="C6601">
            <v>0.34517999999999999</v>
          </cell>
          <cell r="H6601">
            <v>43952.29</v>
          </cell>
          <cell r="J6601" t="str">
            <v>15:00</v>
          </cell>
          <cell r="K6601">
            <v>45464</v>
          </cell>
        </row>
        <row r="6602">
          <cell r="A6602" t="str">
            <v>33/1 12-2</v>
          </cell>
          <cell r="B6602">
            <v>3.7310699999999999</v>
          </cell>
          <cell r="C6602">
            <v>0</v>
          </cell>
          <cell r="K6602">
            <v>45464</v>
          </cell>
        </row>
        <row r="6603">
          <cell r="A6603" t="str">
            <v>33/2 0-0</v>
          </cell>
          <cell r="H6603">
            <v>72587.399999999994</v>
          </cell>
          <cell r="I6603" t="str">
            <v>13:35</v>
          </cell>
          <cell r="J6603" t="str">
            <v>15:00</v>
          </cell>
          <cell r="K6603">
            <v>45464</v>
          </cell>
        </row>
        <row r="6604">
          <cell r="A6604" t="str">
            <v>33/2 1-1</v>
          </cell>
          <cell r="B6604">
            <v>80.597080000000005</v>
          </cell>
          <cell r="C6604">
            <v>23.121829999999999</v>
          </cell>
          <cell r="H6604">
            <v>72590.820000000007</v>
          </cell>
          <cell r="K6604">
            <v>45464</v>
          </cell>
        </row>
        <row r="6605">
          <cell r="A6605" t="str">
            <v>33/2 1-2</v>
          </cell>
          <cell r="B6605">
            <v>51.677239999999998</v>
          </cell>
          <cell r="C6605">
            <v>14.09488</v>
          </cell>
          <cell r="K6605">
            <v>45464</v>
          </cell>
        </row>
        <row r="6606">
          <cell r="A6606" t="str">
            <v>33/3 9-1</v>
          </cell>
          <cell r="B6606">
            <v>39.867460000000001</v>
          </cell>
          <cell r="C6606">
            <v>1.1229100000000001</v>
          </cell>
          <cell r="H6606">
            <v>68624.09</v>
          </cell>
          <cell r="K6606">
            <v>45464</v>
          </cell>
        </row>
        <row r="6607">
          <cell r="A6607" t="str">
            <v>33/3 9-2</v>
          </cell>
          <cell r="B6607">
            <v>13.08778</v>
          </cell>
          <cell r="C6607">
            <v>0.77337999999999996</v>
          </cell>
          <cell r="K6607">
            <v>45464</v>
          </cell>
        </row>
        <row r="6608">
          <cell r="A6608" t="str">
            <v>33/3 10-1</v>
          </cell>
          <cell r="B6608">
            <v>33.097569999999997</v>
          </cell>
          <cell r="C6608">
            <v>0.74031999999999998</v>
          </cell>
          <cell r="H6608">
            <v>68627.38</v>
          </cell>
          <cell r="K6608">
            <v>45464</v>
          </cell>
        </row>
        <row r="6609">
          <cell r="A6609" t="str">
            <v>33/3 10-2</v>
          </cell>
          <cell r="B6609">
            <v>10.370200000000001</v>
          </cell>
          <cell r="C6609">
            <v>0.45439000000000002</v>
          </cell>
          <cell r="K6609">
            <v>45464</v>
          </cell>
        </row>
        <row r="6610">
          <cell r="A6610" t="str">
            <v>401 17:00</v>
          </cell>
          <cell r="B6610">
            <v>0.58875</v>
          </cell>
          <cell r="E6610">
            <v>0.08</v>
          </cell>
          <cell r="F6610">
            <v>10.1</v>
          </cell>
          <cell r="K6610">
            <v>45464</v>
          </cell>
        </row>
        <row r="6611">
          <cell r="A6611" t="str">
            <v>Night</v>
          </cell>
          <cell r="B6611"/>
          <cell r="C6611" t="str">
            <v xml:space="preserve"> </v>
          </cell>
          <cell r="D6611" t="str">
            <v xml:space="preserve"> </v>
          </cell>
          <cell r="E6611"/>
          <cell r="F6611">
            <v>45465</v>
          </cell>
          <cell r="G6611" t="str">
            <v xml:space="preserve"> 1 Смена</v>
          </cell>
          <cell r="H6611"/>
          <cell r="I6611"/>
          <cell r="J6611"/>
          <cell r="K6611">
            <v>45465</v>
          </cell>
        </row>
        <row r="6612">
          <cell r="A6612" t="str">
            <v>33/2 2-1</v>
          </cell>
          <cell r="B6612">
            <v>112.629</v>
          </cell>
          <cell r="C6612">
            <v>23.457249999999998</v>
          </cell>
          <cell r="H6612">
            <v>72594.39</v>
          </cell>
          <cell r="K6612">
            <v>45465</v>
          </cell>
        </row>
        <row r="6613">
          <cell r="A6613" t="str">
            <v>33/2 2-2</v>
          </cell>
          <cell r="B6613">
            <v>61.025329999999997</v>
          </cell>
          <cell r="C6613">
            <v>13.23146</v>
          </cell>
          <cell r="K6613">
            <v>45465</v>
          </cell>
        </row>
        <row r="6614">
          <cell r="A6614" t="str">
            <v>33/2 3-1</v>
          </cell>
          <cell r="B6614">
            <v>83.490319999999997</v>
          </cell>
          <cell r="C6614">
            <v>13.902620000000001</v>
          </cell>
          <cell r="H6614">
            <v>72598.02</v>
          </cell>
          <cell r="K6614">
            <v>45465</v>
          </cell>
        </row>
        <row r="6615">
          <cell r="A6615" t="str">
            <v>33/2 3-2</v>
          </cell>
          <cell r="B6615">
            <v>57.394739999999999</v>
          </cell>
          <cell r="C6615">
            <v>10.786250000000001</v>
          </cell>
          <cell r="K6615">
            <v>45465</v>
          </cell>
        </row>
        <row r="6616">
          <cell r="A6616" t="str">
            <v>33/3 11-1</v>
          </cell>
          <cell r="B6616">
            <v>30.735140000000001</v>
          </cell>
          <cell r="C6616">
            <v>0.29794999999999999</v>
          </cell>
          <cell r="H6616">
            <v>68630.789999999994</v>
          </cell>
          <cell r="K6616">
            <v>45465</v>
          </cell>
        </row>
        <row r="6617">
          <cell r="A6617" t="str">
            <v>33/3 11-2</v>
          </cell>
          <cell r="B6617">
            <v>10.729900000000001</v>
          </cell>
          <cell r="C6617">
            <v>0.21762999999999999</v>
          </cell>
          <cell r="K6617">
            <v>45465</v>
          </cell>
        </row>
        <row r="6618">
          <cell r="A6618" t="str">
            <v>33/3 12-1</v>
          </cell>
          <cell r="B6618">
            <v>25.266390000000001</v>
          </cell>
          <cell r="C6618">
            <v>0.18546000000000001</v>
          </cell>
          <cell r="H6618">
            <v>68633.850000000006</v>
          </cell>
          <cell r="K6618">
            <v>45465</v>
          </cell>
        </row>
        <row r="6619">
          <cell r="A6619" t="str">
            <v>33/3 12-2</v>
          </cell>
          <cell r="B6619">
            <v>7.7016900000000001</v>
          </cell>
          <cell r="C6619">
            <v>0</v>
          </cell>
          <cell r="K6619">
            <v>45465</v>
          </cell>
        </row>
        <row r="6620">
          <cell r="A6620" t="str">
            <v>401 19:00</v>
          </cell>
          <cell r="B6620">
            <v>0.65142</v>
          </cell>
          <cell r="E6620">
            <v>0.08</v>
          </cell>
          <cell r="F6620">
            <v>10.02</v>
          </cell>
          <cell r="K6620">
            <v>45465</v>
          </cell>
        </row>
        <row r="6621">
          <cell r="A6621" t="str">
            <v>Qa 19:00</v>
          </cell>
          <cell r="B6621">
            <v>3.9964300000000001</v>
          </cell>
          <cell r="C6621">
            <v>1.01223</v>
          </cell>
          <cell r="D6621">
            <v>1.0194399999999999</v>
          </cell>
          <cell r="K6621">
            <v>45465</v>
          </cell>
        </row>
        <row r="6622">
          <cell r="A6622" t="str">
            <v>1EM 19:00</v>
          </cell>
          <cell r="B6622">
            <v>2.7656100000000001</v>
          </cell>
          <cell r="C6622">
            <v>0.56664999999999999</v>
          </cell>
          <cell r="D6622">
            <v>50.122010000000003</v>
          </cell>
          <cell r="E6622">
            <v>0.35</v>
          </cell>
          <cell r="F6622">
            <v>9.89</v>
          </cell>
          <cell r="K6622">
            <v>45465</v>
          </cell>
        </row>
        <row r="6623">
          <cell r="A6623" t="str">
            <v>2EM 19:00</v>
          </cell>
          <cell r="B6623">
            <v>1.30525</v>
          </cell>
          <cell r="C6623">
            <v>0.41370000000000001</v>
          </cell>
          <cell r="D6623">
            <v>49.965089999999996</v>
          </cell>
          <cell r="E6623">
            <v>0.28999999999999998</v>
          </cell>
          <cell r="K6623">
            <v>45465</v>
          </cell>
        </row>
        <row r="6624">
          <cell r="A6624" t="str">
            <v>3EM 19:00</v>
          </cell>
          <cell r="B6624">
            <v>0.59669000000000005</v>
          </cell>
          <cell r="C6624">
            <v>0.31326999999999999</v>
          </cell>
          <cell r="D6624">
            <v>50.524120000000003</v>
          </cell>
          <cell r="E6624">
            <v>0.25</v>
          </cell>
          <cell r="K6624">
            <v>45465</v>
          </cell>
        </row>
        <row r="6625">
          <cell r="A6625" t="str">
            <v>4EM 19:00</v>
          </cell>
          <cell r="B6625">
            <v>0.32133</v>
          </cell>
          <cell r="C6625">
            <v>0.24196000000000001</v>
          </cell>
          <cell r="D6625">
            <v>54.803139999999999</v>
          </cell>
          <cell r="E6625">
            <v>0.24</v>
          </cell>
          <cell r="K6625">
            <v>45465</v>
          </cell>
        </row>
        <row r="6626">
          <cell r="A6626" t="str">
            <v>5EM 19:00</v>
          </cell>
          <cell r="B6626">
            <v>0.20791000000000001</v>
          </cell>
          <cell r="C6626">
            <v>0.18321000000000001</v>
          </cell>
          <cell r="D6626">
            <v>46.417589999999997</v>
          </cell>
          <cell r="E6626">
            <v>0.24</v>
          </cell>
          <cell r="K6626">
            <v>45465</v>
          </cell>
        </row>
        <row r="6627">
          <cell r="A6627" t="str">
            <v>6EM 19:00</v>
          </cell>
          <cell r="B6627">
            <v>0.15851999999999999</v>
          </cell>
          <cell r="C6627">
            <v>0.17454</v>
          </cell>
          <cell r="D6627">
            <v>50.317230000000002</v>
          </cell>
          <cell r="E6627">
            <v>0.2</v>
          </cell>
          <cell r="K6627">
            <v>45465</v>
          </cell>
        </row>
        <row r="6628">
          <cell r="A6628" t="str">
            <v>7EM 19:00</v>
          </cell>
          <cell r="B6628">
            <v>0.11631</v>
          </cell>
          <cell r="C6628">
            <v>0.14668</v>
          </cell>
          <cell r="D6628">
            <v>43.264299999999999</v>
          </cell>
          <cell r="E6628">
            <v>0.2</v>
          </cell>
          <cell r="K6628">
            <v>45465</v>
          </cell>
        </row>
        <row r="6629">
          <cell r="A6629" t="str">
            <v>8EM 19:00</v>
          </cell>
          <cell r="B6629">
            <v>9.0329999999999994E-2</v>
          </cell>
          <cell r="C6629">
            <v>0.11369</v>
          </cell>
          <cell r="D6629">
            <v>50.47578</v>
          </cell>
          <cell r="E6629">
            <v>0.18</v>
          </cell>
          <cell r="F6629">
            <v>10.28</v>
          </cell>
          <cell r="K6629">
            <v>45465</v>
          </cell>
        </row>
        <row r="6630">
          <cell r="A6630" t="str">
            <v>9EM 19:00</v>
          </cell>
          <cell r="B6630">
            <v>7.5740000000000002E-2</v>
          </cell>
          <cell r="C6630">
            <v>0.11244999999999999</v>
          </cell>
          <cell r="D6630">
            <v>53.553609999999999</v>
          </cell>
          <cell r="E6630">
            <v>0.18</v>
          </cell>
          <cell r="K6630">
            <v>45465</v>
          </cell>
        </row>
        <row r="6631">
          <cell r="A6631" t="str">
            <v>1EM/2 19:00</v>
          </cell>
          <cell r="B6631">
            <v>2.5225399999999998</v>
          </cell>
          <cell r="C6631">
            <v>0.50692000000000004</v>
          </cell>
          <cell r="D6631">
            <v>47.588120000000004</v>
          </cell>
          <cell r="E6631">
            <v>0.27</v>
          </cell>
          <cell r="F6631">
            <v>10.039999999999999</v>
          </cell>
          <cell r="K6631">
            <v>45465</v>
          </cell>
        </row>
        <row r="6632">
          <cell r="A6632" t="str">
            <v>2EM/2 19:00</v>
          </cell>
          <cell r="B6632">
            <v>3.13727</v>
          </cell>
          <cell r="C6632">
            <v>0.64564999999999995</v>
          </cell>
          <cell r="D6632">
            <v>47.707859999999997</v>
          </cell>
          <cell r="E6632">
            <v>0.24</v>
          </cell>
          <cell r="F6632"/>
          <cell r="K6632">
            <v>45465</v>
          </cell>
        </row>
        <row r="6633">
          <cell r="A6633" t="str">
            <v>3EM/2 19:00</v>
          </cell>
          <cell r="B6633">
            <v>1.4159999999999999</v>
          </cell>
          <cell r="C6633">
            <v>0.46222000000000002</v>
          </cell>
          <cell r="D6633">
            <v>44.401910000000001</v>
          </cell>
          <cell r="E6633">
            <v>0.24</v>
          </cell>
          <cell r="F6633"/>
          <cell r="K6633">
            <v>45465</v>
          </cell>
        </row>
        <row r="6634">
          <cell r="A6634" t="str">
            <v>4EM/2 19:00</v>
          </cell>
          <cell r="B6634">
            <v>0.70626</v>
          </cell>
          <cell r="C6634">
            <v>0.32262999999999997</v>
          </cell>
          <cell r="D6634">
            <v>50.03107</v>
          </cell>
          <cell r="E6634">
            <v>0.23</v>
          </cell>
          <cell r="F6634"/>
          <cell r="K6634">
            <v>45465</v>
          </cell>
        </row>
        <row r="6635">
          <cell r="A6635" t="str">
            <v>5EM/2 19:00</v>
          </cell>
          <cell r="B6635">
            <v>0.26257999999999998</v>
          </cell>
          <cell r="C6635">
            <v>0.19044</v>
          </cell>
          <cell r="D6635">
            <v>51.350909999999999</v>
          </cell>
          <cell r="E6635">
            <v>0.21</v>
          </cell>
          <cell r="F6635"/>
          <cell r="K6635">
            <v>45465</v>
          </cell>
        </row>
        <row r="6636">
          <cell r="A6636" t="str">
            <v>6EM/2 19:00</v>
          </cell>
          <cell r="B6636">
            <v>0.14158999999999999</v>
          </cell>
          <cell r="C6636">
            <v>0.13249</v>
          </cell>
          <cell r="D6636">
            <v>48.463369999999998</v>
          </cell>
          <cell r="E6636">
            <v>0.2</v>
          </cell>
          <cell r="F6636"/>
          <cell r="K6636">
            <v>45465</v>
          </cell>
        </row>
        <row r="6637">
          <cell r="A6637" t="str">
            <v>7EM/2 19:00</v>
          </cell>
          <cell r="B6637">
            <v>8.1100000000000005E-2</v>
          </cell>
          <cell r="C6637">
            <v>0.10131999999999999</v>
          </cell>
          <cell r="D6637">
            <v>47.91713</v>
          </cell>
          <cell r="E6637">
            <v>0.2</v>
          </cell>
          <cell r="F6637"/>
          <cell r="K6637">
            <v>45465</v>
          </cell>
        </row>
        <row r="6638">
          <cell r="A6638" t="str">
            <v>8EM/2 19:00</v>
          </cell>
          <cell r="B6638">
            <v>5.2310000000000002E-2</v>
          </cell>
          <cell r="C6638">
            <v>8.2619999999999999E-2</v>
          </cell>
          <cell r="D6638">
            <v>45.972969999999997</v>
          </cell>
          <cell r="E6638">
            <v>0.16</v>
          </cell>
          <cell r="F6638">
            <v>10.130000000000001</v>
          </cell>
          <cell r="K6638">
            <v>45465</v>
          </cell>
        </row>
        <row r="6639">
          <cell r="A6639" t="str">
            <v>9EM/2 19:00</v>
          </cell>
          <cell r="B6639">
            <v>4.7190000000000003E-2</v>
          </cell>
          <cell r="C6639">
            <v>8.1629999999999994E-2</v>
          </cell>
          <cell r="D6639">
            <v>39.193640000000002</v>
          </cell>
          <cell r="E6639">
            <v>0.16</v>
          </cell>
          <cell r="F6639"/>
          <cell r="K6639">
            <v>45465</v>
          </cell>
        </row>
        <row r="6640">
          <cell r="A6640" t="str">
            <v>St 19:00</v>
          </cell>
          <cell r="B6640">
            <v>5.0247000000000002</v>
          </cell>
          <cell r="C6640">
            <v>2.0109340000000002</v>
          </cell>
          <cell r="D6640">
            <v>2.0081899999999999</v>
          </cell>
          <cell r="K6640">
            <v>45465</v>
          </cell>
        </row>
        <row r="6641">
          <cell r="A6641" t="str">
            <v>401 21:00</v>
          </cell>
          <cell r="B6641">
            <v>0.61617999999999995</v>
          </cell>
          <cell r="E6641">
            <v>7.0000000000000007E-2</v>
          </cell>
          <cell r="F6641">
            <v>10.039999999999999</v>
          </cell>
          <cell r="K6641">
            <v>45465</v>
          </cell>
        </row>
        <row r="6642">
          <cell r="A6642" t="str">
            <v>1EM 21:00</v>
          </cell>
          <cell r="E6642">
            <v>0.33</v>
          </cell>
          <cell r="F6642">
            <v>9.77</v>
          </cell>
          <cell r="K6642">
            <v>45465</v>
          </cell>
        </row>
        <row r="6643">
          <cell r="A6643" t="str">
            <v>1EM/2 21:00</v>
          </cell>
          <cell r="B6643"/>
          <cell r="C6643"/>
          <cell r="D6643"/>
          <cell r="E6643">
            <v>0.3</v>
          </cell>
          <cell r="F6643">
            <v>9.9700000000000006</v>
          </cell>
          <cell r="K6643">
            <v>45465</v>
          </cell>
        </row>
        <row r="6644">
          <cell r="A6644" t="str">
            <v>NaOH/3</v>
          </cell>
          <cell r="G6644">
            <v>22</v>
          </cell>
          <cell r="K6644">
            <v>45465</v>
          </cell>
        </row>
        <row r="6645">
          <cell r="A6645" t="str">
            <v>34/1 0-0</v>
          </cell>
          <cell r="H6645">
            <v>43959.17</v>
          </cell>
          <cell r="I6645" t="str">
            <v>16:30</v>
          </cell>
          <cell r="J6645" t="str">
            <v>18:00</v>
          </cell>
          <cell r="K6645">
            <v>45465</v>
          </cell>
        </row>
        <row r="6646">
          <cell r="A6646" t="str">
            <v>34/1 1-1</v>
          </cell>
          <cell r="B6646">
            <v>41.536079999999998</v>
          </cell>
          <cell r="C6646">
            <v>13.0182</v>
          </cell>
          <cell r="H6646">
            <v>43962.55</v>
          </cell>
          <cell r="K6646">
            <v>45465</v>
          </cell>
        </row>
        <row r="6647">
          <cell r="A6647" t="str">
            <v>34/1 1-2</v>
          </cell>
          <cell r="B6647">
            <v>23.019159999999999</v>
          </cell>
          <cell r="C6647">
            <v>9.6904500000000002</v>
          </cell>
          <cell r="K6647">
            <v>45465</v>
          </cell>
        </row>
        <row r="6648">
          <cell r="A6648" t="str">
            <v>34/1 2-1</v>
          </cell>
          <cell r="B6648">
            <v>65.196650000000005</v>
          </cell>
          <cell r="C6648">
            <v>17.003630000000001</v>
          </cell>
          <cell r="H6648">
            <v>43966.080000000002</v>
          </cell>
          <cell r="K6648">
            <v>45465</v>
          </cell>
        </row>
        <row r="6649">
          <cell r="A6649" t="str">
            <v>34/1 2-2</v>
          </cell>
          <cell r="B6649">
            <v>30.3871</v>
          </cell>
          <cell r="C6649">
            <v>8.9886599999999994</v>
          </cell>
          <cell r="K6649">
            <v>45465</v>
          </cell>
        </row>
        <row r="6650">
          <cell r="A6650" t="str">
            <v>33/2 4-1</v>
          </cell>
          <cell r="B6650">
            <v>77.160730000000001</v>
          </cell>
          <cell r="C6650">
            <v>11.42075</v>
          </cell>
          <cell r="H6650">
            <v>72601.55</v>
          </cell>
          <cell r="K6650">
            <v>45465</v>
          </cell>
        </row>
        <row r="6651">
          <cell r="A6651" t="str">
            <v>33/2 4-2</v>
          </cell>
          <cell r="B6651">
            <v>51.882669999999997</v>
          </cell>
          <cell r="C6651">
            <v>8.0304000000000002</v>
          </cell>
          <cell r="K6651">
            <v>45465</v>
          </cell>
        </row>
        <row r="6652">
          <cell r="A6652" t="str">
            <v>33/2 5-1</v>
          </cell>
          <cell r="B6652">
            <v>75.25273</v>
          </cell>
          <cell r="C6652">
            <v>9.0892599999999995</v>
          </cell>
          <cell r="H6652">
            <v>72605.009999999995</v>
          </cell>
          <cell r="K6652">
            <v>45465</v>
          </cell>
        </row>
        <row r="6653">
          <cell r="A6653" t="str">
            <v>33/2 5-2</v>
          </cell>
          <cell r="B6653">
            <v>46.250120000000003</v>
          </cell>
          <cell r="C6653">
            <v>6.4017099999999996</v>
          </cell>
          <cell r="K6653">
            <v>45465</v>
          </cell>
        </row>
        <row r="6654">
          <cell r="A6654" t="str">
            <v>34/1 3-1</v>
          </cell>
          <cell r="B6654">
            <v>92.870609999999999</v>
          </cell>
          <cell r="C6654">
            <v>17.328579999999999</v>
          </cell>
          <cell r="H6654">
            <v>43969.36</v>
          </cell>
          <cell r="K6654">
            <v>45465</v>
          </cell>
        </row>
        <row r="6655">
          <cell r="A6655" t="str">
            <v>34/1 3-2</v>
          </cell>
          <cell r="B6655">
            <v>37.874180000000003</v>
          </cell>
          <cell r="C6655">
            <v>7.5727099999999998</v>
          </cell>
          <cell r="K6655">
            <v>45465</v>
          </cell>
        </row>
        <row r="6656">
          <cell r="A6656" t="str">
            <v>34/1 4-1</v>
          </cell>
          <cell r="B6656">
            <v>104.64700000000001</v>
          </cell>
          <cell r="C6656">
            <v>13.965339999999999</v>
          </cell>
          <cell r="H6656">
            <v>43972.91</v>
          </cell>
          <cell r="K6656">
            <v>45465</v>
          </cell>
        </row>
        <row r="6657">
          <cell r="A6657" t="str">
            <v>34/1 4-2</v>
          </cell>
          <cell r="B6657">
            <v>37.00468</v>
          </cell>
          <cell r="C6657">
            <v>5.6490200000000002</v>
          </cell>
          <cell r="K6657">
            <v>45465</v>
          </cell>
        </row>
        <row r="6658">
          <cell r="A6658" t="str">
            <v>33/2 6-1</v>
          </cell>
          <cell r="B6658">
            <v>66.331580000000002</v>
          </cell>
          <cell r="C6658">
            <v>6.3714700000000004</v>
          </cell>
          <cell r="H6658">
            <v>72608.42</v>
          </cell>
          <cell r="K6658">
            <v>45465</v>
          </cell>
        </row>
        <row r="6659">
          <cell r="A6659" t="str">
            <v>33/2 6-2</v>
          </cell>
          <cell r="B6659">
            <v>42.504750000000001</v>
          </cell>
          <cell r="C6659">
            <v>4.4383400000000002</v>
          </cell>
          <cell r="K6659">
            <v>45465</v>
          </cell>
        </row>
        <row r="6660">
          <cell r="A6660" t="str">
            <v>33/2 7-1</v>
          </cell>
          <cell r="B6660">
            <v>53.481070000000003</v>
          </cell>
          <cell r="C6660">
            <v>3.8865699999999999</v>
          </cell>
          <cell r="H6660">
            <v>72612.05</v>
          </cell>
          <cell r="K6660">
            <v>45465</v>
          </cell>
        </row>
        <row r="6661">
          <cell r="A6661" t="str">
            <v>33/2 7-2</v>
          </cell>
          <cell r="B6661">
            <v>35.042630000000003</v>
          </cell>
          <cell r="C6661">
            <v>2.70058</v>
          </cell>
          <cell r="K6661">
            <v>45465</v>
          </cell>
        </row>
        <row r="6662">
          <cell r="A6662" t="str">
            <v>34/3 0-0</v>
          </cell>
          <cell r="H6662">
            <v>68638.89</v>
          </cell>
          <cell r="I6662" t="str">
            <v>19:30</v>
          </cell>
          <cell r="J6662" t="str">
            <v>21:00</v>
          </cell>
          <cell r="K6662">
            <v>45465</v>
          </cell>
        </row>
        <row r="6663">
          <cell r="A6663" t="str">
            <v>34/3 1-1</v>
          </cell>
          <cell r="B6663">
            <v>32.6496</v>
          </cell>
          <cell r="C6663">
            <v>10.1991</v>
          </cell>
          <cell r="H6663">
            <v>68642.460000000006</v>
          </cell>
          <cell r="K6663">
            <v>45465</v>
          </cell>
        </row>
        <row r="6664">
          <cell r="A6664" t="str">
            <v>34/3 1-2</v>
          </cell>
          <cell r="B6664">
            <v>28.03978</v>
          </cell>
          <cell r="C6664">
            <v>5.3065699999999998</v>
          </cell>
          <cell r="K6664">
            <v>45465</v>
          </cell>
        </row>
        <row r="6665">
          <cell r="A6665" t="str">
            <v>401 23:00</v>
          </cell>
          <cell r="B6665">
            <v>0.55269000000000001</v>
          </cell>
          <cell r="E6665">
            <v>0.08</v>
          </cell>
          <cell r="F6665">
            <v>9.67</v>
          </cell>
          <cell r="K6665">
            <v>45465</v>
          </cell>
        </row>
        <row r="6666">
          <cell r="A6666" t="str">
            <v>Qa 23:00</v>
          </cell>
          <cell r="B6666">
            <v>4.0043199999999999</v>
          </cell>
          <cell r="K6666">
            <v>45465</v>
          </cell>
        </row>
        <row r="6667">
          <cell r="A6667" t="str">
            <v>1EM 23:00</v>
          </cell>
          <cell r="B6667">
            <v>2.49004</v>
          </cell>
          <cell r="E6667">
            <v>0.3</v>
          </cell>
          <cell r="F6667">
            <v>9.76</v>
          </cell>
          <cell r="K6667">
            <v>45465</v>
          </cell>
        </row>
        <row r="6668">
          <cell r="A6668" t="str">
            <v>2EM 23:00</v>
          </cell>
          <cell r="B6668">
            <v>1.1846000000000001</v>
          </cell>
          <cell r="E6668">
            <v>0.27</v>
          </cell>
          <cell r="K6668">
            <v>45465</v>
          </cell>
        </row>
        <row r="6669">
          <cell r="A6669" t="str">
            <v>3EM 23:00</v>
          </cell>
          <cell r="B6669">
            <v>0.52363000000000004</v>
          </cell>
          <cell r="E6669">
            <v>0.27</v>
          </cell>
          <cell r="K6669">
            <v>45465</v>
          </cell>
        </row>
        <row r="6670">
          <cell r="A6670" t="str">
            <v>4EM 23:00</v>
          </cell>
          <cell r="B6670">
            <v>0.34372999999999998</v>
          </cell>
          <cell r="E6670">
            <v>0.26</v>
          </cell>
          <cell r="K6670">
            <v>45465</v>
          </cell>
        </row>
        <row r="6671">
          <cell r="A6671" t="str">
            <v>5EM 23:00</v>
          </cell>
          <cell r="B6671">
            <v>0.19777</v>
          </cell>
          <cell r="E6671">
            <v>0.25</v>
          </cell>
          <cell r="K6671">
            <v>45465</v>
          </cell>
        </row>
        <row r="6672">
          <cell r="A6672" t="str">
            <v>6EM 23:00</v>
          </cell>
          <cell r="B6672">
            <v>0.13189999999999999</v>
          </cell>
          <cell r="E6672">
            <v>0.22</v>
          </cell>
          <cell r="K6672">
            <v>45465</v>
          </cell>
        </row>
        <row r="6673">
          <cell r="A6673" t="str">
            <v>7EM 23:00</v>
          </cell>
          <cell r="B6673">
            <v>0.10088</v>
          </cell>
          <cell r="E6673">
            <v>0.2</v>
          </cell>
          <cell r="K6673">
            <v>45465</v>
          </cell>
        </row>
        <row r="6674">
          <cell r="A6674" t="str">
            <v>8EM 23:00</v>
          </cell>
          <cell r="B6674">
            <v>6.5619999999999998E-2</v>
          </cell>
          <cell r="E6674">
            <v>0.18</v>
          </cell>
          <cell r="F6674">
            <v>10.08</v>
          </cell>
          <cell r="K6674">
            <v>45465</v>
          </cell>
        </row>
        <row r="6675">
          <cell r="A6675" t="str">
            <v>9EM 23:00</v>
          </cell>
          <cell r="B6675">
            <v>5.0430000000000003E-2</v>
          </cell>
          <cell r="E6675">
            <v>0.17</v>
          </cell>
          <cell r="K6675">
            <v>45465</v>
          </cell>
        </row>
        <row r="6676">
          <cell r="A6676" t="str">
            <v>1EM/2 23:00</v>
          </cell>
          <cell r="B6676">
            <v>2.2558500000000001</v>
          </cell>
          <cell r="C6676"/>
          <cell r="D6676"/>
          <cell r="E6676">
            <v>0.28999999999999998</v>
          </cell>
          <cell r="F6676">
            <v>9.83</v>
          </cell>
          <cell r="K6676">
            <v>45465</v>
          </cell>
        </row>
        <row r="6677">
          <cell r="A6677" t="str">
            <v>2EM/2 23:00</v>
          </cell>
          <cell r="B6677">
            <v>2.8165300000000002</v>
          </cell>
          <cell r="C6677"/>
          <cell r="D6677"/>
          <cell r="E6677">
            <v>0.28999999999999998</v>
          </cell>
          <cell r="F6677"/>
          <cell r="K6677">
            <v>45465</v>
          </cell>
        </row>
        <row r="6678">
          <cell r="A6678" t="str">
            <v>3EM/2 23:00</v>
          </cell>
          <cell r="B6678">
            <v>1.29938</v>
          </cell>
          <cell r="C6678"/>
          <cell r="D6678"/>
          <cell r="E6678">
            <v>0.27</v>
          </cell>
          <cell r="F6678"/>
          <cell r="K6678">
            <v>45465</v>
          </cell>
        </row>
        <row r="6679">
          <cell r="A6679" t="str">
            <v>4EM/2 23:00</v>
          </cell>
          <cell r="B6679">
            <v>0.51871999999999996</v>
          </cell>
          <cell r="C6679"/>
          <cell r="D6679"/>
          <cell r="E6679">
            <v>0.24</v>
          </cell>
          <cell r="F6679"/>
          <cell r="K6679">
            <v>45465</v>
          </cell>
        </row>
        <row r="6680">
          <cell r="A6680" t="str">
            <v>5EM/2 23:00</v>
          </cell>
          <cell r="B6680">
            <v>0.20799999999999999</v>
          </cell>
          <cell r="C6680"/>
          <cell r="D6680"/>
          <cell r="E6680">
            <v>0.22</v>
          </cell>
          <cell r="F6680"/>
          <cell r="K6680">
            <v>45465</v>
          </cell>
        </row>
        <row r="6681">
          <cell r="A6681" t="str">
            <v>6EM/2 23:00</v>
          </cell>
          <cell r="B6681">
            <v>0.13361000000000001</v>
          </cell>
          <cell r="C6681"/>
          <cell r="D6681"/>
          <cell r="E6681">
            <v>0.2</v>
          </cell>
          <cell r="F6681"/>
          <cell r="K6681">
            <v>45465</v>
          </cell>
        </row>
        <row r="6682">
          <cell r="A6682" t="str">
            <v>7EM/2 23:00</v>
          </cell>
          <cell r="B6682">
            <v>9.9440000000000001E-2</v>
          </cell>
          <cell r="C6682"/>
          <cell r="D6682"/>
          <cell r="E6682">
            <v>0.2</v>
          </cell>
          <cell r="F6682"/>
          <cell r="K6682">
            <v>45465</v>
          </cell>
        </row>
        <row r="6683">
          <cell r="A6683" t="str">
            <v>8EM/2 23:00</v>
          </cell>
          <cell r="B6683">
            <v>6.1699999999999998E-2</v>
          </cell>
          <cell r="C6683"/>
          <cell r="D6683"/>
          <cell r="E6683">
            <v>0.18</v>
          </cell>
          <cell r="F6683">
            <v>10.01</v>
          </cell>
          <cell r="K6683">
            <v>45465</v>
          </cell>
        </row>
        <row r="6684">
          <cell r="A6684" t="str">
            <v>9EM/2 23:00</v>
          </cell>
          <cell r="B6684">
            <v>5.4539999999999998E-2</v>
          </cell>
          <cell r="C6684"/>
          <cell r="D6684"/>
          <cell r="E6684">
            <v>0.16</v>
          </cell>
          <cell r="F6684"/>
          <cell r="K6684">
            <v>45465</v>
          </cell>
        </row>
        <row r="6685">
          <cell r="A6685" t="str">
            <v>St 23:00</v>
          </cell>
          <cell r="B6685">
            <v>5.0229400000000002</v>
          </cell>
          <cell r="K6685">
            <v>45465</v>
          </cell>
        </row>
        <row r="6686">
          <cell r="A6686" t="str">
            <v>21.06.2024 day</v>
          </cell>
          <cell r="B6686"/>
          <cell r="C6686"/>
          <cell r="D6686"/>
          <cell r="K6686">
            <v>45465</v>
          </cell>
        </row>
        <row r="6687">
          <cell r="A6687" t="str">
            <v>№</v>
          </cell>
          <cell r="B6687" t="str">
            <v>Концентрация раствора, мг/л</v>
          </cell>
          <cell r="C6687" t="str">
            <v>Активность, %</v>
          </cell>
          <cell r="D6687" t="str">
            <v>Экспозиция, ч</v>
          </cell>
          <cell r="K6687">
            <v>45465</v>
          </cell>
        </row>
        <row r="6688">
          <cell r="A6688"/>
          <cell r="B6688"/>
          <cell r="C6688"/>
          <cell r="D6688"/>
          <cell r="K6688">
            <v>45465</v>
          </cell>
        </row>
        <row r="6689">
          <cell r="A6689"/>
          <cell r="B6689"/>
          <cell r="C6689"/>
          <cell r="D6689"/>
          <cell r="K6689">
            <v>45465</v>
          </cell>
        </row>
        <row r="6690">
          <cell r="A6690" t="str">
            <v xml:space="preserve">До угля </v>
          </cell>
          <cell r="B6690">
            <v>5.7276600000000002</v>
          </cell>
          <cell r="C6690" t="str">
            <v>-</v>
          </cell>
          <cell r="D6690">
            <v>4</v>
          </cell>
          <cell r="K6690">
            <v>45465</v>
          </cell>
        </row>
        <row r="6691">
          <cell r="A6691" t="str">
            <v>in</v>
          </cell>
          <cell r="B6691">
            <v>4.1792400000000001</v>
          </cell>
          <cell r="C6691">
            <v>27.034076743382112</v>
          </cell>
          <cell r="D6691"/>
          <cell r="K6691">
            <v>45465</v>
          </cell>
        </row>
        <row r="6692">
          <cell r="A6692" t="str">
            <v>out</v>
          </cell>
          <cell r="B6692">
            <v>3.9491000000000001</v>
          </cell>
          <cell r="C6692">
            <v>31.052122507271733</v>
          </cell>
          <cell r="D6692"/>
          <cell r="K6692">
            <v>45465</v>
          </cell>
        </row>
        <row r="6693">
          <cell r="A6693" t="str">
            <v>Эталон</v>
          </cell>
          <cell r="B6693">
            <v>0</v>
          </cell>
          <cell r="C6693">
            <v>100</v>
          </cell>
          <cell r="D6693"/>
          <cell r="K6693">
            <v>45465</v>
          </cell>
        </row>
        <row r="6694">
          <cell r="A6694" t="str">
            <v>Blank</v>
          </cell>
          <cell r="B6694"/>
          <cell r="C6694">
            <v>0</v>
          </cell>
          <cell r="D6694">
            <v>0</v>
          </cell>
          <cell r="K6694">
            <v>45465</v>
          </cell>
        </row>
        <row r="6695">
          <cell r="A6695" t="str">
            <v>GBM912-6</v>
          </cell>
          <cell r="B6695"/>
          <cell r="C6695">
            <v>3.0045299999999999</v>
          </cell>
          <cell r="D6695">
            <v>265.95100000000002</v>
          </cell>
          <cell r="K6695">
            <v>45465</v>
          </cell>
        </row>
        <row r="6696">
          <cell r="A6696" t="str">
            <v>ТП-24-8235</v>
          </cell>
          <cell r="B6696"/>
          <cell r="C6696">
            <v>0.36981999999999998</v>
          </cell>
          <cell r="D6696">
            <v>24.58502</v>
          </cell>
          <cell r="K6696">
            <v>45465</v>
          </cell>
        </row>
        <row r="6697">
          <cell r="A6697" t="str">
            <v>ТП-24-8236</v>
          </cell>
          <cell r="B6697"/>
          <cell r="C6697">
            <v>0.33587</v>
          </cell>
          <cell r="D6697">
            <v>24.56222</v>
          </cell>
          <cell r="K6697">
            <v>45465</v>
          </cell>
        </row>
        <row r="6698">
          <cell r="A6698" t="str">
            <v>ТП-24-8237</v>
          </cell>
          <cell r="B6698"/>
          <cell r="C6698">
            <v>0.35943999999999998</v>
          </cell>
          <cell r="D6698">
            <v>21.399529999999999</v>
          </cell>
          <cell r="K6698">
            <v>45465</v>
          </cell>
        </row>
        <row r="6699">
          <cell r="A6699" t="str">
            <v>ТП-24-8238</v>
          </cell>
          <cell r="B6699"/>
          <cell r="C6699">
            <v>0.41696</v>
          </cell>
          <cell r="D6699">
            <v>39.382179999999998</v>
          </cell>
          <cell r="K6699">
            <v>45465</v>
          </cell>
        </row>
        <row r="6700">
          <cell r="A6700" t="str">
            <v>ТП-24-8239</v>
          </cell>
          <cell r="B6700"/>
          <cell r="C6700">
            <v>0.41882000000000003</v>
          </cell>
          <cell r="D6700">
            <v>40.399749999999997</v>
          </cell>
          <cell r="K6700">
            <v>45465</v>
          </cell>
        </row>
        <row r="6701">
          <cell r="A6701" t="str">
            <v>ТП-24-8240</v>
          </cell>
          <cell r="B6701"/>
          <cell r="C6701">
            <v>0.43657000000000001</v>
          </cell>
          <cell r="D6701">
            <v>41.547400000000003</v>
          </cell>
          <cell r="K6701">
            <v>45465</v>
          </cell>
        </row>
        <row r="6702">
          <cell r="A6702" t="str">
            <v>ТП-24-8241</v>
          </cell>
          <cell r="B6702"/>
          <cell r="C6702">
            <v>0.44650000000000001</v>
          </cell>
          <cell r="D6702">
            <v>32.90916</v>
          </cell>
          <cell r="K6702">
            <v>45465</v>
          </cell>
        </row>
        <row r="6703">
          <cell r="A6703" t="str">
            <v>ТП-24-8242</v>
          </cell>
          <cell r="B6703"/>
          <cell r="C6703">
            <v>0.46048</v>
          </cell>
          <cell r="D6703">
            <v>33.60313</v>
          </cell>
          <cell r="K6703">
            <v>45465</v>
          </cell>
        </row>
        <row r="6704">
          <cell r="A6704" t="str">
            <v>ТП-24-8243</v>
          </cell>
          <cell r="B6704"/>
          <cell r="C6704">
            <v>0.42420000000000002</v>
          </cell>
          <cell r="D6704">
            <v>33.908239999999999</v>
          </cell>
          <cell r="K6704">
            <v>45465</v>
          </cell>
        </row>
        <row r="6705">
          <cell r="A6705" t="str">
            <v>ТП-24-8254</v>
          </cell>
          <cell r="B6705"/>
          <cell r="C6705">
            <v>0.38101000000000002</v>
          </cell>
          <cell r="D6705">
            <v>22.35285</v>
          </cell>
          <cell r="K6705">
            <v>45465</v>
          </cell>
        </row>
        <row r="6706">
          <cell r="A6706" t="str">
            <v>ТП-24-8255</v>
          </cell>
          <cell r="B6706"/>
          <cell r="C6706">
            <v>0.45105000000000001</v>
          </cell>
          <cell r="D6706">
            <v>24.832039999999999</v>
          </cell>
          <cell r="K6706">
            <v>45465</v>
          </cell>
        </row>
        <row r="6707">
          <cell r="A6707" t="str">
            <v>ТП-24-8256</v>
          </cell>
          <cell r="B6707"/>
          <cell r="C6707">
            <v>0.41155000000000003</v>
          </cell>
          <cell r="D6707">
            <v>19.107959999999999</v>
          </cell>
          <cell r="K6707">
            <v>45465</v>
          </cell>
        </row>
        <row r="6708">
          <cell r="A6708" t="str">
            <v>401 01:00</v>
          </cell>
          <cell r="B6708">
            <v>0.53376999999999997</v>
          </cell>
          <cell r="E6708">
            <v>0.08</v>
          </cell>
          <cell r="F6708">
            <v>10.17</v>
          </cell>
          <cell r="K6708">
            <v>45465</v>
          </cell>
        </row>
        <row r="6709">
          <cell r="A6709" t="str">
            <v>1EM 01:00</v>
          </cell>
          <cell r="E6709">
            <v>0.3</v>
          </cell>
          <cell r="F6709">
            <v>9.8699999999999992</v>
          </cell>
          <cell r="K6709">
            <v>45465</v>
          </cell>
        </row>
        <row r="6710">
          <cell r="A6710" t="str">
            <v>1EM/2 01:00</v>
          </cell>
          <cell r="B6710"/>
          <cell r="C6710"/>
          <cell r="D6710"/>
          <cell r="E6710">
            <v>0.28000000000000003</v>
          </cell>
          <cell r="F6710">
            <v>10.02</v>
          </cell>
          <cell r="K6710">
            <v>45465</v>
          </cell>
        </row>
        <row r="6711">
          <cell r="A6711" t="str">
            <v>34/1 5-1</v>
          </cell>
          <cell r="B6711">
            <v>88.206819999999993</v>
          </cell>
          <cell r="C6711">
            <v>7.8084300000000004</v>
          </cell>
          <cell r="H6711">
            <v>43975.89</v>
          </cell>
          <cell r="K6711">
            <v>45465</v>
          </cell>
        </row>
        <row r="6712">
          <cell r="A6712" t="str">
            <v>34/1 5-2</v>
          </cell>
          <cell r="B6712">
            <v>28.622440000000001</v>
          </cell>
          <cell r="C6712">
            <v>4.9288400000000001</v>
          </cell>
          <cell r="K6712">
            <v>45465</v>
          </cell>
        </row>
        <row r="6713">
          <cell r="A6713" t="str">
            <v>34/1 6-1</v>
          </cell>
          <cell r="B6713">
            <v>74.921080000000003</v>
          </cell>
          <cell r="C6713">
            <v>4.5174000000000003</v>
          </cell>
          <cell r="H6713">
            <v>43979.33</v>
          </cell>
          <cell r="K6713">
            <v>45465</v>
          </cell>
        </row>
        <row r="6714">
          <cell r="A6714" t="str">
            <v>34/1 6-2</v>
          </cell>
          <cell r="B6714">
            <v>21.80836</v>
          </cell>
          <cell r="C6714">
            <v>3.4916999999999998</v>
          </cell>
          <cell r="K6714">
            <v>45465</v>
          </cell>
        </row>
        <row r="6715">
          <cell r="A6715" t="str">
            <v>33/2 8-1</v>
          </cell>
          <cell r="B6715">
            <v>53.80012</v>
          </cell>
          <cell r="C6715">
            <v>1.3527800000000001</v>
          </cell>
          <cell r="H6715">
            <v>72615.19</v>
          </cell>
          <cell r="K6715">
            <v>45465</v>
          </cell>
        </row>
        <row r="6716">
          <cell r="A6716" t="str">
            <v>33/2 8-2</v>
          </cell>
          <cell r="B6716">
            <v>32.069209999999998</v>
          </cell>
          <cell r="C6716">
            <v>0</v>
          </cell>
          <cell r="K6716">
            <v>45465</v>
          </cell>
        </row>
        <row r="6717">
          <cell r="A6717" t="str">
            <v>33/2 9-1</v>
          </cell>
          <cell r="B6717">
            <v>53.358469999999997</v>
          </cell>
          <cell r="C6717">
            <v>1.99132</v>
          </cell>
          <cell r="H6717">
            <v>72618.59</v>
          </cell>
          <cell r="K6717">
            <v>45465</v>
          </cell>
        </row>
        <row r="6718">
          <cell r="A6718" t="str">
            <v>33/2 9-2</v>
          </cell>
          <cell r="B6718">
            <v>31.969449999999998</v>
          </cell>
          <cell r="C6718">
            <v>1.24949</v>
          </cell>
          <cell r="K6718">
            <v>45465</v>
          </cell>
        </row>
        <row r="6719">
          <cell r="A6719" t="str">
            <v>34/3 2-1</v>
          </cell>
          <cell r="B6719">
            <v>68.149770000000004</v>
          </cell>
          <cell r="C6719">
            <v>17.18835</v>
          </cell>
          <cell r="H6719">
            <v>68645.679999999993</v>
          </cell>
          <cell r="K6719">
            <v>45465</v>
          </cell>
        </row>
        <row r="6720">
          <cell r="A6720" t="str">
            <v>34/3 2-2</v>
          </cell>
          <cell r="B6720">
            <v>37.751139999999999</v>
          </cell>
          <cell r="C6720">
            <v>7.2090399999999999</v>
          </cell>
          <cell r="K6720">
            <v>45465</v>
          </cell>
        </row>
        <row r="6721">
          <cell r="A6721" t="str">
            <v>34/3 3-1</v>
          </cell>
          <cell r="B6721">
            <v>80.196520000000007</v>
          </cell>
          <cell r="C6721">
            <v>14.454129999999999</v>
          </cell>
          <cell r="H6721">
            <v>68649.279999999999</v>
          </cell>
          <cell r="K6721">
            <v>45465</v>
          </cell>
        </row>
        <row r="6722">
          <cell r="A6722" t="str">
            <v>34/3 3-2</v>
          </cell>
          <cell r="B6722">
            <v>50.112780000000001</v>
          </cell>
          <cell r="C6722">
            <v>7.7710699999999999</v>
          </cell>
          <cell r="K6722">
            <v>45465</v>
          </cell>
        </row>
        <row r="6723">
          <cell r="A6723" t="str">
            <v>34/1 7-1</v>
          </cell>
          <cell r="B6723">
            <v>62.572899999999997</v>
          </cell>
          <cell r="C6723">
            <v>2.4103400000000001</v>
          </cell>
          <cell r="H6723">
            <v>43982.63</v>
          </cell>
          <cell r="K6723">
            <v>45465</v>
          </cell>
        </row>
        <row r="6724">
          <cell r="A6724" t="str">
            <v>34/1 7-2</v>
          </cell>
          <cell r="B6724">
            <v>16.47907</v>
          </cell>
          <cell r="C6724">
            <v>1.04033</v>
          </cell>
          <cell r="K6724">
            <v>45465</v>
          </cell>
        </row>
        <row r="6725">
          <cell r="A6725" t="str">
            <v>34/1 8-1</v>
          </cell>
          <cell r="B6725">
            <v>50.888069999999999</v>
          </cell>
          <cell r="C6725">
            <v>4.6565399999999997</v>
          </cell>
          <cell r="H6725">
            <v>43985.82</v>
          </cell>
          <cell r="K6725">
            <v>45465</v>
          </cell>
        </row>
        <row r="6726">
          <cell r="A6726" t="str">
            <v>34/1 8-2</v>
          </cell>
          <cell r="B6726">
            <v>12.84839</v>
          </cell>
          <cell r="C6726">
            <v>0.41446</v>
          </cell>
          <cell r="K6726">
            <v>45465</v>
          </cell>
        </row>
        <row r="6727">
          <cell r="A6727" t="str">
            <v>33/2 10-1</v>
          </cell>
          <cell r="B6727">
            <v>47.039859999999997</v>
          </cell>
          <cell r="C6727">
            <v>1.2382200000000001</v>
          </cell>
          <cell r="H6727">
            <v>72621.899999999994</v>
          </cell>
          <cell r="K6727">
            <v>45465</v>
          </cell>
        </row>
        <row r="6728">
          <cell r="A6728" t="str">
            <v>33/2 10-2</v>
          </cell>
          <cell r="B6728">
            <v>26.795860000000001</v>
          </cell>
          <cell r="C6728">
            <v>0.75119999999999998</v>
          </cell>
          <cell r="K6728">
            <v>45465</v>
          </cell>
        </row>
        <row r="6729">
          <cell r="A6729" t="str">
            <v>33/2 11-1</v>
          </cell>
          <cell r="B6729">
            <v>43.624130000000001</v>
          </cell>
          <cell r="C6729">
            <v>0.80745999999999996</v>
          </cell>
          <cell r="H6729">
            <v>72625.17</v>
          </cell>
          <cell r="K6729">
            <v>45465</v>
          </cell>
        </row>
        <row r="6730">
          <cell r="A6730" t="str">
            <v>33/2 11-2</v>
          </cell>
          <cell r="B6730">
            <v>24.389600000000002</v>
          </cell>
          <cell r="C6730">
            <v>0.37562000000000001</v>
          </cell>
          <cell r="K6730">
            <v>45465</v>
          </cell>
        </row>
        <row r="6731">
          <cell r="A6731" t="str">
            <v>34/3 4-1</v>
          </cell>
          <cell r="B6731">
            <v>95.204809999999995</v>
          </cell>
          <cell r="C6731">
            <v>12.020479999999999</v>
          </cell>
          <cell r="H6731">
            <v>68652.740000000005</v>
          </cell>
          <cell r="K6731">
            <v>45465</v>
          </cell>
        </row>
        <row r="6732">
          <cell r="A6732" t="str">
            <v>34/3 4-2</v>
          </cell>
          <cell r="B6732">
            <v>53.762279999999997</v>
          </cell>
          <cell r="C6732">
            <v>6.5189500000000002</v>
          </cell>
          <cell r="K6732">
            <v>45465</v>
          </cell>
        </row>
        <row r="6733">
          <cell r="A6733" t="str">
            <v>34/3 5-1</v>
          </cell>
          <cell r="B6733">
            <v>85.435190000000006</v>
          </cell>
          <cell r="C6733">
            <v>7.7908400000000002</v>
          </cell>
          <cell r="H6733">
            <v>68656.039999999994</v>
          </cell>
          <cell r="K6733">
            <v>45465</v>
          </cell>
        </row>
        <row r="6734">
          <cell r="A6734" t="str">
            <v>34/3 5-2</v>
          </cell>
          <cell r="B6734">
            <v>45.903100000000002</v>
          </cell>
          <cell r="C6734">
            <v>3.9921199999999999</v>
          </cell>
          <cell r="K6734">
            <v>45465</v>
          </cell>
        </row>
        <row r="6735">
          <cell r="A6735" t="str">
            <v>401 03:00</v>
          </cell>
          <cell r="B6735">
            <v>0.54678000000000004</v>
          </cell>
          <cell r="E6735">
            <v>7.0000000000000007E-2</v>
          </cell>
          <cell r="F6735">
            <v>9.85</v>
          </cell>
          <cell r="K6735">
            <v>45465</v>
          </cell>
        </row>
        <row r="6736">
          <cell r="A6736" t="str">
            <v>Qa 03:00</v>
          </cell>
          <cell r="B6736">
            <v>4.01579</v>
          </cell>
          <cell r="K6736">
            <v>45465</v>
          </cell>
        </row>
        <row r="6737">
          <cell r="A6737" t="str">
            <v>1EM 03:00</v>
          </cell>
          <cell r="B6737">
            <v>2.2297500000000001</v>
          </cell>
          <cell r="E6737">
            <v>0.28999999999999998</v>
          </cell>
          <cell r="F6737">
            <v>9.6</v>
          </cell>
          <cell r="K6737">
            <v>45465</v>
          </cell>
        </row>
        <row r="6738">
          <cell r="A6738" t="str">
            <v>2EM 03:00</v>
          </cell>
          <cell r="B6738">
            <v>0.95957999999999999</v>
          </cell>
          <cell r="E6738">
            <v>0.27</v>
          </cell>
          <cell r="K6738">
            <v>45465</v>
          </cell>
        </row>
        <row r="6739">
          <cell r="A6739" t="str">
            <v>3EM 03:00</v>
          </cell>
          <cell r="B6739">
            <v>0.51832999999999996</v>
          </cell>
          <cell r="E6739">
            <v>0.25</v>
          </cell>
          <cell r="K6739">
            <v>45465</v>
          </cell>
        </row>
        <row r="6740">
          <cell r="A6740" t="str">
            <v>4EM 03:00</v>
          </cell>
          <cell r="B6740">
            <v>0.31441999999999998</v>
          </cell>
          <cell r="E6740">
            <v>0.25</v>
          </cell>
          <cell r="K6740">
            <v>45465</v>
          </cell>
        </row>
        <row r="6741">
          <cell r="A6741" t="str">
            <v>5EM 03:00</v>
          </cell>
          <cell r="B6741">
            <v>0.18323999999999999</v>
          </cell>
          <cell r="E6741">
            <v>0.24</v>
          </cell>
          <cell r="K6741">
            <v>45465</v>
          </cell>
        </row>
        <row r="6742">
          <cell r="A6742" t="str">
            <v>6EM 03:00</v>
          </cell>
          <cell r="B6742">
            <v>0.12078999999999999</v>
          </cell>
          <cell r="E6742">
            <v>0.23</v>
          </cell>
          <cell r="K6742">
            <v>45465</v>
          </cell>
        </row>
        <row r="6743">
          <cell r="A6743" t="str">
            <v>7EM 03:00</v>
          </cell>
          <cell r="B6743">
            <v>8.5080000000000003E-2</v>
          </cell>
          <cell r="E6743">
            <v>0.22</v>
          </cell>
          <cell r="K6743">
            <v>45465</v>
          </cell>
        </row>
        <row r="6744">
          <cell r="A6744" t="str">
            <v>8EM 03:00</v>
          </cell>
          <cell r="B6744">
            <v>5.9490000000000001E-2</v>
          </cell>
          <cell r="E6744">
            <v>0.18</v>
          </cell>
          <cell r="F6744">
            <v>9.9</v>
          </cell>
          <cell r="K6744">
            <v>45465</v>
          </cell>
        </row>
        <row r="6745">
          <cell r="A6745" t="str">
            <v>9EM 03:00</v>
          </cell>
          <cell r="B6745">
            <v>5.3150000000000003E-2</v>
          </cell>
          <cell r="E6745">
            <v>0.17</v>
          </cell>
          <cell r="K6745">
            <v>45465</v>
          </cell>
        </row>
        <row r="6746">
          <cell r="A6746" t="str">
            <v>1EM/2 03:00</v>
          </cell>
          <cell r="B6746">
            <v>2.0471200000000001</v>
          </cell>
          <cell r="C6746"/>
          <cell r="D6746"/>
          <cell r="E6746">
            <v>0.33</v>
          </cell>
          <cell r="F6746">
            <v>9.8699999999999992</v>
          </cell>
          <cell r="K6746">
            <v>45465</v>
          </cell>
        </row>
        <row r="6747">
          <cell r="A6747" t="str">
            <v>2EM/2 03:00</v>
          </cell>
          <cell r="B6747">
            <v>2.5330900000000001</v>
          </cell>
          <cell r="C6747"/>
          <cell r="D6747"/>
          <cell r="E6747">
            <v>0.28999999999999998</v>
          </cell>
          <cell r="F6747"/>
          <cell r="K6747">
            <v>45465</v>
          </cell>
        </row>
        <row r="6748">
          <cell r="A6748" t="str">
            <v>3EM/2 03:00</v>
          </cell>
          <cell r="B6748">
            <v>1.2117500000000001</v>
          </cell>
          <cell r="C6748"/>
          <cell r="D6748"/>
          <cell r="E6748">
            <v>0.26</v>
          </cell>
          <cell r="F6748"/>
          <cell r="K6748">
            <v>45465</v>
          </cell>
        </row>
        <row r="6749">
          <cell r="A6749" t="str">
            <v>4EM/2 03:00</v>
          </cell>
          <cell r="B6749">
            <v>0.54203999999999997</v>
          </cell>
          <cell r="C6749"/>
          <cell r="D6749"/>
          <cell r="E6749">
            <v>0.24</v>
          </cell>
          <cell r="F6749"/>
          <cell r="K6749">
            <v>45465</v>
          </cell>
        </row>
        <row r="6750">
          <cell r="A6750" t="str">
            <v>5EM/2 03:00</v>
          </cell>
          <cell r="B6750">
            <v>0.21021999999999999</v>
          </cell>
          <cell r="C6750"/>
          <cell r="D6750"/>
          <cell r="E6750">
            <v>0.22</v>
          </cell>
          <cell r="F6750"/>
          <cell r="K6750">
            <v>45465</v>
          </cell>
        </row>
        <row r="6751">
          <cell r="A6751" t="str">
            <v>6EM/2 03:00</v>
          </cell>
          <cell r="B6751">
            <v>0.11527999999999999</v>
          </cell>
          <cell r="C6751"/>
          <cell r="D6751"/>
          <cell r="E6751">
            <v>0.21</v>
          </cell>
          <cell r="F6751"/>
          <cell r="K6751">
            <v>45465</v>
          </cell>
        </row>
        <row r="6752">
          <cell r="A6752" t="str">
            <v>7EM/2 03:00</v>
          </cell>
          <cell r="B6752">
            <v>7.467E-2</v>
          </cell>
          <cell r="C6752"/>
          <cell r="D6752"/>
          <cell r="E6752">
            <v>0.18</v>
          </cell>
          <cell r="F6752"/>
          <cell r="K6752">
            <v>45465</v>
          </cell>
        </row>
        <row r="6753">
          <cell r="A6753" t="str">
            <v>8EM/2 03:00</v>
          </cell>
          <cell r="B6753">
            <v>6.293E-2</v>
          </cell>
          <cell r="C6753"/>
          <cell r="D6753"/>
          <cell r="E6753">
            <v>0.18</v>
          </cell>
          <cell r="F6753">
            <v>9.9</v>
          </cell>
          <cell r="K6753">
            <v>45465</v>
          </cell>
        </row>
        <row r="6754">
          <cell r="A6754" t="str">
            <v>9EM/2 03:00</v>
          </cell>
          <cell r="B6754">
            <v>5.5019999999999999E-2</v>
          </cell>
          <cell r="C6754"/>
          <cell r="D6754"/>
          <cell r="E6754">
            <v>0.18</v>
          </cell>
          <cell r="F6754"/>
          <cell r="K6754">
            <v>45465</v>
          </cell>
        </row>
        <row r="6755">
          <cell r="A6755" t="str">
            <v>St 03:00</v>
          </cell>
          <cell r="B6755">
            <v>5.0107400000000002</v>
          </cell>
          <cell r="K6755">
            <v>45465</v>
          </cell>
        </row>
        <row r="6756">
          <cell r="A6756" t="str">
            <v>ТП-24-8276</v>
          </cell>
          <cell r="B6756"/>
          <cell r="C6756"/>
          <cell r="D6756"/>
          <cell r="E6756">
            <v>4</v>
          </cell>
          <cell r="K6756">
            <v>45465</v>
          </cell>
        </row>
        <row r="6757">
          <cell r="A6757" t="str">
            <v>ТП-24-8277</v>
          </cell>
          <cell r="B6757">
            <v>0.88475000000000004</v>
          </cell>
          <cell r="C6757"/>
          <cell r="D6757">
            <v>38.505699999999997</v>
          </cell>
          <cell r="E6757"/>
          <cell r="K6757">
            <v>45465</v>
          </cell>
        </row>
        <row r="6758">
          <cell r="A6758" t="str">
            <v>ТП-24-8278</v>
          </cell>
          <cell r="B6758">
            <v>0.86101000000000005</v>
          </cell>
          <cell r="C6758"/>
          <cell r="D6758">
            <v>38.468760000000003</v>
          </cell>
          <cell r="E6758"/>
          <cell r="K6758">
            <v>45465</v>
          </cell>
        </row>
        <row r="6759">
          <cell r="A6759" t="str">
            <v>ТП-24-8279</v>
          </cell>
          <cell r="B6759">
            <v>8.4269999999999998E-2</v>
          </cell>
          <cell r="C6759"/>
          <cell r="D6759">
            <v>38.778370000000002</v>
          </cell>
          <cell r="E6759"/>
          <cell r="K6759">
            <v>45465</v>
          </cell>
        </row>
        <row r="6760">
          <cell r="A6760" t="str">
            <v>ТП-24-8280</v>
          </cell>
          <cell r="B6760">
            <v>6.4500000000000002E-2</v>
          </cell>
          <cell r="C6760"/>
          <cell r="D6760">
            <v>44.116720000000001</v>
          </cell>
          <cell r="E6760"/>
          <cell r="K6760">
            <v>45465</v>
          </cell>
        </row>
        <row r="6761">
          <cell r="A6761" t="str">
            <v>401 05:00</v>
          </cell>
          <cell r="B6761">
            <v>0.51415</v>
          </cell>
          <cell r="E6761">
            <v>7.0000000000000007E-2</v>
          </cell>
          <cell r="F6761">
            <v>9.76</v>
          </cell>
          <cell r="K6761">
            <v>45465</v>
          </cell>
        </row>
        <row r="6762">
          <cell r="A6762" t="str">
            <v>1EM 05:00</v>
          </cell>
          <cell r="E6762">
            <v>0.28000000000000003</v>
          </cell>
          <cell r="F6762">
            <v>9.61</v>
          </cell>
          <cell r="K6762">
            <v>45465</v>
          </cell>
        </row>
        <row r="6763">
          <cell r="A6763" t="str">
            <v>1EM/2 05:00</v>
          </cell>
          <cell r="B6763"/>
          <cell r="C6763"/>
          <cell r="D6763"/>
          <cell r="E6763">
            <v>0.35</v>
          </cell>
          <cell r="F6763">
            <v>9.77</v>
          </cell>
          <cell r="K6763">
            <v>45465</v>
          </cell>
        </row>
        <row r="6764">
          <cell r="A6764" t="str">
            <v>NaOH/2</v>
          </cell>
          <cell r="G6764">
            <v>23</v>
          </cell>
          <cell r="K6764">
            <v>45465</v>
          </cell>
        </row>
        <row r="6765">
          <cell r="A6765" t="str">
            <v>34/1 9-1</v>
          </cell>
          <cell r="B6765">
            <v>38.345210000000002</v>
          </cell>
          <cell r="C6765">
            <v>2.0183800000000001</v>
          </cell>
          <cell r="H6765">
            <v>43989.14</v>
          </cell>
          <cell r="K6765">
            <v>45465</v>
          </cell>
        </row>
        <row r="6766">
          <cell r="A6766" t="str">
            <v>34/1 9-2</v>
          </cell>
          <cell r="B6766">
            <v>10.612550000000001</v>
          </cell>
          <cell r="C6766">
            <v>0</v>
          </cell>
          <cell r="K6766">
            <v>45465</v>
          </cell>
        </row>
        <row r="6767">
          <cell r="A6767" t="str">
            <v>34/1 10-1</v>
          </cell>
          <cell r="B6767">
            <v>27.102689999999999</v>
          </cell>
          <cell r="C6767">
            <v>1.1201700000000001</v>
          </cell>
          <cell r="H6767">
            <v>43992.41</v>
          </cell>
          <cell r="K6767">
            <v>45465</v>
          </cell>
        </row>
        <row r="6768">
          <cell r="A6768" t="str">
            <v>34/1 10-2</v>
          </cell>
          <cell r="B6768">
            <v>8.3005600000000008</v>
          </cell>
          <cell r="C6768">
            <v>0</v>
          </cell>
          <cell r="K6768">
            <v>45465</v>
          </cell>
        </row>
        <row r="6769">
          <cell r="A6769" t="str">
            <v>33/2 12-1</v>
          </cell>
          <cell r="B6769">
            <v>40.419379999999997</v>
          </cell>
          <cell r="C6769">
            <v>0</v>
          </cell>
          <cell r="H6769">
            <v>72628.490000000005</v>
          </cell>
          <cell r="K6769">
            <v>45465</v>
          </cell>
        </row>
        <row r="6770">
          <cell r="A6770" t="str">
            <v>33/2 12-2</v>
          </cell>
          <cell r="B6770">
            <v>21.52835</v>
          </cell>
          <cell r="C6770">
            <v>0</v>
          </cell>
          <cell r="K6770">
            <v>45465</v>
          </cell>
        </row>
        <row r="6771">
          <cell r="A6771" t="str">
            <v>34/3 6-1</v>
          </cell>
          <cell r="B6771">
            <v>85.84469</v>
          </cell>
          <cell r="C6771">
            <v>5.9921100000000003</v>
          </cell>
          <cell r="H6771">
            <v>68659.429999999993</v>
          </cell>
          <cell r="K6771">
            <v>45465</v>
          </cell>
        </row>
        <row r="6772">
          <cell r="A6772" t="str">
            <v>34/3 6-2</v>
          </cell>
          <cell r="B6772">
            <v>35.680869999999999</v>
          </cell>
          <cell r="C6772">
            <v>2.38835</v>
          </cell>
          <cell r="K6772">
            <v>45465</v>
          </cell>
        </row>
        <row r="6773">
          <cell r="A6773" t="str">
            <v>34/3 7-1</v>
          </cell>
          <cell r="B6773">
            <v>65.846509999999995</v>
          </cell>
          <cell r="C6773">
            <v>2.8029000000000002</v>
          </cell>
          <cell r="H6773">
            <v>68662.740000000005</v>
          </cell>
          <cell r="K6773">
            <v>45465</v>
          </cell>
        </row>
        <row r="6774">
          <cell r="A6774" t="str">
            <v>34/3 7-2</v>
          </cell>
          <cell r="B6774">
            <v>27.360589999999998</v>
          </cell>
          <cell r="C6774">
            <v>2.56467</v>
          </cell>
          <cell r="K6774">
            <v>45465</v>
          </cell>
        </row>
        <row r="6775">
          <cell r="A6775" t="str">
            <v>NaOH/3</v>
          </cell>
          <cell r="G6775">
            <v>20</v>
          </cell>
          <cell r="K6775">
            <v>45465</v>
          </cell>
        </row>
        <row r="6776">
          <cell r="A6776" t="str">
            <v>Day</v>
          </cell>
          <cell r="B6776"/>
          <cell r="C6776" t="str">
            <v xml:space="preserve"> </v>
          </cell>
          <cell r="D6776" t="str">
            <v xml:space="preserve"> </v>
          </cell>
          <cell r="E6776"/>
          <cell r="F6776">
            <v>45465</v>
          </cell>
          <cell r="G6776" t="str">
            <v xml:space="preserve"> 2 Смена</v>
          </cell>
          <cell r="H6776"/>
          <cell r="I6776"/>
          <cell r="J6776"/>
          <cell r="K6776">
            <v>45465</v>
          </cell>
        </row>
        <row r="6777">
          <cell r="A6777" t="str">
            <v>34/1 11-1</v>
          </cell>
          <cell r="B6777">
            <v>24.87688</v>
          </cell>
          <cell r="C6777">
            <v>9.776E-2</v>
          </cell>
          <cell r="H6777">
            <v>43995.75</v>
          </cell>
          <cell r="K6777">
            <v>45465</v>
          </cell>
        </row>
        <row r="6778">
          <cell r="A6778" t="str">
            <v>34/1 11-2</v>
          </cell>
          <cell r="B6778">
            <v>5.9108000000000001</v>
          </cell>
          <cell r="C6778">
            <v>0</v>
          </cell>
          <cell r="K6778">
            <v>45465</v>
          </cell>
        </row>
        <row r="6779">
          <cell r="A6779" t="str">
            <v>34/1 12-1</v>
          </cell>
          <cell r="B6779">
            <v>25.002500000000001</v>
          </cell>
          <cell r="C6779">
            <v>0</v>
          </cell>
          <cell r="H6779">
            <v>43999.07</v>
          </cell>
          <cell r="J6779" t="str">
            <v>06:00</v>
          </cell>
          <cell r="K6779">
            <v>45465</v>
          </cell>
        </row>
        <row r="6780">
          <cell r="A6780" t="str">
            <v>34/1 12-2</v>
          </cell>
          <cell r="B6780">
            <v>3.9563700000000002</v>
          </cell>
          <cell r="C6780">
            <v>0</v>
          </cell>
          <cell r="K6780">
            <v>45465</v>
          </cell>
        </row>
        <row r="6781">
          <cell r="A6781" t="str">
            <v>34/3 8-1</v>
          </cell>
          <cell r="B6781">
            <v>61.322249999999997</v>
          </cell>
          <cell r="C6781">
            <v>1.4941599999999999</v>
          </cell>
          <cell r="H6781">
            <v>68665.990000000005</v>
          </cell>
          <cell r="K6781">
            <v>45465</v>
          </cell>
        </row>
        <row r="6782">
          <cell r="A6782" t="str">
            <v>34/3 8-2</v>
          </cell>
          <cell r="B6782">
            <v>24.434170000000002</v>
          </cell>
          <cell r="C6782">
            <v>0.48136000000000001</v>
          </cell>
          <cell r="K6782">
            <v>45465</v>
          </cell>
        </row>
        <row r="6783">
          <cell r="A6783" t="str">
            <v>34/3 9-1</v>
          </cell>
          <cell r="B6783">
            <v>54.366900000000001</v>
          </cell>
          <cell r="C6783">
            <v>0.39018999999999998</v>
          </cell>
          <cell r="H6783">
            <v>68669.22</v>
          </cell>
          <cell r="K6783">
            <v>45465</v>
          </cell>
        </row>
        <row r="6784">
          <cell r="A6784" t="str">
            <v>34/3 9-2</v>
          </cell>
          <cell r="B6784">
            <v>18.172730000000001</v>
          </cell>
          <cell r="C6784">
            <v>0.27666000000000002</v>
          </cell>
          <cell r="K6784">
            <v>45465</v>
          </cell>
        </row>
        <row r="6785">
          <cell r="A6785" t="str">
            <v>401 07:00</v>
          </cell>
          <cell r="B6785">
            <v>0.54835999999999996</v>
          </cell>
          <cell r="E6785">
            <v>0.08</v>
          </cell>
          <cell r="F6785">
            <v>10</v>
          </cell>
          <cell r="K6785">
            <v>45465</v>
          </cell>
        </row>
        <row r="6786">
          <cell r="A6786" t="str">
            <v>Qa 07:00</v>
          </cell>
          <cell r="B6786">
            <v>3.9792299999999998</v>
          </cell>
          <cell r="C6786">
            <v>0.97999000000000003</v>
          </cell>
          <cell r="D6786">
            <v>1.0376700000000001</v>
          </cell>
          <cell r="K6786">
            <v>45465</v>
          </cell>
        </row>
        <row r="6787">
          <cell r="A6787" t="str">
            <v>1EM 07:00</v>
          </cell>
          <cell r="B6787">
            <v>2.06778</v>
          </cell>
          <cell r="C6787">
            <v>0.38629999999999998</v>
          </cell>
          <cell r="D6787">
            <v>47.2348</v>
          </cell>
          <cell r="E6787">
            <v>0.28999999999999998</v>
          </cell>
          <cell r="F6787">
            <v>9.75</v>
          </cell>
          <cell r="K6787">
            <v>45465</v>
          </cell>
        </row>
        <row r="6788">
          <cell r="A6788" t="str">
            <v>2EM 07:00</v>
          </cell>
          <cell r="B6788">
            <v>0.88039999999999996</v>
          </cell>
          <cell r="C6788">
            <v>0.30402000000000001</v>
          </cell>
          <cell r="D6788">
            <v>45.455019999999998</v>
          </cell>
          <cell r="E6788">
            <v>0.3</v>
          </cell>
          <cell r="K6788">
            <v>45465</v>
          </cell>
        </row>
        <row r="6789">
          <cell r="A6789" t="str">
            <v>3EM 07:00</v>
          </cell>
          <cell r="B6789">
            <v>0.47463</v>
          </cell>
          <cell r="C6789">
            <v>0.25230999999999998</v>
          </cell>
          <cell r="D6789">
            <v>41.186619999999998</v>
          </cell>
          <cell r="E6789">
            <v>0.28000000000000003</v>
          </cell>
          <cell r="K6789">
            <v>45465</v>
          </cell>
        </row>
        <row r="6790">
          <cell r="A6790" t="str">
            <v>4EM 07:00</v>
          </cell>
          <cell r="B6790">
            <v>0.30725000000000002</v>
          </cell>
          <cell r="C6790">
            <v>0.21307999999999999</v>
          </cell>
          <cell r="D6790">
            <v>44.44529</v>
          </cell>
          <cell r="E6790">
            <v>0.27</v>
          </cell>
          <cell r="K6790">
            <v>45465</v>
          </cell>
        </row>
        <row r="6791">
          <cell r="A6791" t="str">
            <v>5EM 07:00</v>
          </cell>
          <cell r="B6791">
            <v>0.183</v>
          </cell>
          <cell r="C6791">
            <v>0.16588</v>
          </cell>
          <cell r="D6791">
            <v>45.335599999999999</v>
          </cell>
          <cell r="E6791">
            <v>0.25</v>
          </cell>
          <cell r="K6791">
            <v>45465</v>
          </cell>
        </row>
        <row r="6792">
          <cell r="A6792" t="str">
            <v>6EM 07:00</v>
          </cell>
          <cell r="B6792">
            <v>0.11778</v>
          </cell>
          <cell r="C6792">
            <v>0.13321</v>
          </cell>
          <cell r="D6792">
            <v>46.492440000000002</v>
          </cell>
          <cell r="E6792">
            <v>0.24</v>
          </cell>
          <cell r="K6792">
            <v>45465</v>
          </cell>
        </row>
        <row r="6793">
          <cell r="A6793" t="str">
            <v>7EM 07:00</v>
          </cell>
          <cell r="B6793">
            <v>9.604E-2</v>
          </cell>
          <cell r="C6793">
            <v>0.11811000000000001</v>
          </cell>
          <cell r="D6793">
            <v>59.904989999999998</v>
          </cell>
          <cell r="E6793">
            <v>0.22</v>
          </cell>
          <cell r="K6793">
            <v>45465</v>
          </cell>
        </row>
        <row r="6794">
          <cell r="A6794" t="str">
            <v>8EM 07:00</v>
          </cell>
          <cell r="B6794">
            <v>9.5909999999999995E-2</v>
          </cell>
          <cell r="C6794">
            <v>0.10831</v>
          </cell>
          <cell r="D6794">
            <v>53.168129999999998</v>
          </cell>
          <cell r="E6794">
            <v>0.21</v>
          </cell>
          <cell r="F6794">
            <v>9.6999999999999993</v>
          </cell>
          <cell r="K6794">
            <v>45465</v>
          </cell>
        </row>
        <row r="6795">
          <cell r="A6795" t="str">
            <v>9EM 07:00</v>
          </cell>
          <cell r="B6795">
            <v>6.5079999999999999E-2</v>
          </cell>
          <cell r="C6795">
            <v>0.10596999999999999</v>
          </cell>
          <cell r="D6795">
            <v>53.646169999999998</v>
          </cell>
          <cell r="E6795">
            <v>0.21</v>
          </cell>
          <cell r="K6795">
            <v>45465</v>
          </cell>
        </row>
        <row r="6796">
          <cell r="A6796" t="str">
            <v>1EM/2 07:00</v>
          </cell>
          <cell r="B6796">
            <v>2.0403500000000001</v>
          </cell>
          <cell r="C6796">
            <v>0.37905</v>
          </cell>
          <cell r="D6796">
            <v>45.88579</v>
          </cell>
          <cell r="E6796">
            <v>0.35</v>
          </cell>
          <cell r="F6796">
            <v>9.85</v>
          </cell>
          <cell r="K6796">
            <v>45465</v>
          </cell>
        </row>
        <row r="6797">
          <cell r="A6797" t="str">
            <v>2EM/2 07:00</v>
          </cell>
          <cell r="B6797">
            <v>2.4318900000000001</v>
          </cell>
          <cell r="C6797">
            <v>0.44562000000000002</v>
          </cell>
          <cell r="D6797">
            <v>47.629330000000003</v>
          </cell>
          <cell r="E6797">
            <v>0.33</v>
          </cell>
          <cell r="F6797"/>
          <cell r="K6797">
            <v>45465</v>
          </cell>
        </row>
        <row r="6798">
          <cell r="A6798" t="str">
            <v>3EM/2 07:00</v>
          </cell>
          <cell r="B6798">
            <v>0.92657999999999996</v>
          </cell>
          <cell r="C6798">
            <v>0.31281999999999999</v>
          </cell>
          <cell r="D6798">
            <v>47.173270000000002</v>
          </cell>
          <cell r="E6798">
            <v>0.3</v>
          </cell>
          <cell r="F6798"/>
          <cell r="K6798">
            <v>45465</v>
          </cell>
        </row>
        <row r="6799">
          <cell r="A6799" t="str">
            <v>4EM/2 07:00</v>
          </cell>
          <cell r="B6799">
            <v>0.46278999999999998</v>
          </cell>
          <cell r="C6799">
            <v>0.23977000000000001</v>
          </cell>
          <cell r="D6799">
            <v>48.456760000000003</v>
          </cell>
          <cell r="E6799">
            <v>0.28999999999999998</v>
          </cell>
          <cell r="F6799"/>
          <cell r="K6799">
            <v>45465</v>
          </cell>
        </row>
        <row r="6800">
          <cell r="A6800" t="str">
            <v>5EM/2 07:00</v>
          </cell>
          <cell r="B6800">
            <v>0.21911</v>
          </cell>
          <cell r="C6800">
            <v>0.15767999999999999</v>
          </cell>
          <cell r="D6800">
            <v>48.928919999999998</v>
          </cell>
          <cell r="E6800">
            <v>0.27</v>
          </cell>
          <cell r="F6800"/>
          <cell r="K6800">
            <v>45465</v>
          </cell>
        </row>
        <row r="6801">
          <cell r="A6801" t="str">
            <v>6EM/2 07:00</v>
          </cell>
          <cell r="B6801">
            <v>0.11845</v>
          </cell>
          <cell r="C6801">
            <v>0.12124</v>
          </cell>
          <cell r="D6801">
            <v>50.326560000000001</v>
          </cell>
          <cell r="E6801">
            <v>0.25</v>
          </cell>
          <cell r="F6801"/>
          <cell r="K6801">
            <v>45465</v>
          </cell>
        </row>
        <row r="6802">
          <cell r="A6802" t="str">
            <v>7EM/2 07:00</v>
          </cell>
          <cell r="B6802">
            <v>7.7479999999999993E-2</v>
          </cell>
          <cell r="C6802">
            <v>0.10985</v>
          </cell>
          <cell r="D6802">
            <v>48.949120000000001</v>
          </cell>
          <cell r="E6802">
            <v>0.23</v>
          </cell>
          <cell r="F6802"/>
          <cell r="K6802">
            <v>45465</v>
          </cell>
        </row>
        <row r="6803">
          <cell r="A6803" t="str">
            <v>8EM/2 07:00</v>
          </cell>
          <cell r="B6803">
            <v>6.9559999999999997E-2</v>
          </cell>
          <cell r="C6803">
            <v>9.1749999999999998E-2</v>
          </cell>
          <cell r="D6803">
            <v>49.594549999999998</v>
          </cell>
          <cell r="E6803">
            <v>0.22</v>
          </cell>
          <cell r="F6803">
            <v>9.9</v>
          </cell>
          <cell r="K6803">
            <v>45465</v>
          </cell>
        </row>
        <row r="6804">
          <cell r="A6804" t="str">
            <v>9EM/2 07:00</v>
          </cell>
          <cell r="B6804">
            <v>5.9159999999999997E-2</v>
          </cell>
          <cell r="C6804">
            <v>8.6929999999999993E-2</v>
          </cell>
          <cell r="D6804">
            <v>51.407310000000003</v>
          </cell>
          <cell r="E6804">
            <v>0.22</v>
          </cell>
          <cell r="F6804"/>
          <cell r="K6804">
            <v>45465</v>
          </cell>
        </row>
        <row r="6805">
          <cell r="A6805" t="str">
            <v>St 07:00</v>
          </cell>
          <cell r="B6805">
            <v>4.9704699999999997</v>
          </cell>
          <cell r="C6805">
            <v>2.0373899999999998</v>
          </cell>
          <cell r="D6805">
            <v>2.0210599999999999</v>
          </cell>
          <cell r="K6805">
            <v>45465</v>
          </cell>
        </row>
        <row r="6806">
          <cell r="A6806" t="str">
            <v>34/2 0-0</v>
          </cell>
          <cell r="H6806">
            <v>72636.2</v>
          </cell>
          <cell r="I6806" t="str">
            <v>04:40</v>
          </cell>
          <cell r="J6806" t="str">
            <v>06:00</v>
          </cell>
          <cell r="K6806">
            <v>45465</v>
          </cell>
        </row>
        <row r="6807">
          <cell r="A6807" t="str">
            <v>34/2 1-1</v>
          </cell>
          <cell r="B6807">
            <v>93.841499999999996</v>
          </cell>
          <cell r="C6807">
            <v>22.69604</v>
          </cell>
          <cell r="H6807">
            <v>72639.740000000005</v>
          </cell>
          <cell r="K6807">
            <v>45465</v>
          </cell>
        </row>
        <row r="6808">
          <cell r="A6808" t="str">
            <v>34/2 1-2</v>
          </cell>
          <cell r="B6808">
            <v>74.374219999999994</v>
          </cell>
          <cell r="C6808">
            <v>18.293489999999998</v>
          </cell>
          <cell r="K6808">
            <v>45465</v>
          </cell>
        </row>
        <row r="6809">
          <cell r="A6809" t="str">
            <v>34/2 2-1</v>
          </cell>
          <cell r="B6809">
            <v>106.771</v>
          </cell>
          <cell r="C6809">
            <v>22.13327</v>
          </cell>
          <cell r="H6809">
            <v>72643.33</v>
          </cell>
          <cell r="K6809">
            <v>45465</v>
          </cell>
        </row>
        <row r="6810">
          <cell r="A6810" t="str">
            <v>34/2 2-2</v>
          </cell>
          <cell r="B6810">
            <v>71.929779999999994</v>
          </cell>
          <cell r="C6810">
            <v>15.15272</v>
          </cell>
          <cell r="K6810">
            <v>45465</v>
          </cell>
        </row>
        <row r="6811">
          <cell r="A6811" t="str">
            <v>34/3 10-1</v>
          </cell>
          <cell r="B6811">
            <v>44.551360000000003</v>
          </cell>
          <cell r="C6811">
            <v>0.33831</v>
          </cell>
          <cell r="H6811">
            <v>68672.320000000007</v>
          </cell>
          <cell r="K6811">
            <v>45465</v>
          </cell>
        </row>
        <row r="6812">
          <cell r="A6812" t="str">
            <v>34/3 10-2</v>
          </cell>
          <cell r="B6812">
            <v>15.415469999999999</v>
          </cell>
          <cell r="C6812">
            <v>0.24085999999999999</v>
          </cell>
          <cell r="K6812">
            <v>45465</v>
          </cell>
        </row>
        <row r="6813">
          <cell r="A6813" t="str">
            <v>34/3 11-1</v>
          </cell>
          <cell r="B6813">
            <v>30.671530000000001</v>
          </cell>
          <cell r="C6813">
            <v>0.41422999999999999</v>
          </cell>
          <cell r="H6813">
            <v>68675.100000000006</v>
          </cell>
          <cell r="K6813">
            <v>45465</v>
          </cell>
        </row>
        <row r="6814">
          <cell r="A6814" t="str">
            <v>34/3 11-2</v>
          </cell>
          <cell r="B6814">
            <v>11.26601</v>
          </cell>
          <cell r="C6814">
            <v>8.5739999999999997E-2</v>
          </cell>
          <cell r="K6814">
            <v>45465</v>
          </cell>
        </row>
        <row r="6815">
          <cell r="A6815" t="str">
            <v>NaOH/2</v>
          </cell>
          <cell r="G6815">
            <v>20</v>
          </cell>
          <cell r="K6815">
            <v>45465</v>
          </cell>
        </row>
        <row r="6816">
          <cell r="A6816" t="str">
            <v>401 09:00</v>
          </cell>
          <cell r="B6816">
            <v>0.49602000000000002</v>
          </cell>
          <cell r="E6816">
            <v>0.08</v>
          </cell>
          <cell r="F6816">
            <v>9.9</v>
          </cell>
          <cell r="K6816">
            <v>45465</v>
          </cell>
        </row>
        <row r="6817">
          <cell r="A6817" t="str">
            <v>1EM 09:00</v>
          </cell>
          <cell r="E6817">
            <v>0.31</v>
          </cell>
          <cell r="F6817">
            <v>9.75</v>
          </cell>
          <cell r="K6817">
            <v>45465</v>
          </cell>
        </row>
        <row r="6818">
          <cell r="A6818" t="str">
            <v>1EM/2 09:00</v>
          </cell>
          <cell r="B6818"/>
          <cell r="C6818"/>
          <cell r="D6818"/>
          <cell r="E6818">
            <v>0.35</v>
          </cell>
          <cell r="F6818">
            <v>9.85</v>
          </cell>
          <cell r="K6818">
            <v>45465</v>
          </cell>
        </row>
        <row r="6819">
          <cell r="A6819" t="str">
            <v>Проба</v>
          </cell>
          <cell r="B6819" t="str">
            <v>Au</v>
          </cell>
          <cell r="C6819" t="str">
            <v>Ag</v>
          </cell>
          <cell r="D6819" t="str">
            <v>Fe</v>
          </cell>
          <cell r="E6819" t="str">
            <v>Cu</v>
          </cell>
          <cell r="K6819">
            <v>45465</v>
          </cell>
        </row>
        <row r="6820">
          <cell r="A6820"/>
          <cell r="B6820" t="str">
            <v>мг/л</v>
          </cell>
          <cell r="C6820"/>
          <cell r="D6820"/>
          <cell r="E6820" t="str">
            <v>г/л</v>
          </cell>
          <cell r="K6820">
            <v>45465</v>
          </cell>
        </row>
        <row r="6821">
          <cell r="A6821" t="str">
            <v>Цементация №4</v>
          </cell>
          <cell r="B6821">
            <v>315.113</v>
          </cell>
          <cell r="C6821">
            <v>0.32956000000000002</v>
          </cell>
          <cell r="D6821">
            <v>8.4553700000000003</v>
          </cell>
          <cell r="E6821">
            <v>3.8113899999999998</v>
          </cell>
          <cell r="K6821">
            <v>45465</v>
          </cell>
        </row>
        <row r="6822">
          <cell r="A6822" t="str">
            <v>35/1 0-0</v>
          </cell>
          <cell r="H6822">
            <v>44004.7</v>
          </cell>
          <cell r="I6822" t="str">
            <v>07:55</v>
          </cell>
          <cell r="J6822" t="str">
            <v>09:00</v>
          </cell>
          <cell r="K6822">
            <v>45465</v>
          </cell>
        </row>
        <row r="6823">
          <cell r="A6823" t="str">
            <v>35/1 1-1</v>
          </cell>
          <cell r="B6823">
            <v>22.969439999999999</v>
          </cell>
          <cell r="C6823">
            <v>9.7187699999999992</v>
          </cell>
          <cell r="H6823">
            <v>44008.22</v>
          </cell>
          <cell r="K6823">
            <v>45465</v>
          </cell>
        </row>
        <row r="6824">
          <cell r="A6824" t="str">
            <v>35/1 1-2</v>
          </cell>
          <cell r="B6824">
            <v>18.20027</v>
          </cell>
          <cell r="C6824">
            <v>5.6076100000000002</v>
          </cell>
          <cell r="K6824">
            <v>45465</v>
          </cell>
        </row>
        <row r="6825">
          <cell r="A6825" t="str">
            <v>34/2 3-1</v>
          </cell>
          <cell r="B6825">
            <v>99.676680000000005</v>
          </cell>
          <cell r="C6825">
            <v>19.86591</v>
          </cell>
          <cell r="H6825">
            <v>72646.820000000007</v>
          </cell>
          <cell r="K6825">
            <v>45465</v>
          </cell>
        </row>
        <row r="6826">
          <cell r="A6826" t="str">
            <v>34/2 3-2</v>
          </cell>
          <cell r="B6826">
            <v>67.051010000000005</v>
          </cell>
          <cell r="C6826">
            <v>13.428900000000001</v>
          </cell>
          <cell r="K6826">
            <v>45465</v>
          </cell>
        </row>
        <row r="6827">
          <cell r="A6827" t="str">
            <v>34/2 4-1</v>
          </cell>
          <cell r="B6827">
            <v>89.525080000000003</v>
          </cell>
          <cell r="C6827">
            <v>15.420949999999999</v>
          </cell>
          <cell r="H6827">
            <v>72650.39</v>
          </cell>
          <cell r="K6827">
            <v>45465</v>
          </cell>
        </row>
        <row r="6828">
          <cell r="A6828" t="str">
            <v>34/2 4-2</v>
          </cell>
          <cell r="B6828">
            <v>58.858629999999998</v>
          </cell>
          <cell r="C6828">
            <v>10.183299999999999</v>
          </cell>
          <cell r="K6828">
            <v>45465</v>
          </cell>
        </row>
        <row r="6829">
          <cell r="A6829" t="str">
            <v>34/3 12-1</v>
          </cell>
          <cell r="B6829">
            <v>27.838270000000001</v>
          </cell>
          <cell r="C6829">
            <v>0.50249999999999995</v>
          </cell>
          <cell r="H6829">
            <v>68678.100000000006</v>
          </cell>
          <cell r="J6829" t="str">
            <v>09:00</v>
          </cell>
          <cell r="K6829">
            <v>45465</v>
          </cell>
        </row>
        <row r="6830">
          <cell r="A6830" t="str">
            <v>34/3 12-2</v>
          </cell>
          <cell r="B6830">
            <v>9.6044199999999993</v>
          </cell>
          <cell r="C6830">
            <v>0</v>
          </cell>
          <cell r="K6830">
            <v>45465</v>
          </cell>
        </row>
        <row r="6831">
          <cell r="A6831" t="str">
            <v>NaOH/3</v>
          </cell>
          <cell r="G6831">
            <v>20</v>
          </cell>
          <cell r="K6831">
            <v>45465</v>
          </cell>
        </row>
        <row r="6832">
          <cell r="A6832" t="str">
            <v>401 11:00</v>
          </cell>
          <cell r="B6832">
            <v>0.52085000000000004</v>
          </cell>
          <cell r="E6832">
            <v>7.0000000000000007E-2</v>
          </cell>
          <cell r="F6832">
            <v>10.6</v>
          </cell>
          <cell r="K6832">
            <v>45465</v>
          </cell>
        </row>
        <row r="6833">
          <cell r="A6833" t="str">
            <v>22.06.2024 night</v>
          </cell>
          <cell r="B6833"/>
          <cell r="C6833"/>
          <cell r="D6833"/>
          <cell r="K6833">
            <v>45465</v>
          </cell>
        </row>
        <row r="6834">
          <cell r="A6834" t="str">
            <v>№</v>
          </cell>
          <cell r="B6834" t="str">
            <v>Концентрация раствора, мг/л</v>
          </cell>
          <cell r="C6834" t="str">
            <v>Активность, %</v>
          </cell>
          <cell r="D6834" t="str">
            <v>Экспозиция, ч</v>
          </cell>
          <cell r="K6834">
            <v>45465</v>
          </cell>
        </row>
        <row r="6835">
          <cell r="A6835"/>
          <cell r="B6835"/>
          <cell r="C6835"/>
          <cell r="D6835"/>
          <cell r="K6835">
            <v>45465</v>
          </cell>
        </row>
        <row r="6836">
          <cell r="A6836"/>
          <cell r="B6836"/>
          <cell r="C6836"/>
          <cell r="D6836"/>
          <cell r="K6836">
            <v>45465</v>
          </cell>
        </row>
        <row r="6837">
          <cell r="A6837" t="str">
            <v xml:space="preserve">До угля </v>
          </cell>
          <cell r="B6837">
            <v>1.1293599999999999</v>
          </cell>
          <cell r="C6837" t="str">
            <v>-</v>
          </cell>
          <cell r="D6837">
            <v>4</v>
          </cell>
          <cell r="K6837">
            <v>45465</v>
          </cell>
        </row>
        <row r="6838">
          <cell r="A6838" t="str">
            <v>in</v>
          </cell>
          <cell r="B6838">
            <v>0.74822999999999995</v>
          </cell>
          <cell r="C6838">
            <v>33.747432173974637</v>
          </cell>
          <cell r="D6838"/>
          <cell r="K6838">
            <v>45465</v>
          </cell>
        </row>
        <row r="6839">
          <cell r="A6839" t="str">
            <v>out</v>
          </cell>
          <cell r="B6839">
            <v>0.63666</v>
          </cell>
          <cell r="C6839">
            <v>43.626478713607703</v>
          </cell>
          <cell r="D6839"/>
          <cell r="K6839">
            <v>45465</v>
          </cell>
        </row>
        <row r="6840">
          <cell r="A6840" t="str">
            <v>Эталон</v>
          </cell>
          <cell r="B6840">
            <v>0</v>
          </cell>
          <cell r="C6840">
            <v>100</v>
          </cell>
          <cell r="D6840"/>
          <cell r="K6840">
            <v>45465</v>
          </cell>
        </row>
        <row r="6841">
          <cell r="A6841" t="str">
            <v>Qa 07:00</v>
          </cell>
          <cell r="B6841">
            <v>4.0171799999999998</v>
          </cell>
          <cell r="K6841">
            <v>45465</v>
          </cell>
        </row>
        <row r="6842">
          <cell r="A6842" t="str">
            <v>1EM 11:00</v>
          </cell>
          <cell r="B6842">
            <v>1.9813799999999999</v>
          </cell>
          <cell r="E6842">
            <v>0.31</v>
          </cell>
          <cell r="F6842">
            <v>10.35</v>
          </cell>
          <cell r="K6842">
            <v>45465</v>
          </cell>
        </row>
        <row r="6843">
          <cell r="A6843" t="str">
            <v>2EM 11:00</v>
          </cell>
          <cell r="B6843">
            <v>0.85260000000000002</v>
          </cell>
          <cell r="E6843">
            <v>0.28999999999999998</v>
          </cell>
          <cell r="K6843">
            <v>45465</v>
          </cell>
        </row>
        <row r="6844">
          <cell r="A6844" t="str">
            <v>3EM 11:00</v>
          </cell>
          <cell r="B6844">
            <v>0.45273000000000002</v>
          </cell>
          <cell r="E6844">
            <v>0.28000000000000003</v>
          </cell>
          <cell r="K6844">
            <v>45465</v>
          </cell>
        </row>
        <row r="6845">
          <cell r="A6845" t="str">
            <v>4EM 11:00</v>
          </cell>
          <cell r="B6845">
            <v>0.25784000000000001</v>
          </cell>
          <cell r="E6845">
            <v>0.26</v>
          </cell>
          <cell r="K6845">
            <v>45465</v>
          </cell>
        </row>
        <row r="6846">
          <cell r="A6846" t="str">
            <v>5EM 11:00</v>
          </cell>
          <cell r="B6846">
            <v>0.16020000000000001</v>
          </cell>
          <cell r="E6846">
            <v>0.25</v>
          </cell>
          <cell r="K6846">
            <v>45465</v>
          </cell>
        </row>
        <row r="6847">
          <cell r="A6847" t="str">
            <v>6EM 11:00</v>
          </cell>
          <cell r="B6847">
            <v>0.11589000000000001</v>
          </cell>
          <cell r="E6847">
            <v>0.23</v>
          </cell>
          <cell r="K6847">
            <v>45465</v>
          </cell>
        </row>
        <row r="6848">
          <cell r="A6848" t="str">
            <v>7EM 11:00</v>
          </cell>
          <cell r="B6848">
            <v>0.11359</v>
          </cell>
          <cell r="E6848">
            <v>0.21</v>
          </cell>
          <cell r="K6848">
            <v>45465</v>
          </cell>
        </row>
        <row r="6849">
          <cell r="A6849" t="str">
            <v>8EM 11:00</v>
          </cell>
          <cell r="B6849">
            <v>7.0330000000000004E-2</v>
          </cell>
          <cell r="E6849">
            <v>0.2</v>
          </cell>
          <cell r="F6849">
            <v>10.23</v>
          </cell>
          <cell r="K6849">
            <v>45465</v>
          </cell>
        </row>
        <row r="6850">
          <cell r="A6850" t="str">
            <v>9EM 11:00</v>
          </cell>
          <cell r="B6850">
            <v>4.6980000000000001E-2</v>
          </cell>
          <cell r="E6850">
            <v>0.2</v>
          </cell>
          <cell r="K6850">
            <v>45465</v>
          </cell>
        </row>
        <row r="6851">
          <cell r="A6851" t="str">
            <v>1EM/2 11:00</v>
          </cell>
          <cell r="B6851">
            <v>2.0496400000000001</v>
          </cell>
          <cell r="C6851"/>
          <cell r="D6851"/>
          <cell r="E6851">
            <v>0.34</v>
          </cell>
          <cell r="F6851">
            <v>10.4</v>
          </cell>
          <cell r="K6851">
            <v>45465</v>
          </cell>
        </row>
        <row r="6852">
          <cell r="A6852" t="str">
            <v>2EM/2 11:00</v>
          </cell>
          <cell r="B6852">
            <v>2.39018</v>
          </cell>
          <cell r="C6852"/>
          <cell r="D6852"/>
          <cell r="E6852">
            <v>0.33</v>
          </cell>
          <cell r="F6852"/>
          <cell r="K6852">
            <v>45465</v>
          </cell>
        </row>
        <row r="6853">
          <cell r="A6853" t="str">
            <v>3EM/2 11:00</v>
          </cell>
          <cell r="B6853">
            <v>0.82079000000000002</v>
          </cell>
          <cell r="C6853"/>
          <cell r="D6853"/>
          <cell r="E6853">
            <v>0.3</v>
          </cell>
          <cell r="F6853"/>
          <cell r="K6853">
            <v>45465</v>
          </cell>
        </row>
        <row r="6854">
          <cell r="A6854" t="str">
            <v>4EM/2 11:00</v>
          </cell>
          <cell r="B6854">
            <v>0.37042000000000003</v>
          </cell>
          <cell r="C6854"/>
          <cell r="D6854"/>
          <cell r="E6854">
            <v>0.28999999999999998</v>
          </cell>
          <cell r="F6854"/>
          <cell r="K6854">
            <v>45465</v>
          </cell>
        </row>
        <row r="6855">
          <cell r="A6855" t="str">
            <v>5EM/2 11:00</v>
          </cell>
          <cell r="B6855">
            <v>0.21221999999999999</v>
          </cell>
          <cell r="C6855"/>
          <cell r="D6855"/>
          <cell r="E6855">
            <v>0.27</v>
          </cell>
          <cell r="F6855"/>
          <cell r="K6855">
            <v>45465</v>
          </cell>
        </row>
        <row r="6856">
          <cell r="A6856" t="str">
            <v>6EM/2 11:00</v>
          </cell>
          <cell r="B6856">
            <v>0.12200999999999999</v>
          </cell>
          <cell r="C6856"/>
          <cell r="D6856"/>
          <cell r="E6856">
            <v>0.25</v>
          </cell>
          <cell r="F6856"/>
          <cell r="K6856">
            <v>45465</v>
          </cell>
        </row>
        <row r="6857">
          <cell r="A6857" t="str">
            <v>7EM/2 11:00</v>
          </cell>
          <cell r="B6857">
            <v>0.11209</v>
          </cell>
          <cell r="C6857"/>
          <cell r="D6857"/>
          <cell r="E6857">
            <v>0.23</v>
          </cell>
          <cell r="F6857"/>
          <cell r="K6857">
            <v>45465</v>
          </cell>
        </row>
        <row r="6858">
          <cell r="A6858" t="str">
            <v>8EM/2 11:00</v>
          </cell>
          <cell r="B6858">
            <v>6.4640000000000003E-2</v>
          </cell>
          <cell r="C6858"/>
          <cell r="D6858"/>
          <cell r="E6858">
            <v>0.22</v>
          </cell>
          <cell r="F6858">
            <v>10.33</v>
          </cell>
          <cell r="K6858">
            <v>45465</v>
          </cell>
        </row>
        <row r="6859">
          <cell r="A6859" t="str">
            <v>9EM/2 11:00</v>
          </cell>
          <cell r="B6859">
            <v>3.601E-2</v>
          </cell>
          <cell r="C6859"/>
          <cell r="D6859"/>
          <cell r="E6859">
            <v>0.21</v>
          </cell>
          <cell r="F6859"/>
          <cell r="K6859">
            <v>45465</v>
          </cell>
        </row>
        <row r="6860">
          <cell r="A6860" t="str">
            <v>NaOH/3</v>
          </cell>
          <cell r="G6860">
            <v>20</v>
          </cell>
          <cell r="K6860">
            <v>45465</v>
          </cell>
        </row>
        <row r="6861">
          <cell r="A6861" t="str">
            <v>St 11:00</v>
          </cell>
          <cell r="B6861">
            <v>4.9783299999999997</v>
          </cell>
          <cell r="K6861">
            <v>45465</v>
          </cell>
        </row>
        <row r="6862">
          <cell r="A6862" t="str">
            <v>Blank</v>
          </cell>
          <cell r="B6862"/>
          <cell r="C6862">
            <v>0</v>
          </cell>
          <cell r="D6862">
            <v>0</v>
          </cell>
          <cell r="K6862">
            <v>45465</v>
          </cell>
        </row>
        <row r="6863">
          <cell r="A6863" t="str">
            <v>GBM912-6</v>
          </cell>
          <cell r="B6863"/>
          <cell r="C6863">
            <v>3.10771</v>
          </cell>
          <cell r="D6863">
            <v>271.06599999999997</v>
          </cell>
          <cell r="K6863">
            <v>45465</v>
          </cell>
        </row>
        <row r="6864">
          <cell r="A6864" t="str">
            <v>ТП-24-8259</v>
          </cell>
          <cell r="B6864"/>
          <cell r="C6864">
            <v>0.45768999999999999</v>
          </cell>
          <cell r="D6864">
            <v>30.52441</v>
          </cell>
          <cell r="K6864">
            <v>45465</v>
          </cell>
        </row>
        <row r="6865">
          <cell r="A6865" t="str">
            <v>ТП-24-8260</v>
          </cell>
          <cell r="B6865"/>
          <cell r="C6865">
            <v>0.44116</v>
          </cell>
          <cell r="D6865">
            <v>29.675550000000001</v>
          </cell>
          <cell r="K6865">
            <v>45465</v>
          </cell>
        </row>
        <row r="6866">
          <cell r="A6866" t="str">
            <v>ТП-24-8261</v>
          </cell>
          <cell r="B6866"/>
          <cell r="C6866">
            <v>0.41858000000000001</v>
          </cell>
          <cell r="D6866">
            <v>30.04271</v>
          </cell>
          <cell r="K6866">
            <v>45465</v>
          </cell>
        </row>
        <row r="6867">
          <cell r="A6867" t="str">
            <v>ТП-24-8262</v>
          </cell>
          <cell r="B6867"/>
          <cell r="C6867">
            <v>0.43103999999999998</v>
          </cell>
          <cell r="D6867">
            <v>43.834510000000002</v>
          </cell>
          <cell r="K6867">
            <v>45465</v>
          </cell>
        </row>
        <row r="6868">
          <cell r="A6868" t="str">
            <v>ТП-24-8263</v>
          </cell>
          <cell r="B6868"/>
          <cell r="C6868">
            <v>0.37552999999999997</v>
          </cell>
          <cell r="D6868">
            <v>41.207070000000002</v>
          </cell>
          <cell r="K6868">
            <v>45465</v>
          </cell>
        </row>
        <row r="6869">
          <cell r="A6869" t="str">
            <v>ТП-24-8264</v>
          </cell>
          <cell r="B6869"/>
          <cell r="C6869">
            <v>0.47706999999999999</v>
          </cell>
          <cell r="D6869">
            <v>45.044150000000002</v>
          </cell>
          <cell r="K6869">
            <v>45465</v>
          </cell>
        </row>
        <row r="6870">
          <cell r="A6870" t="str">
            <v>ТП-24-8265</v>
          </cell>
          <cell r="B6870"/>
          <cell r="C6870">
            <v>0.30343999999999999</v>
          </cell>
          <cell r="D6870">
            <v>49.621740000000003</v>
          </cell>
          <cell r="K6870">
            <v>45465</v>
          </cell>
        </row>
        <row r="6871">
          <cell r="A6871" t="str">
            <v>ТП-24-8266</v>
          </cell>
          <cell r="B6871"/>
          <cell r="C6871">
            <v>0.30831999999999998</v>
          </cell>
          <cell r="D6871">
            <v>52.801740000000002</v>
          </cell>
          <cell r="K6871">
            <v>45465</v>
          </cell>
        </row>
        <row r="6872">
          <cell r="A6872" t="str">
            <v>ТП-24-8267</v>
          </cell>
          <cell r="B6872"/>
          <cell r="C6872">
            <v>0.29146</v>
          </cell>
          <cell r="D6872">
            <v>47.788539999999998</v>
          </cell>
          <cell r="K6872">
            <v>45465</v>
          </cell>
        </row>
        <row r="6873">
          <cell r="A6873" t="str">
            <v>ТП-24-8268</v>
          </cell>
          <cell r="B6873"/>
          <cell r="C6873">
            <v>0.36124000000000001</v>
          </cell>
          <cell r="D6873">
            <v>31.16451</v>
          </cell>
          <cell r="K6873">
            <v>45465</v>
          </cell>
        </row>
        <row r="6874">
          <cell r="A6874" t="str">
            <v>ТП-24-8269</v>
          </cell>
          <cell r="B6874"/>
          <cell r="C6874">
            <v>0.3407</v>
          </cell>
          <cell r="D6874">
            <v>38.42268</v>
          </cell>
          <cell r="K6874">
            <v>45465</v>
          </cell>
        </row>
        <row r="6875">
          <cell r="A6875" t="str">
            <v>ТП-24-8270</v>
          </cell>
          <cell r="B6875"/>
          <cell r="C6875">
            <v>0.34382000000000001</v>
          </cell>
          <cell r="D6875">
            <v>34.942349999999998</v>
          </cell>
          <cell r="K6875">
            <v>45465</v>
          </cell>
        </row>
        <row r="6876">
          <cell r="A6876" t="str">
            <v>401 13:00</v>
          </cell>
          <cell r="B6876">
            <v>0.45512000000000002</v>
          </cell>
          <cell r="E6876">
            <v>0.08</v>
          </cell>
          <cell r="F6876">
            <v>10.6</v>
          </cell>
          <cell r="K6876">
            <v>45465</v>
          </cell>
        </row>
        <row r="6877">
          <cell r="A6877" t="str">
            <v>1EM 13:00</v>
          </cell>
          <cell r="E6877">
            <v>0.31</v>
          </cell>
          <cell r="F6877">
            <v>10.199999999999999</v>
          </cell>
          <cell r="K6877">
            <v>45465</v>
          </cell>
        </row>
        <row r="6878">
          <cell r="A6878" t="str">
            <v>1EM/2 13:00</v>
          </cell>
          <cell r="B6878"/>
          <cell r="C6878"/>
          <cell r="D6878"/>
          <cell r="E6878">
            <v>0.33</v>
          </cell>
          <cell r="F6878">
            <v>10.15</v>
          </cell>
          <cell r="K6878">
            <v>45465</v>
          </cell>
        </row>
        <row r="6879">
          <cell r="A6879" t="str">
            <v>35/1 2-1</v>
          </cell>
          <cell r="B6879">
            <v>48.211570000000002</v>
          </cell>
          <cell r="C6879">
            <v>15.261990000000001</v>
          </cell>
          <cell r="H6879">
            <v>44011.62</v>
          </cell>
          <cell r="K6879">
            <v>45465</v>
          </cell>
        </row>
        <row r="6880">
          <cell r="A6880" t="str">
            <v>35/1 2-2</v>
          </cell>
          <cell r="B6880">
            <v>25.63111</v>
          </cell>
          <cell r="C6880">
            <v>7.4947400000000002</v>
          </cell>
          <cell r="K6880">
            <v>45465</v>
          </cell>
        </row>
        <row r="6881">
          <cell r="A6881" t="str">
            <v>35/1 3-1</v>
          </cell>
          <cell r="B6881">
            <v>85.601870000000005</v>
          </cell>
          <cell r="C6881">
            <v>17.341940000000001</v>
          </cell>
          <cell r="H6881">
            <v>44015.17</v>
          </cell>
          <cell r="K6881">
            <v>45465</v>
          </cell>
        </row>
        <row r="6882">
          <cell r="A6882" t="str">
            <v>35/1 3-2</v>
          </cell>
          <cell r="B6882">
            <v>34.269559999999998</v>
          </cell>
          <cell r="C6882">
            <v>7.3004699999999998</v>
          </cell>
          <cell r="K6882">
            <v>45465</v>
          </cell>
        </row>
        <row r="6883">
          <cell r="A6883" t="str">
            <v>34/2 5-1</v>
          </cell>
          <cell r="B6883">
            <v>78.261489999999995</v>
          </cell>
          <cell r="C6883">
            <v>10.92076</v>
          </cell>
          <cell r="H6883">
            <v>72653.83</v>
          </cell>
          <cell r="K6883">
            <v>45465</v>
          </cell>
        </row>
        <row r="6884">
          <cell r="A6884" t="str">
            <v>34/2 5-2</v>
          </cell>
          <cell r="B6884">
            <v>51.623289999999997</v>
          </cell>
          <cell r="C6884">
            <v>7.2457900000000004</v>
          </cell>
          <cell r="K6884">
            <v>45465</v>
          </cell>
        </row>
        <row r="6885">
          <cell r="A6885" t="str">
            <v>34/2 6-1</v>
          </cell>
          <cell r="B6885">
            <v>71.580669999999998</v>
          </cell>
          <cell r="C6885">
            <v>8.2133500000000002</v>
          </cell>
          <cell r="H6885">
            <v>72657.33</v>
          </cell>
          <cell r="K6885">
            <v>45465</v>
          </cell>
        </row>
        <row r="6886">
          <cell r="A6886" t="str">
            <v>34/2 6-2</v>
          </cell>
          <cell r="B6886">
            <v>44.093760000000003</v>
          </cell>
          <cell r="C6886">
            <v>5.0332999999999997</v>
          </cell>
          <cell r="K6886">
            <v>45465</v>
          </cell>
        </row>
        <row r="6887">
          <cell r="A6887" t="str">
            <v>35/1 4-1</v>
          </cell>
          <cell r="B6887">
            <v>116.532</v>
          </cell>
          <cell r="C6887">
            <v>14.796419999999999</v>
          </cell>
          <cell r="H6887">
            <v>44018.78</v>
          </cell>
          <cell r="K6887">
            <v>45465</v>
          </cell>
        </row>
        <row r="6888">
          <cell r="A6888" t="str">
            <v>35/1 4-2</v>
          </cell>
          <cell r="B6888">
            <v>46.711959999999998</v>
          </cell>
          <cell r="C6888">
            <v>5.6945499999999996</v>
          </cell>
          <cell r="K6888">
            <v>45465</v>
          </cell>
        </row>
        <row r="6889">
          <cell r="A6889" t="str">
            <v>35/1 5-1</v>
          </cell>
          <cell r="B6889">
            <v>114.501</v>
          </cell>
          <cell r="C6889">
            <v>10.05153</v>
          </cell>
          <cell r="H6889">
            <v>44022.09</v>
          </cell>
          <cell r="K6889">
            <v>45465</v>
          </cell>
        </row>
        <row r="6890">
          <cell r="A6890" t="str">
            <v>35/1 5-2</v>
          </cell>
          <cell r="B6890">
            <v>36.327559999999998</v>
          </cell>
          <cell r="C6890">
            <v>2.2722899999999999</v>
          </cell>
          <cell r="K6890">
            <v>45465</v>
          </cell>
        </row>
        <row r="6891">
          <cell r="A6891" t="str">
            <v>34/2 7-1</v>
          </cell>
          <cell r="B6891">
            <v>73.508470000000003</v>
          </cell>
          <cell r="C6891">
            <v>6.3757900000000003</v>
          </cell>
          <cell r="H6891">
            <v>72660.83</v>
          </cell>
          <cell r="K6891">
            <v>45465</v>
          </cell>
        </row>
        <row r="6892">
          <cell r="A6892" t="str">
            <v>34/2 7-2</v>
          </cell>
          <cell r="B6892">
            <v>44.999380000000002</v>
          </cell>
          <cell r="C6892">
            <v>3.82809</v>
          </cell>
          <cell r="K6892">
            <v>45465</v>
          </cell>
        </row>
        <row r="6893">
          <cell r="A6893" t="str">
            <v>34/2 8-1</v>
          </cell>
          <cell r="B6893">
            <v>68.686329999999998</v>
          </cell>
          <cell r="C6893">
            <v>4.6768000000000001</v>
          </cell>
          <cell r="H6893">
            <v>72664.03</v>
          </cell>
          <cell r="K6893">
            <v>45465</v>
          </cell>
        </row>
        <row r="6894">
          <cell r="A6894" t="str">
            <v>34/2 8-2</v>
          </cell>
          <cell r="B6894">
            <v>41.404200000000003</v>
          </cell>
          <cell r="C6894">
            <v>2.3859900000000001</v>
          </cell>
          <cell r="K6894">
            <v>45465</v>
          </cell>
        </row>
        <row r="6895">
          <cell r="A6895" t="str">
            <v>35/3 0-0</v>
          </cell>
          <cell r="H6895">
            <v>68685.25</v>
          </cell>
          <cell r="I6895" t="str">
            <v>10:50</v>
          </cell>
          <cell r="J6895" t="str">
            <v>12:00</v>
          </cell>
          <cell r="K6895">
            <v>45465</v>
          </cell>
        </row>
        <row r="6896">
          <cell r="A6896" t="str">
            <v>35/3 1-1</v>
          </cell>
          <cell r="B6896">
            <v>91.910929999999993</v>
          </cell>
          <cell r="C6896">
            <v>17.470279999999999</v>
          </cell>
          <cell r="H6896">
            <v>68688.88</v>
          </cell>
          <cell r="K6896">
            <v>45465</v>
          </cell>
        </row>
        <row r="6897">
          <cell r="A6897" t="str">
            <v>35/3 1-2</v>
          </cell>
          <cell r="B6897">
            <v>54.339350000000003</v>
          </cell>
          <cell r="C6897">
            <v>6.2973699999999999</v>
          </cell>
          <cell r="K6897">
            <v>45465</v>
          </cell>
        </row>
        <row r="6898">
          <cell r="A6898" t="str">
            <v>35/3 2-1</v>
          </cell>
          <cell r="B6898">
            <v>125.095</v>
          </cell>
          <cell r="C6898">
            <v>16.512180000000001</v>
          </cell>
          <cell r="H6898">
            <v>68692.27</v>
          </cell>
          <cell r="K6898">
            <v>45465</v>
          </cell>
        </row>
        <row r="6899">
          <cell r="A6899" t="str">
            <v>35/3 2-2</v>
          </cell>
          <cell r="B6899">
            <v>59.788939999999997</v>
          </cell>
          <cell r="C6899">
            <v>5.8355699999999997</v>
          </cell>
          <cell r="K6899">
            <v>45465</v>
          </cell>
        </row>
        <row r="6900">
          <cell r="A6900" t="str">
            <v>NaOH/1</v>
          </cell>
          <cell r="G6900">
            <v>20</v>
          </cell>
          <cell r="K6900">
            <v>45465</v>
          </cell>
        </row>
        <row r="6901">
          <cell r="A6901" t="str">
            <v>401 15:00</v>
          </cell>
          <cell r="B6901">
            <v>0.45258999999999999</v>
          </cell>
          <cell r="E6901">
            <v>7.0000000000000007E-2</v>
          </cell>
          <cell r="F6901">
            <v>10.25</v>
          </cell>
          <cell r="K6901">
            <v>45465</v>
          </cell>
        </row>
        <row r="6902">
          <cell r="A6902" t="str">
            <v>Qa 15:00</v>
          </cell>
          <cell r="B6902">
            <v>3.9854699999999998</v>
          </cell>
          <cell r="K6902">
            <v>45465</v>
          </cell>
        </row>
        <row r="6903">
          <cell r="A6903" t="str">
            <v>1EM 15:00</v>
          </cell>
          <cell r="B6903">
            <v>1.8845799999999999</v>
          </cell>
          <cell r="E6903">
            <v>0.27</v>
          </cell>
          <cell r="F6903">
            <v>10.4</v>
          </cell>
          <cell r="K6903">
            <v>45465</v>
          </cell>
        </row>
        <row r="6904">
          <cell r="A6904" t="str">
            <v>2EM 15:00</v>
          </cell>
          <cell r="B6904">
            <v>0.71726999999999996</v>
          </cell>
          <cell r="E6904">
            <v>0.3</v>
          </cell>
          <cell r="K6904">
            <v>45465</v>
          </cell>
        </row>
        <row r="6905">
          <cell r="A6905" t="str">
            <v>3EM 15:00</v>
          </cell>
          <cell r="B6905">
            <v>0.37988</v>
          </cell>
          <cell r="E6905">
            <v>0.28000000000000003</v>
          </cell>
          <cell r="K6905">
            <v>45465</v>
          </cell>
        </row>
        <row r="6906">
          <cell r="A6906" t="str">
            <v>4EM 15:00</v>
          </cell>
          <cell r="B6906">
            <v>0.17460000000000001</v>
          </cell>
          <cell r="E6906">
            <v>0.26</v>
          </cell>
          <cell r="K6906">
            <v>45465</v>
          </cell>
        </row>
        <row r="6907">
          <cell r="A6907" t="str">
            <v>5EM 15:00</v>
          </cell>
          <cell r="B6907">
            <v>0.12382</v>
          </cell>
          <cell r="E6907">
            <v>0.24</v>
          </cell>
          <cell r="K6907">
            <v>45465</v>
          </cell>
        </row>
        <row r="6908">
          <cell r="A6908" t="str">
            <v>6EM 15:00</v>
          </cell>
          <cell r="B6908">
            <v>0.11345</v>
          </cell>
          <cell r="E6908">
            <v>0.22</v>
          </cell>
          <cell r="K6908">
            <v>45465</v>
          </cell>
        </row>
        <row r="6909">
          <cell r="A6909" t="str">
            <v>7EM 15:00</v>
          </cell>
          <cell r="B6909">
            <v>0.10487</v>
          </cell>
          <cell r="E6909">
            <v>0.21</v>
          </cell>
          <cell r="K6909">
            <v>45465</v>
          </cell>
        </row>
        <row r="6910">
          <cell r="A6910" t="str">
            <v>8EM 15:00</v>
          </cell>
          <cell r="B6910">
            <v>6.9159999999999999E-2</v>
          </cell>
          <cell r="E6910">
            <v>0.2</v>
          </cell>
          <cell r="F6910">
            <v>10.3</v>
          </cell>
          <cell r="K6910">
            <v>45465</v>
          </cell>
        </row>
        <row r="6911">
          <cell r="A6911" t="str">
            <v>9EM 15:00</v>
          </cell>
          <cell r="B6911">
            <v>4.4549999999999999E-2</v>
          </cell>
          <cell r="E6911">
            <v>0.2</v>
          </cell>
          <cell r="K6911">
            <v>45465</v>
          </cell>
        </row>
        <row r="6912">
          <cell r="A6912" t="str">
            <v>1EM/2 15:00</v>
          </cell>
          <cell r="B6912">
            <v>1.92065</v>
          </cell>
          <cell r="C6912"/>
          <cell r="D6912"/>
          <cell r="E6912">
            <v>0.3</v>
          </cell>
          <cell r="F6912">
            <v>10.45</v>
          </cell>
          <cell r="K6912">
            <v>45465</v>
          </cell>
        </row>
        <row r="6913">
          <cell r="A6913" t="str">
            <v>2EM/2 15:00</v>
          </cell>
          <cell r="B6913">
            <v>2.2707899999999999</v>
          </cell>
          <cell r="C6913"/>
          <cell r="D6913"/>
          <cell r="E6913">
            <v>0.3</v>
          </cell>
          <cell r="F6913"/>
          <cell r="K6913">
            <v>45465</v>
          </cell>
        </row>
        <row r="6914">
          <cell r="A6914" t="str">
            <v>3EM/2 15:00</v>
          </cell>
          <cell r="B6914">
            <v>0.78236000000000006</v>
          </cell>
          <cell r="C6914"/>
          <cell r="D6914"/>
          <cell r="E6914">
            <v>0.28000000000000003</v>
          </cell>
          <cell r="F6914"/>
          <cell r="K6914">
            <v>45465</v>
          </cell>
        </row>
        <row r="6915">
          <cell r="A6915" t="str">
            <v>4EM/2 15:00</v>
          </cell>
          <cell r="B6915">
            <v>0.26699000000000001</v>
          </cell>
          <cell r="C6915"/>
          <cell r="D6915"/>
          <cell r="E6915">
            <v>0.25</v>
          </cell>
          <cell r="F6915"/>
          <cell r="K6915">
            <v>45465</v>
          </cell>
        </row>
        <row r="6916">
          <cell r="A6916" t="str">
            <v>5EM/2 15:00</v>
          </cell>
          <cell r="B6916">
            <v>0.14049</v>
          </cell>
          <cell r="C6916"/>
          <cell r="D6916"/>
          <cell r="E6916">
            <v>0.24</v>
          </cell>
          <cell r="F6916"/>
          <cell r="K6916">
            <v>45465</v>
          </cell>
        </row>
        <row r="6917">
          <cell r="A6917" t="str">
            <v>6EM/2 15:00</v>
          </cell>
          <cell r="B6917">
            <v>0.10750999999999999</v>
          </cell>
          <cell r="C6917"/>
          <cell r="D6917"/>
          <cell r="E6917">
            <v>0.22</v>
          </cell>
          <cell r="F6917"/>
          <cell r="K6917">
            <v>45465</v>
          </cell>
        </row>
        <row r="6918">
          <cell r="A6918" t="str">
            <v>7EM/2 15:00</v>
          </cell>
          <cell r="B6918">
            <v>5.6800000000000003E-2</v>
          </cell>
          <cell r="C6918"/>
          <cell r="D6918"/>
          <cell r="E6918">
            <v>0.22</v>
          </cell>
          <cell r="F6918"/>
          <cell r="K6918">
            <v>45465</v>
          </cell>
        </row>
        <row r="6919">
          <cell r="A6919" t="str">
            <v>8EM/2 15:00</v>
          </cell>
          <cell r="B6919">
            <v>3.7629999999999997E-2</v>
          </cell>
          <cell r="C6919"/>
          <cell r="D6919"/>
          <cell r="E6919">
            <v>0.21</v>
          </cell>
          <cell r="F6919">
            <v>10.35</v>
          </cell>
          <cell r="K6919">
            <v>45465</v>
          </cell>
        </row>
        <row r="6920">
          <cell r="A6920" t="str">
            <v>9EM/2 15:00</v>
          </cell>
          <cell r="B6920">
            <v>3.6760000000000001E-2</v>
          </cell>
          <cell r="C6920"/>
          <cell r="D6920"/>
          <cell r="E6920">
            <v>0.2</v>
          </cell>
          <cell r="F6920"/>
          <cell r="K6920">
            <v>45465</v>
          </cell>
        </row>
        <row r="6921">
          <cell r="A6921" t="str">
            <v>St 15:00</v>
          </cell>
          <cell r="B6921">
            <v>5.0166599999999999</v>
          </cell>
          <cell r="K6921">
            <v>45465</v>
          </cell>
        </row>
        <row r="6922">
          <cell r="A6922" t="str">
            <v>35/1 6-1</v>
          </cell>
          <cell r="B6922">
            <v>85.53022</v>
          </cell>
          <cell r="C6922">
            <v>3.79304</v>
          </cell>
          <cell r="H6922">
            <v>44025.64</v>
          </cell>
          <cell r="K6922">
            <v>45465</v>
          </cell>
        </row>
        <row r="6923">
          <cell r="A6923" t="str">
            <v>35/1 6-2</v>
          </cell>
          <cell r="B6923">
            <v>23.884720000000002</v>
          </cell>
          <cell r="C6923">
            <v>1.3692200000000001</v>
          </cell>
          <cell r="K6923">
            <v>45465</v>
          </cell>
        </row>
        <row r="6924">
          <cell r="A6924" t="str">
            <v>35/1 7-1</v>
          </cell>
          <cell r="B6924">
            <v>84.647999999999996</v>
          </cell>
          <cell r="C6924">
            <v>2.22851</v>
          </cell>
          <cell r="H6924">
            <v>44027.83</v>
          </cell>
          <cell r="K6924">
            <v>45465</v>
          </cell>
        </row>
        <row r="6925">
          <cell r="A6925" t="str">
            <v>35/1 7-2</v>
          </cell>
          <cell r="B6925">
            <v>11.18928</v>
          </cell>
          <cell r="C6925">
            <v>1.2786599999999999</v>
          </cell>
          <cell r="K6925">
            <v>45465</v>
          </cell>
        </row>
        <row r="6926">
          <cell r="A6926" t="str">
            <v>34/2 9-1</v>
          </cell>
          <cell r="B6926">
            <v>59.946759999999998</v>
          </cell>
          <cell r="C6926">
            <v>3.0497999999999998</v>
          </cell>
          <cell r="H6926">
            <v>72667.44</v>
          </cell>
          <cell r="K6926">
            <v>45465</v>
          </cell>
        </row>
        <row r="6927">
          <cell r="A6927" t="str">
            <v>34/2 9-2</v>
          </cell>
          <cell r="B6927">
            <v>36.727649999999997</v>
          </cell>
          <cell r="C6927">
            <v>1.4494100000000001</v>
          </cell>
          <cell r="K6927">
            <v>45465</v>
          </cell>
        </row>
        <row r="6928">
          <cell r="A6928" t="str">
            <v>34/2 10-1</v>
          </cell>
          <cell r="B6928">
            <v>56.686860000000003</v>
          </cell>
          <cell r="C6928">
            <v>2.2311700000000001</v>
          </cell>
          <cell r="H6928">
            <v>72670.95</v>
          </cell>
          <cell r="K6928">
            <v>45465</v>
          </cell>
        </row>
        <row r="6929">
          <cell r="A6929" t="str">
            <v>34/2 10-2</v>
          </cell>
          <cell r="B6929">
            <v>30.708950000000002</v>
          </cell>
          <cell r="C6929">
            <v>0</v>
          </cell>
          <cell r="K6929">
            <v>45465</v>
          </cell>
        </row>
        <row r="6930">
          <cell r="A6930" t="str">
            <v>35/3 3-1</v>
          </cell>
          <cell r="B6930">
            <v>101.333</v>
          </cell>
          <cell r="C6930">
            <v>11.18901</v>
          </cell>
          <cell r="H6930">
            <v>68695.679999999993</v>
          </cell>
          <cell r="K6930">
            <v>45465</v>
          </cell>
        </row>
        <row r="6931">
          <cell r="A6931" t="str">
            <v>35/3 3-2</v>
          </cell>
          <cell r="B6931">
            <v>48.842529999999996</v>
          </cell>
          <cell r="C6931">
            <v>3.78356</v>
          </cell>
          <cell r="K6931">
            <v>45465</v>
          </cell>
        </row>
        <row r="6932">
          <cell r="A6932" t="str">
            <v>35/3 4-1</v>
          </cell>
          <cell r="B6932">
            <v>91.841170000000005</v>
          </cell>
          <cell r="C6932">
            <v>6.9212800000000003</v>
          </cell>
          <cell r="H6932">
            <v>68699.06</v>
          </cell>
          <cell r="K6932">
            <v>45465</v>
          </cell>
        </row>
        <row r="6933">
          <cell r="A6933" t="str">
            <v>35/3 4-2</v>
          </cell>
          <cell r="B6933">
            <v>37.558759999999999</v>
          </cell>
          <cell r="C6933">
            <v>2.0228899999999999</v>
          </cell>
          <cell r="K6933">
            <v>45465</v>
          </cell>
        </row>
        <row r="6934">
          <cell r="A6934" t="str">
            <v>401 17:00</v>
          </cell>
          <cell r="B6934">
            <v>0.41513</v>
          </cell>
          <cell r="C6934"/>
          <cell r="D6934"/>
          <cell r="E6934">
            <v>7.0000000000000007E-2</v>
          </cell>
          <cell r="F6934">
            <v>10</v>
          </cell>
          <cell r="K6934">
            <v>45465</v>
          </cell>
        </row>
        <row r="6935">
          <cell r="A6935" t="str">
            <v>1EM 17:00</v>
          </cell>
          <cell r="E6935">
            <v>0.27</v>
          </cell>
          <cell r="F6935">
            <v>10</v>
          </cell>
          <cell r="K6935">
            <v>45465</v>
          </cell>
        </row>
        <row r="6936">
          <cell r="A6936" t="str">
            <v>1EM/2 17:00</v>
          </cell>
          <cell r="B6936"/>
          <cell r="C6936"/>
          <cell r="D6936"/>
          <cell r="E6936">
            <v>0.27</v>
          </cell>
          <cell r="F6936">
            <v>10.029999999999999</v>
          </cell>
          <cell r="K6936">
            <v>45465</v>
          </cell>
        </row>
        <row r="6937">
          <cell r="A6937" t="str">
            <v>ТП-24-8300</v>
          </cell>
          <cell r="B6937"/>
          <cell r="C6937"/>
          <cell r="D6937"/>
          <cell r="E6937">
            <v>4</v>
          </cell>
          <cell r="K6937">
            <v>45465</v>
          </cell>
        </row>
        <row r="6938">
          <cell r="A6938" t="str">
            <v>ТП-24-8301</v>
          </cell>
          <cell r="B6938">
            <v>0.70333000000000001</v>
          </cell>
          <cell r="C6938"/>
          <cell r="D6938">
            <v>30.595659999999999</v>
          </cell>
          <cell r="E6938"/>
          <cell r="K6938">
            <v>45465</v>
          </cell>
        </row>
        <row r="6939">
          <cell r="A6939" t="str">
            <v>ТП-24-8302</v>
          </cell>
          <cell r="B6939">
            <v>0.73741999999999996</v>
          </cell>
          <cell r="C6939"/>
          <cell r="D6939">
            <v>31.65119</v>
          </cell>
          <cell r="E6939"/>
          <cell r="K6939">
            <v>45465</v>
          </cell>
        </row>
        <row r="6940">
          <cell r="A6940" t="str">
            <v>ТП-24-8303</v>
          </cell>
          <cell r="B6940">
            <v>6.9199999999999998E-2</v>
          </cell>
          <cell r="C6940"/>
          <cell r="D6940">
            <v>53.885460000000002</v>
          </cell>
          <cell r="E6940"/>
          <cell r="K6940">
            <v>45465</v>
          </cell>
        </row>
        <row r="6941">
          <cell r="A6941" t="str">
            <v>NaOH/1</v>
          </cell>
          <cell r="G6941">
            <v>20</v>
          </cell>
          <cell r="K6941">
            <v>45465</v>
          </cell>
        </row>
        <row r="6942">
          <cell r="A6942" t="str">
            <v>NaOH/3</v>
          </cell>
          <cell r="G6942">
            <v>20</v>
          </cell>
          <cell r="K6942">
            <v>45465</v>
          </cell>
        </row>
        <row r="6943">
          <cell r="A6943" t="str">
            <v>ТП-24-8304</v>
          </cell>
          <cell r="B6943">
            <v>8.1729999999999997E-2</v>
          </cell>
          <cell r="C6943"/>
          <cell r="D6943">
            <v>59.328530000000001</v>
          </cell>
          <cell r="E6943"/>
          <cell r="K6943">
            <v>45465</v>
          </cell>
        </row>
        <row r="6944">
          <cell r="A6944" t="str">
            <v>Night</v>
          </cell>
          <cell r="B6944"/>
          <cell r="C6944" t="str">
            <v xml:space="preserve"> </v>
          </cell>
          <cell r="D6944" t="str">
            <v xml:space="preserve"> </v>
          </cell>
          <cell r="E6944"/>
          <cell r="F6944">
            <v>45466</v>
          </cell>
          <cell r="G6944" t="str">
            <v xml:space="preserve"> 1 Смена</v>
          </cell>
          <cell r="H6944"/>
          <cell r="I6944"/>
          <cell r="J6944"/>
          <cell r="K6944">
            <v>45466</v>
          </cell>
        </row>
        <row r="6945">
          <cell r="A6945" t="str">
            <v>35/1 8-1</v>
          </cell>
          <cell r="B6945">
            <v>57.23348</v>
          </cell>
          <cell r="C6945">
            <v>2.2055699999999998</v>
          </cell>
          <cell r="H6945">
            <v>44031.34</v>
          </cell>
          <cell r="K6945">
            <v>45466</v>
          </cell>
        </row>
        <row r="6946">
          <cell r="A6946" t="str">
            <v>35/1 8-2</v>
          </cell>
          <cell r="B6946">
            <v>17.43713</v>
          </cell>
          <cell r="C6946">
            <v>0</v>
          </cell>
          <cell r="K6946">
            <v>45466</v>
          </cell>
        </row>
        <row r="6947">
          <cell r="A6947" t="str">
            <v>35/1 9-1</v>
          </cell>
          <cell r="B6947">
            <v>47.792990000000003</v>
          </cell>
          <cell r="C6947">
            <v>1.79572</v>
          </cell>
          <cell r="H6947">
            <v>44034.71</v>
          </cell>
          <cell r="K6947">
            <v>45466</v>
          </cell>
        </row>
        <row r="6948">
          <cell r="A6948" t="str">
            <v>35/1 9-2</v>
          </cell>
          <cell r="B6948">
            <v>12.38416</v>
          </cell>
          <cell r="C6948">
            <v>0.35170000000000001</v>
          </cell>
          <cell r="K6948">
            <v>45466</v>
          </cell>
        </row>
        <row r="6949">
          <cell r="A6949" t="str">
            <v>34/2 11-1</v>
          </cell>
          <cell r="B6949">
            <v>58.078769999999999</v>
          </cell>
          <cell r="C6949">
            <v>1.38228</v>
          </cell>
          <cell r="H6949">
            <v>72674.47</v>
          </cell>
          <cell r="K6949">
            <v>45466</v>
          </cell>
        </row>
        <row r="6950">
          <cell r="A6950" t="str">
            <v>34/2 11-2</v>
          </cell>
          <cell r="B6950">
            <v>28.043869999999998</v>
          </cell>
          <cell r="C6950">
            <v>0.28516000000000002</v>
          </cell>
          <cell r="K6950">
            <v>45466</v>
          </cell>
        </row>
        <row r="6951">
          <cell r="A6951" t="str">
            <v>34/2 12-1</v>
          </cell>
          <cell r="B6951">
            <v>43.505569999999999</v>
          </cell>
          <cell r="C6951">
            <v>0.72126000000000001</v>
          </cell>
          <cell r="H6951">
            <v>72678.11</v>
          </cell>
          <cell r="K6951">
            <v>45466</v>
          </cell>
        </row>
        <row r="6952">
          <cell r="A6952" t="str">
            <v>34/2 12-2</v>
          </cell>
          <cell r="B6952">
            <v>21.229749999999999</v>
          </cell>
          <cell r="C6952">
            <v>0</v>
          </cell>
          <cell r="K6952">
            <v>45466</v>
          </cell>
        </row>
        <row r="6953">
          <cell r="A6953" t="str">
            <v>35/3 5-1</v>
          </cell>
          <cell r="B6953">
            <v>78.001689999999996</v>
          </cell>
          <cell r="C6953">
            <v>3.6652800000000001</v>
          </cell>
          <cell r="H6953">
            <v>68702.45</v>
          </cell>
          <cell r="K6953">
            <v>45466</v>
          </cell>
        </row>
        <row r="6954">
          <cell r="A6954" t="str">
            <v>35/3 5-2</v>
          </cell>
          <cell r="B6954">
            <v>31.4876</v>
          </cell>
          <cell r="C6954">
            <v>1.27095</v>
          </cell>
          <cell r="K6954">
            <v>45466</v>
          </cell>
        </row>
        <row r="6955">
          <cell r="A6955" t="str">
            <v>35/3 6-1</v>
          </cell>
          <cell r="B6955">
            <v>57.18535</v>
          </cell>
          <cell r="C6955">
            <v>1.9483999999999999</v>
          </cell>
          <cell r="H6955">
            <v>68705.73</v>
          </cell>
          <cell r="K6955">
            <v>45466</v>
          </cell>
        </row>
        <row r="6956">
          <cell r="A6956" t="str">
            <v>35/3 6-2</v>
          </cell>
          <cell r="B6956">
            <v>21.588039999999999</v>
          </cell>
          <cell r="C6956">
            <v>0.89266000000000001</v>
          </cell>
          <cell r="K6956">
            <v>45466</v>
          </cell>
        </row>
        <row r="6957">
          <cell r="A6957" t="str">
            <v>401 19:00</v>
          </cell>
          <cell r="B6957">
            <v>0.46361000000000002</v>
          </cell>
          <cell r="E6957">
            <v>7.0000000000000007E-2</v>
          </cell>
          <cell r="F6957">
            <v>9.9499999999999993</v>
          </cell>
          <cell r="K6957">
            <v>45466</v>
          </cell>
        </row>
        <row r="6958">
          <cell r="A6958" t="str">
            <v>Qa 19:00</v>
          </cell>
          <cell r="B6958">
            <v>4.0245800000000003</v>
          </cell>
          <cell r="C6958">
            <v>0.99299000000000004</v>
          </cell>
          <cell r="D6958">
            <v>0.97065000000000001</v>
          </cell>
          <cell r="K6958">
            <v>45466</v>
          </cell>
        </row>
        <row r="6959">
          <cell r="A6959" t="str">
            <v>1EM 19:00</v>
          </cell>
          <cell r="B6959">
            <v>2.0368599999999999</v>
          </cell>
          <cell r="C6959">
            <v>0.37554999999999999</v>
          </cell>
          <cell r="D6959">
            <v>45.126510000000003</v>
          </cell>
          <cell r="E6959">
            <v>0.25</v>
          </cell>
          <cell r="F6959">
            <v>9.85</v>
          </cell>
          <cell r="K6959">
            <v>45466</v>
          </cell>
        </row>
        <row r="6960">
          <cell r="A6960" t="str">
            <v>2EM 19:00</v>
          </cell>
          <cell r="B6960">
            <v>0.98419000000000001</v>
          </cell>
          <cell r="C6960">
            <v>0.33393</v>
          </cell>
          <cell r="D6960">
            <v>46.113129999999998</v>
          </cell>
          <cell r="E6960">
            <v>0.24</v>
          </cell>
          <cell r="K6960">
            <v>45466</v>
          </cell>
        </row>
        <row r="6961">
          <cell r="A6961" t="str">
            <v>3EM 19:00</v>
          </cell>
          <cell r="B6961">
            <v>0.41478999999999999</v>
          </cell>
          <cell r="C6961">
            <v>0.24142</v>
          </cell>
          <cell r="D6961">
            <v>45.296610000000001</v>
          </cell>
          <cell r="E6961">
            <v>0.23</v>
          </cell>
          <cell r="K6961">
            <v>45466</v>
          </cell>
        </row>
        <row r="6962">
          <cell r="A6962" t="str">
            <v>4EM 19:00</v>
          </cell>
          <cell r="B6962">
            <v>0.19406999999999999</v>
          </cell>
          <cell r="C6962">
            <v>0.16511999999999999</v>
          </cell>
          <cell r="D6962">
            <v>43.601460000000003</v>
          </cell>
          <cell r="E6962">
            <v>0.22</v>
          </cell>
          <cell r="K6962">
            <v>45466</v>
          </cell>
        </row>
        <row r="6963">
          <cell r="A6963" t="str">
            <v>5EM 19:00</v>
          </cell>
          <cell r="B6963">
            <v>0.10514999999999999</v>
          </cell>
          <cell r="C6963">
            <v>0.13335</v>
          </cell>
          <cell r="D6963">
            <v>47.598309999999998</v>
          </cell>
          <cell r="E6963">
            <v>0.22</v>
          </cell>
          <cell r="K6963">
            <v>45466</v>
          </cell>
        </row>
        <row r="6964">
          <cell r="A6964" t="str">
            <v>6EM 19:00</v>
          </cell>
          <cell r="B6964">
            <v>0.11191</v>
          </cell>
          <cell r="C6964">
            <v>0.13321</v>
          </cell>
          <cell r="D6964">
            <v>41.835709999999999</v>
          </cell>
          <cell r="E6964">
            <v>0.21</v>
          </cell>
          <cell r="K6964">
            <v>45466</v>
          </cell>
        </row>
        <row r="6965">
          <cell r="A6965" t="str">
            <v>7EM 19:00</v>
          </cell>
          <cell r="B6965">
            <v>5.6000000000000001E-2</v>
          </cell>
          <cell r="C6965">
            <v>0.11706999999999999</v>
          </cell>
          <cell r="D6965">
            <v>46.38496</v>
          </cell>
          <cell r="E6965">
            <v>0.2</v>
          </cell>
          <cell r="K6965">
            <v>45466</v>
          </cell>
        </row>
        <row r="6966">
          <cell r="A6966" t="str">
            <v>8EM 19:00</v>
          </cell>
          <cell r="B6966">
            <v>4.2869999999999998E-2</v>
          </cell>
          <cell r="C6966">
            <v>9.9099999999999994E-2</v>
          </cell>
          <cell r="D6966">
            <v>45.503210000000003</v>
          </cell>
          <cell r="E6966">
            <v>0.19</v>
          </cell>
          <cell r="F6966">
            <v>10.11</v>
          </cell>
          <cell r="K6966">
            <v>45466</v>
          </cell>
        </row>
        <row r="6967">
          <cell r="A6967" t="str">
            <v>9EM 19:00</v>
          </cell>
          <cell r="B6967">
            <v>4.0579999999999998E-2</v>
          </cell>
          <cell r="C6967">
            <v>9.5560000000000006E-2</v>
          </cell>
          <cell r="D6967">
            <v>49.671700000000001</v>
          </cell>
          <cell r="E6967">
            <v>0.19</v>
          </cell>
          <cell r="K6967">
            <v>45466</v>
          </cell>
        </row>
        <row r="6968">
          <cell r="A6968" t="str">
            <v>1EM/2 19:00</v>
          </cell>
          <cell r="B6968">
            <v>1.94652</v>
          </cell>
          <cell r="C6968">
            <v>0.37580999999999998</v>
          </cell>
          <cell r="D6968">
            <v>36.862209999999997</v>
          </cell>
          <cell r="E6968">
            <v>0.23</v>
          </cell>
          <cell r="F6968">
            <v>9.91</v>
          </cell>
          <cell r="K6968">
            <v>45466</v>
          </cell>
        </row>
        <row r="6969">
          <cell r="A6969" t="str">
            <v>2EM/2 19:00</v>
          </cell>
          <cell r="B6969">
            <v>2.3638300000000001</v>
          </cell>
          <cell r="C6969">
            <v>0.46729999999999999</v>
          </cell>
          <cell r="D6969">
            <v>43.647500000000001</v>
          </cell>
          <cell r="E6969">
            <v>0.26</v>
          </cell>
          <cell r="F6969"/>
          <cell r="K6969">
            <v>45466</v>
          </cell>
        </row>
        <row r="6970">
          <cell r="A6970" t="str">
            <v>3EM/2 19:00</v>
          </cell>
          <cell r="B6970">
            <v>0.97809000000000001</v>
          </cell>
          <cell r="C6970">
            <v>0.30871999999999999</v>
          </cell>
          <cell r="D6970">
            <v>44.673459999999999</v>
          </cell>
          <cell r="E6970">
            <v>0.25</v>
          </cell>
          <cell r="F6970"/>
          <cell r="K6970">
            <v>45466</v>
          </cell>
        </row>
        <row r="6971">
          <cell r="A6971" t="str">
            <v>4EM/2 19:00</v>
          </cell>
          <cell r="B6971">
            <v>0.41349999999999998</v>
          </cell>
          <cell r="C6971">
            <v>0.218</v>
          </cell>
          <cell r="D6971">
            <v>44.834650000000003</v>
          </cell>
          <cell r="E6971">
            <v>0.24</v>
          </cell>
          <cell r="F6971"/>
          <cell r="K6971">
            <v>45466</v>
          </cell>
        </row>
        <row r="6972">
          <cell r="A6972" t="str">
            <v>5EM/2 19:00</v>
          </cell>
          <cell r="B6972">
            <v>0.16228999999999999</v>
          </cell>
          <cell r="C6972">
            <v>0.13316</v>
          </cell>
          <cell r="D6972">
            <v>42.66122</v>
          </cell>
          <cell r="E6972">
            <v>0.22</v>
          </cell>
          <cell r="F6972"/>
          <cell r="K6972">
            <v>45466</v>
          </cell>
        </row>
        <row r="6973">
          <cell r="A6973" t="str">
            <v>6EM/2 19:00</v>
          </cell>
          <cell r="B6973">
            <v>8.2460000000000006E-2</v>
          </cell>
          <cell r="C6973">
            <v>9.1969999999999996E-2</v>
          </cell>
          <cell r="D6973">
            <v>40.163330000000002</v>
          </cell>
          <cell r="E6973">
            <v>0.2</v>
          </cell>
          <cell r="F6973"/>
          <cell r="K6973">
            <v>45466</v>
          </cell>
        </row>
        <row r="6974">
          <cell r="A6974" t="str">
            <v>7EM/2 19:00</v>
          </cell>
          <cell r="B6974">
            <v>6.0220000000000003E-2</v>
          </cell>
          <cell r="C6974">
            <v>8.6069999999999994E-2</v>
          </cell>
          <cell r="D6974">
            <v>42.007890000000003</v>
          </cell>
          <cell r="E6974">
            <v>0.2</v>
          </cell>
          <cell r="F6974"/>
          <cell r="K6974">
            <v>45466</v>
          </cell>
        </row>
        <row r="6975">
          <cell r="A6975" t="str">
            <v>8EM/2 19:00</v>
          </cell>
          <cell r="B6975">
            <v>3.968E-2</v>
          </cell>
          <cell r="C6975">
            <v>6.9900000000000004E-2</v>
          </cell>
          <cell r="D6975">
            <v>43.837719999999997</v>
          </cell>
          <cell r="E6975">
            <v>0.18</v>
          </cell>
          <cell r="F6975">
            <v>10.029999999999999</v>
          </cell>
          <cell r="K6975">
            <v>45466</v>
          </cell>
        </row>
        <row r="6976">
          <cell r="A6976" t="str">
            <v>9EM/2 19:00</v>
          </cell>
          <cell r="B6976">
            <v>3.2870000000000003E-2</v>
          </cell>
          <cell r="C6976">
            <v>7.2480000000000003E-2</v>
          </cell>
          <cell r="D6976">
            <v>41.119509999999998</v>
          </cell>
          <cell r="E6976">
            <v>0.18</v>
          </cell>
          <cell r="F6976"/>
          <cell r="K6976">
            <v>45466</v>
          </cell>
        </row>
        <row r="6977">
          <cell r="A6977" t="str">
            <v>St 19:00</v>
          </cell>
          <cell r="B6977">
            <v>4.9750399999999999</v>
          </cell>
          <cell r="C6977">
            <v>2.0216599999999998</v>
          </cell>
          <cell r="D6977">
            <v>1.9894700000000001</v>
          </cell>
          <cell r="K6977">
            <v>45466</v>
          </cell>
        </row>
        <row r="6978">
          <cell r="A6978" t="str">
            <v>401 21:00</v>
          </cell>
          <cell r="B6978">
            <v>0.46820000000000001</v>
          </cell>
          <cell r="E6978">
            <v>0.06</v>
          </cell>
          <cell r="F6978">
            <v>9.86</v>
          </cell>
          <cell r="K6978">
            <v>45466</v>
          </cell>
        </row>
        <row r="6979">
          <cell r="A6979" t="str">
            <v>1EM 21:00</v>
          </cell>
          <cell r="E6979">
            <v>0.25</v>
          </cell>
          <cell r="F6979">
            <v>9.56</v>
          </cell>
          <cell r="K6979">
            <v>45466</v>
          </cell>
        </row>
        <row r="6980">
          <cell r="A6980" t="str">
            <v>1EM/2 21:00</v>
          </cell>
          <cell r="B6980"/>
          <cell r="C6980"/>
          <cell r="D6980"/>
          <cell r="E6980">
            <v>0.27</v>
          </cell>
          <cell r="F6980">
            <v>9.77</v>
          </cell>
          <cell r="K6980">
            <v>45466</v>
          </cell>
        </row>
        <row r="6981">
          <cell r="A6981" t="str">
            <v>35/1 10-1</v>
          </cell>
          <cell r="B6981">
            <v>38.01153</v>
          </cell>
          <cell r="C6981">
            <v>0.81669999999999998</v>
          </cell>
          <cell r="H6981">
            <v>44037.89</v>
          </cell>
          <cell r="K6981">
            <v>45466</v>
          </cell>
        </row>
        <row r="6982">
          <cell r="A6982" t="str">
            <v>35/1 10-2</v>
          </cell>
          <cell r="B6982">
            <v>9.0479099999999999</v>
          </cell>
          <cell r="C6982">
            <v>0</v>
          </cell>
          <cell r="K6982">
            <v>45466</v>
          </cell>
        </row>
        <row r="6983">
          <cell r="A6983" t="str">
            <v>35/1 11-1</v>
          </cell>
          <cell r="B6983">
            <v>34.045259999999999</v>
          </cell>
          <cell r="C6983">
            <v>0.58231999999999995</v>
          </cell>
          <cell r="H6983">
            <v>44041.08</v>
          </cell>
          <cell r="K6983">
            <v>45466</v>
          </cell>
        </row>
        <row r="6984">
          <cell r="A6984" t="str">
            <v>35/1 11-2</v>
          </cell>
          <cell r="B6984">
            <v>6.0019499999999999</v>
          </cell>
          <cell r="C6984">
            <v>0</v>
          </cell>
          <cell r="K6984">
            <v>45466</v>
          </cell>
        </row>
        <row r="6985">
          <cell r="A6985" t="str">
            <v>35/3 7-1</v>
          </cell>
          <cell r="B6985">
            <v>49.072310000000002</v>
          </cell>
          <cell r="C6985">
            <v>1.3590100000000001</v>
          </cell>
          <cell r="H6985">
            <v>68708.89</v>
          </cell>
          <cell r="K6985">
            <v>45466</v>
          </cell>
        </row>
        <row r="6986">
          <cell r="A6986" t="str">
            <v>35/3 7-2</v>
          </cell>
          <cell r="B6986">
            <v>21.834430000000001</v>
          </cell>
          <cell r="C6986">
            <v>1.0403500000000001</v>
          </cell>
          <cell r="K6986">
            <v>45466</v>
          </cell>
        </row>
        <row r="6987">
          <cell r="A6987" t="str">
            <v>35/3 8-1</v>
          </cell>
          <cell r="B6987">
            <v>45.150100000000002</v>
          </cell>
          <cell r="C6987">
            <v>0.67376999999999998</v>
          </cell>
          <cell r="H6987">
            <v>68712.06</v>
          </cell>
          <cell r="K6987">
            <v>45466</v>
          </cell>
        </row>
        <row r="6988">
          <cell r="A6988" t="str">
            <v>35/3 8-2</v>
          </cell>
          <cell r="B6988">
            <v>13.696759999999999</v>
          </cell>
          <cell r="C6988">
            <v>0.51578000000000002</v>
          </cell>
          <cell r="K6988">
            <v>45466</v>
          </cell>
        </row>
        <row r="6989">
          <cell r="A6989" t="str">
            <v>NaOH/1</v>
          </cell>
          <cell r="G6989">
            <v>24</v>
          </cell>
          <cell r="K6989">
            <v>45466</v>
          </cell>
        </row>
        <row r="6990">
          <cell r="A6990" t="str">
            <v>35/1 12-1</v>
          </cell>
          <cell r="B6990">
            <v>25.337050000000001</v>
          </cell>
          <cell r="C6990">
            <v>8.1710000000000005E-2</v>
          </cell>
          <cell r="H6990">
            <v>44044.07</v>
          </cell>
          <cell r="K6990">
            <v>45466</v>
          </cell>
        </row>
        <row r="6991">
          <cell r="A6991" t="str">
            <v>35/1 12-2</v>
          </cell>
          <cell r="B6991">
            <v>4.7715899999999998</v>
          </cell>
          <cell r="C6991">
            <v>0</v>
          </cell>
          <cell r="K6991">
            <v>45466</v>
          </cell>
        </row>
        <row r="6992">
          <cell r="A6992" t="str">
            <v>35/2 0-0</v>
          </cell>
          <cell r="H6992">
            <v>72686.460000000006</v>
          </cell>
          <cell r="I6992" t="str">
            <v>19:30</v>
          </cell>
          <cell r="J6992" t="str">
            <v>21:00</v>
          </cell>
          <cell r="K6992">
            <v>45466</v>
          </cell>
        </row>
        <row r="6993">
          <cell r="A6993" t="str">
            <v>35/2 1-1</v>
          </cell>
          <cell r="B6993">
            <v>83.560550000000006</v>
          </cell>
          <cell r="C6993">
            <v>21.903639999999999</v>
          </cell>
          <cell r="H6993">
            <v>72690.039999999994</v>
          </cell>
          <cell r="K6993">
            <v>45466</v>
          </cell>
        </row>
        <row r="6994">
          <cell r="A6994" t="str">
            <v>35/2 1-2</v>
          </cell>
          <cell r="B6994">
            <v>64.033090000000001</v>
          </cell>
          <cell r="C6994">
            <v>17.013919999999999</v>
          </cell>
          <cell r="K6994">
            <v>45466</v>
          </cell>
        </row>
        <row r="6995">
          <cell r="A6995" t="str">
            <v>35/3 9-1</v>
          </cell>
          <cell r="B6995">
            <v>41.290149999999997</v>
          </cell>
          <cell r="C6995">
            <v>0.56366000000000005</v>
          </cell>
          <cell r="H6995">
            <v>68714.720000000001</v>
          </cell>
          <cell r="K6995">
            <v>45466</v>
          </cell>
        </row>
        <row r="6996">
          <cell r="A6996" t="str">
            <v>35/3 9-2</v>
          </cell>
          <cell r="B6996">
            <v>11.606859999999999</v>
          </cell>
          <cell r="C6996">
            <v>0.24698999999999999</v>
          </cell>
          <cell r="K6996">
            <v>45466</v>
          </cell>
        </row>
        <row r="6997">
          <cell r="A6997" t="str">
            <v>35/3 10-1</v>
          </cell>
          <cell r="B6997">
            <v>33.241720000000001</v>
          </cell>
          <cell r="C6997">
            <v>0</v>
          </cell>
          <cell r="H6997">
            <v>68717.7</v>
          </cell>
          <cell r="K6997">
            <v>45466</v>
          </cell>
        </row>
        <row r="6998">
          <cell r="A6998" t="str">
            <v>35/3 10-2</v>
          </cell>
          <cell r="B6998">
            <v>9.5642300000000002</v>
          </cell>
          <cell r="C6998">
            <v>0</v>
          </cell>
          <cell r="K6998">
            <v>45466</v>
          </cell>
        </row>
        <row r="6999">
          <cell r="A6999" t="str">
            <v>401 23:00</v>
          </cell>
          <cell r="B6999" t="str">
            <v>***</v>
          </cell>
          <cell r="E6999" t="str">
            <v>**</v>
          </cell>
          <cell r="F6999" t="str">
            <v>**</v>
          </cell>
          <cell r="K6999">
            <v>45466</v>
          </cell>
        </row>
        <row r="7000">
          <cell r="A7000" t="str">
            <v>Qa 23:00</v>
          </cell>
          <cell r="B7000">
            <v>3.97729</v>
          </cell>
          <cell r="K7000">
            <v>45466</v>
          </cell>
        </row>
        <row r="7001">
          <cell r="A7001" t="str">
            <v>1EM 23:00</v>
          </cell>
          <cell r="B7001">
            <v>1.61151</v>
          </cell>
          <cell r="E7001">
            <v>0.24</v>
          </cell>
          <cell r="F7001">
            <v>9.61</v>
          </cell>
          <cell r="K7001">
            <v>45466</v>
          </cell>
        </row>
        <row r="7002">
          <cell r="A7002" t="str">
            <v>2EM 23:00</v>
          </cell>
          <cell r="B7002">
            <v>1.06799</v>
          </cell>
          <cell r="E7002">
            <v>0.24</v>
          </cell>
          <cell r="K7002">
            <v>45466</v>
          </cell>
        </row>
        <row r="7003">
          <cell r="A7003" t="str">
            <v>3EM 23:00</v>
          </cell>
          <cell r="B7003">
            <v>0.50219000000000003</v>
          </cell>
          <cell r="E7003">
            <v>0.21</v>
          </cell>
          <cell r="K7003">
            <v>45466</v>
          </cell>
        </row>
        <row r="7004">
          <cell r="A7004" t="str">
            <v>4EM 23:00</v>
          </cell>
          <cell r="B7004">
            <v>0.23946000000000001</v>
          </cell>
          <cell r="E7004">
            <v>0.2</v>
          </cell>
          <cell r="K7004">
            <v>45466</v>
          </cell>
        </row>
        <row r="7005">
          <cell r="A7005" t="str">
            <v>5EM 23:00</v>
          </cell>
          <cell r="B7005">
            <v>0.12573000000000001</v>
          </cell>
          <cell r="E7005">
            <v>0.2</v>
          </cell>
          <cell r="K7005">
            <v>45466</v>
          </cell>
        </row>
        <row r="7006">
          <cell r="A7006" t="str">
            <v>6EM 23:00</v>
          </cell>
          <cell r="B7006">
            <v>0.11694</v>
          </cell>
          <cell r="E7006">
            <v>0.2</v>
          </cell>
          <cell r="K7006">
            <v>45466</v>
          </cell>
        </row>
        <row r="7007">
          <cell r="A7007" t="str">
            <v>7EM 23:00</v>
          </cell>
          <cell r="B7007">
            <v>7.4950000000000003E-2</v>
          </cell>
          <cell r="E7007">
            <v>0.19</v>
          </cell>
          <cell r="K7007">
            <v>45466</v>
          </cell>
        </row>
        <row r="7008">
          <cell r="A7008" t="str">
            <v>8EM 23:00</v>
          </cell>
          <cell r="B7008">
            <v>7.0849999999999996E-2</v>
          </cell>
          <cell r="E7008">
            <v>0.18</v>
          </cell>
          <cell r="F7008">
            <v>9.93</v>
          </cell>
          <cell r="K7008">
            <v>45466</v>
          </cell>
        </row>
        <row r="7009">
          <cell r="A7009" t="str">
            <v>9EM 23:00</v>
          </cell>
          <cell r="B7009">
            <v>6.3509999999999997E-2</v>
          </cell>
          <cell r="E7009">
            <v>0.18</v>
          </cell>
          <cell r="K7009">
            <v>45466</v>
          </cell>
        </row>
        <row r="7010">
          <cell r="A7010" t="str">
            <v>1EM/2 23:00</v>
          </cell>
          <cell r="B7010">
            <v>1.8660399999999999</v>
          </cell>
          <cell r="C7010"/>
          <cell r="D7010"/>
          <cell r="E7010">
            <v>0.33</v>
          </cell>
          <cell r="F7010">
            <v>10.11</v>
          </cell>
          <cell r="K7010">
            <v>45466</v>
          </cell>
        </row>
        <row r="7011">
          <cell r="A7011" t="str">
            <v>2EM/2 23:00</v>
          </cell>
          <cell r="B7011">
            <v>2.20444</v>
          </cell>
          <cell r="C7011"/>
          <cell r="D7011"/>
          <cell r="E7011">
            <v>0.25</v>
          </cell>
          <cell r="F7011"/>
          <cell r="K7011">
            <v>45466</v>
          </cell>
        </row>
        <row r="7012">
          <cell r="A7012" t="str">
            <v>3EM/2 23:00</v>
          </cell>
          <cell r="B7012">
            <v>0.74380999999999997</v>
          </cell>
          <cell r="C7012"/>
          <cell r="D7012"/>
          <cell r="E7012">
            <v>0.24</v>
          </cell>
          <cell r="F7012"/>
          <cell r="K7012">
            <v>45466</v>
          </cell>
        </row>
        <row r="7013">
          <cell r="A7013" t="str">
            <v>4EM/2 23:00</v>
          </cell>
          <cell r="B7013">
            <v>0.37837999999999999</v>
          </cell>
          <cell r="C7013"/>
          <cell r="D7013"/>
          <cell r="E7013">
            <v>0.23</v>
          </cell>
          <cell r="F7013"/>
          <cell r="K7013">
            <v>45466</v>
          </cell>
        </row>
        <row r="7014">
          <cell r="A7014" t="str">
            <v>5EM/2 23:00</v>
          </cell>
          <cell r="B7014">
            <v>0.18454000000000001</v>
          </cell>
          <cell r="C7014"/>
          <cell r="D7014"/>
          <cell r="E7014">
            <v>0.22</v>
          </cell>
          <cell r="F7014"/>
          <cell r="K7014">
            <v>45466</v>
          </cell>
        </row>
        <row r="7015">
          <cell r="A7015" t="str">
            <v>6EM/2 23:00</v>
          </cell>
          <cell r="B7015">
            <v>7.1199999999999999E-2</v>
          </cell>
          <cell r="C7015"/>
          <cell r="D7015"/>
          <cell r="E7015">
            <v>0.21</v>
          </cell>
          <cell r="F7015"/>
          <cell r="K7015">
            <v>45466</v>
          </cell>
        </row>
        <row r="7016">
          <cell r="A7016" t="str">
            <v>7EM/2 23:00</v>
          </cell>
          <cell r="B7016">
            <v>5.1540000000000002E-2</v>
          </cell>
          <cell r="C7016"/>
          <cell r="D7016"/>
          <cell r="E7016">
            <v>0.19</v>
          </cell>
          <cell r="F7016"/>
          <cell r="K7016">
            <v>45466</v>
          </cell>
        </row>
        <row r="7017">
          <cell r="A7017" t="str">
            <v>8EM/2 23:00</v>
          </cell>
          <cell r="B7017">
            <v>2.9729999999999999E-2</v>
          </cell>
          <cell r="C7017"/>
          <cell r="D7017"/>
          <cell r="E7017">
            <v>0.17</v>
          </cell>
          <cell r="F7017">
            <v>10.119999999999999</v>
          </cell>
          <cell r="K7017">
            <v>45466</v>
          </cell>
        </row>
        <row r="7018">
          <cell r="A7018" t="str">
            <v>9EM/2 23:00</v>
          </cell>
          <cell r="B7018">
            <v>3.39E-2</v>
          </cell>
          <cell r="C7018"/>
          <cell r="D7018"/>
          <cell r="E7018">
            <v>0.17</v>
          </cell>
          <cell r="F7018"/>
          <cell r="K7018">
            <v>45466</v>
          </cell>
        </row>
        <row r="7019">
          <cell r="A7019" t="str">
            <v>St 23:00</v>
          </cell>
          <cell r="B7019">
            <v>5.01518</v>
          </cell>
          <cell r="K7019">
            <v>45466</v>
          </cell>
        </row>
        <row r="7020">
          <cell r="A7020" t="str">
            <v>22.06.2024 Day</v>
          </cell>
          <cell r="B7020"/>
          <cell r="C7020"/>
          <cell r="D7020"/>
          <cell r="K7020">
            <v>45466</v>
          </cell>
        </row>
        <row r="7021">
          <cell r="A7021" t="str">
            <v>№</v>
          </cell>
          <cell r="B7021" t="str">
            <v>Концентрация раствора, мг/л</v>
          </cell>
          <cell r="C7021" t="str">
            <v>Активность, %</v>
          </cell>
          <cell r="D7021" t="str">
            <v>Экспозиция, ч</v>
          </cell>
          <cell r="K7021">
            <v>45466</v>
          </cell>
        </row>
        <row r="7022">
          <cell r="A7022"/>
          <cell r="B7022"/>
          <cell r="C7022"/>
          <cell r="D7022"/>
          <cell r="K7022">
            <v>45466</v>
          </cell>
        </row>
        <row r="7023">
          <cell r="A7023"/>
          <cell r="B7023"/>
          <cell r="C7023"/>
          <cell r="D7023"/>
          <cell r="K7023">
            <v>45466</v>
          </cell>
        </row>
        <row r="7024">
          <cell r="A7024" t="str">
            <v xml:space="preserve">До угля </v>
          </cell>
          <cell r="B7024">
            <v>4.8716499999999998</v>
          </cell>
          <cell r="C7024" t="str">
            <v>-</v>
          </cell>
          <cell r="D7024">
            <v>4</v>
          </cell>
          <cell r="K7024">
            <v>45466</v>
          </cell>
        </row>
        <row r="7025">
          <cell r="A7025" t="str">
            <v>in</v>
          </cell>
          <cell r="B7025">
            <v>3.7307800000000002</v>
          </cell>
          <cell r="C7025">
            <v>23.418554288588048</v>
          </cell>
          <cell r="D7025"/>
          <cell r="K7025">
            <v>45466</v>
          </cell>
        </row>
        <row r="7026">
          <cell r="A7026" t="str">
            <v>out</v>
          </cell>
          <cell r="B7026">
            <v>3.6424400000000001</v>
          </cell>
          <cell r="C7026">
            <v>25.231902948692941</v>
          </cell>
          <cell r="D7026"/>
          <cell r="K7026">
            <v>45466</v>
          </cell>
        </row>
        <row r="7027">
          <cell r="A7027" t="str">
            <v>Эталон</v>
          </cell>
          <cell r="B7027">
            <v>0</v>
          </cell>
          <cell r="C7027">
            <v>100</v>
          </cell>
          <cell r="D7027"/>
          <cell r="K7027">
            <v>45466</v>
          </cell>
        </row>
        <row r="7028">
          <cell r="A7028" t="str">
            <v>Blank</v>
          </cell>
          <cell r="B7028"/>
          <cell r="C7028">
            <v>0</v>
          </cell>
          <cell r="D7028">
            <v>0</v>
          </cell>
          <cell r="K7028">
            <v>45466</v>
          </cell>
        </row>
        <row r="7029">
          <cell r="A7029" t="str">
            <v>GBM912-6</v>
          </cell>
          <cell r="B7029"/>
          <cell r="C7029">
            <v>3.1449099999999999</v>
          </cell>
          <cell r="D7029">
            <v>268.572</v>
          </cell>
          <cell r="K7029">
            <v>45466</v>
          </cell>
        </row>
        <row r="7030">
          <cell r="A7030" t="str">
            <v>ТП-24-8283</v>
          </cell>
          <cell r="B7030"/>
          <cell r="C7030">
            <v>0.28172999999999998</v>
          </cell>
          <cell r="D7030">
            <v>15.201309999999999</v>
          </cell>
          <cell r="K7030">
            <v>45466</v>
          </cell>
        </row>
        <row r="7031">
          <cell r="A7031" t="str">
            <v>ТП-24-8284</v>
          </cell>
          <cell r="B7031"/>
          <cell r="C7031">
            <v>0.20535</v>
          </cell>
          <cell r="D7031">
            <v>16.617750000000001</v>
          </cell>
          <cell r="K7031">
            <v>45466</v>
          </cell>
        </row>
        <row r="7032">
          <cell r="A7032" t="str">
            <v>ТП-24-8285</v>
          </cell>
          <cell r="B7032"/>
          <cell r="C7032">
            <v>0.24460999999999999</v>
          </cell>
          <cell r="D7032">
            <v>16.935009999999998</v>
          </cell>
          <cell r="K7032">
            <v>45466</v>
          </cell>
        </row>
        <row r="7033">
          <cell r="A7033" t="str">
            <v>ТП-24-8286</v>
          </cell>
          <cell r="B7033"/>
          <cell r="C7033">
            <v>0.2293</v>
          </cell>
          <cell r="D7033">
            <v>18.65372</v>
          </cell>
          <cell r="K7033">
            <v>45466</v>
          </cell>
        </row>
        <row r="7034">
          <cell r="A7034" t="str">
            <v>ТП-24-8287</v>
          </cell>
          <cell r="B7034"/>
          <cell r="C7034">
            <v>0.21153</v>
          </cell>
          <cell r="D7034">
            <v>16.705100000000002</v>
          </cell>
          <cell r="K7034">
            <v>45466</v>
          </cell>
        </row>
        <row r="7035">
          <cell r="A7035" t="str">
            <v>ТП-24-8288</v>
          </cell>
          <cell r="B7035"/>
          <cell r="C7035">
            <v>0.20099</v>
          </cell>
          <cell r="D7035">
            <v>18.463370000000001</v>
          </cell>
          <cell r="K7035">
            <v>45466</v>
          </cell>
        </row>
        <row r="7036">
          <cell r="A7036" t="str">
            <v>ТП-24-8289</v>
          </cell>
          <cell r="B7036"/>
          <cell r="C7036">
            <v>0.21</v>
          </cell>
          <cell r="D7036">
            <v>21.943940000000001</v>
          </cell>
          <cell r="K7036">
            <v>45466</v>
          </cell>
        </row>
        <row r="7037">
          <cell r="A7037" t="str">
            <v>ТП-24-8290</v>
          </cell>
          <cell r="B7037"/>
          <cell r="C7037">
            <v>0.22103</v>
          </cell>
          <cell r="D7037">
            <v>22.265630000000002</v>
          </cell>
          <cell r="K7037">
            <v>45466</v>
          </cell>
        </row>
        <row r="7038">
          <cell r="A7038" t="str">
            <v>ТП-24-8291</v>
          </cell>
          <cell r="B7038"/>
          <cell r="C7038">
            <v>0.19234000000000001</v>
          </cell>
          <cell r="D7038">
            <v>24.458919999999999</v>
          </cell>
          <cell r="K7038">
            <v>45466</v>
          </cell>
        </row>
        <row r="7039">
          <cell r="A7039" t="str">
            <v>ТП-24-8292</v>
          </cell>
          <cell r="B7039"/>
          <cell r="C7039">
            <v>0.19239999999999999</v>
          </cell>
          <cell r="D7039">
            <v>19.824619999999999</v>
          </cell>
          <cell r="K7039">
            <v>45466</v>
          </cell>
        </row>
        <row r="7040">
          <cell r="A7040" t="str">
            <v>ТП-24-8293</v>
          </cell>
          <cell r="B7040"/>
          <cell r="C7040">
            <v>0.16738</v>
          </cell>
          <cell r="D7040">
            <v>21.356079999999999</v>
          </cell>
          <cell r="K7040">
            <v>45466</v>
          </cell>
        </row>
        <row r="7041">
          <cell r="A7041" t="str">
            <v>ТП-24-8294</v>
          </cell>
          <cell r="B7041"/>
          <cell r="C7041">
            <v>0.17674000000000001</v>
          </cell>
          <cell r="D7041">
            <v>21.072849999999999</v>
          </cell>
          <cell r="K7041">
            <v>45466</v>
          </cell>
        </row>
        <row r="7042">
          <cell r="A7042" t="str">
            <v>401 01:00</v>
          </cell>
          <cell r="B7042">
            <v>0.43457000000000001</v>
          </cell>
          <cell r="E7042">
            <v>7.0000000000000007E-2</v>
          </cell>
          <cell r="F7042">
            <v>9.93</v>
          </cell>
          <cell r="K7042">
            <v>45466</v>
          </cell>
        </row>
        <row r="7043">
          <cell r="A7043" t="str">
            <v>1EM 01:00</v>
          </cell>
          <cell r="E7043">
            <v>0.31</v>
          </cell>
          <cell r="F7043">
            <v>9.9499999999999993</v>
          </cell>
          <cell r="K7043">
            <v>45466</v>
          </cell>
        </row>
        <row r="7044">
          <cell r="A7044" t="str">
            <v>1EM/2 01:00</v>
          </cell>
          <cell r="B7044"/>
          <cell r="C7044"/>
          <cell r="D7044"/>
          <cell r="E7044">
            <v>0.41</v>
          </cell>
          <cell r="F7044">
            <v>10.119999999999999</v>
          </cell>
          <cell r="K7044">
            <v>45466</v>
          </cell>
        </row>
        <row r="7045">
          <cell r="A7045" t="str">
            <v>35/2 2-1</v>
          </cell>
          <cell r="B7045">
            <v>69.387370000000004</v>
          </cell>
          <cell r="C7045">
            <v>15.68333</v>
          </cell>
          <cell r="H7045">
            <v>72693.81</v>
          </cell>
          <cell r="K7045">
            <v>45466</v>
          </cell>
        </row>
        <row r="7046">
          <cell r="A7046" t="str">
            <v>35/2 2-2</v>
          </cell>
          <cell r="B7046">
            <v>57.223419999999997</v>
          </cell>
          <cell r="C7046">
            <v>13.133990000000001</v>
          </cell>
          <cell r="K7046">
            <v>45466</v>
          </cell>
        </row>
        <row r="7047">
          <cell r="A7047" t="str">
            <v>35/2 3-1</v>
          </cell>
          <cell r="B7047">
            <v>63.734830000000002</v>
          </cell>
          <cell r="C7047">
            <v>13.0192</v>
          </cell>
          <cell r="H7047">
            <v>72697.570000000007</v>
          </cell>
          <cell r="K7047">
            <v>45466</v>
          </cell>
        </row>
        <row r="7048">
          <cell r="A7048" t="str">
            <v>35/2 3-2</v>
          </cell>
          <cell r="B7048">
            <v>40.668140000000001</v>
          </cell>
          <cell r="C7048">
            <v>8.08582</v>
          </cell>
          <cell r="K7048">
            <v>45466</v>
          </cell>
        </row>
        <row r="7049">
          <cell r="A7049" t="str">
            <v>35/3 11-1</v>
          </cell>
          <cell r="B7049">
            <v>27.83053</v>
          </cell>
          <cell r="C7049">
            <v>0.85985</v>
          </cell>
          <cell r="H7049">
            <v>68720.509999999995</v>
          </cell>
          <cell r="K7049">
            <v>45466</v>
          </cell>
        </row>
        <row r="7050">
          <cell r="A7050" t="str">
            <v>35/3 11-2</v>
          </cell>
          <cell r="B7050">
            <v>9.3666599999999995</v>
          </cell>
          <cell r="C7050">
            <v>0</v>
          </cell>
          <cell r="K7050">
            <v>45466</v>
          </cell>
        </row>
        <row r="7051">
          <cell r="A7051" t="str">
            <v>35/3 12-1</v>
          </cell>
          <cell r="B7051">
            <v>17.097940000000001</v>
          </cell>
          <cell r="C7051">
            <v>0</v>
          </cell>
          <cell r="H7051">
            <v>68723.850000000006</v>
          </cell>
          <cell r="K7051">
            <v>45466</v>
          </cell>
        </row>
        <row r="7052">
          <cell r="A7052" t="str">
            <v>35/3 12-2</v>
          </cell>
          <cell r="B7052">
            <v>7.0786199999999999</v>
          </cell>
          <cell r="C7052">
            <v>0</v>
          </cell>
          <cell r="K7052">
            <v>45466</v>
          </cell>
        </row>
        <row r="7053">
          <cell r="A7053" t="str">
            <v>NaOH/1</v>
          </cell>
          <cell r="G7053">
            <v>20</v>
          </cell>
          <cell r="K7053">
            <v>45466</v>
          </cell>
        </row>
        <row r="7054">
          <cell r="A7054" t="str">
            <v>36/1 0-0</v>
          </cell>
          <cell r="H7054">
            <v>44050.97</v>
          </cell>
          <cell r="I7054" t="str">
            <v>22:30</v>
          </cell>
          <cell r="J7054" t="str">
            <v>00:00</v>
          </cell>
          <cell r="K7054">
            <v>45466</v>
          </cell>
        </row>
        <row r="7055">
          <cell r="A7055" t="str">
            <v>36/1 1-1</v>
          </cell>
          <cell r="B7055">
            <v>54.293120000000002</v>
          </cell>
          <cell r="C7055">
            <v>16.672229999999999</v>
          </cell>
          <cell r="H7055">
            <v>44054.1</v>
          </cell>
          <cell r="K7055">
            <v>45466</v>
          </cell>
        </row>
        <row r="7056">
          <cell r="A7056" t="str">
            <v>36/1 1-2</v>
          </cell>
          <cell r="B7056">
            <v>33.791890000000002</v>
          </cell>
          <cell r="C7056">
            <v>11.27636</v>
          </cell>
          <cell r="K7056">
            <v>45466</v>
          </cell>
        </row>
        <row r="7057">
          <cell r="A7057" t="str">
            <v>36/1 2-1</v>
          </cell>
          <cell r="B7057">
            <v>73.219700000000003</v>
          </cell>
          <cell r="C7057">
            <v>17.22214</v>
          </cell>
          <cell r="H7057">
            <v>44057.5</v>
          </cell>
          <cell r="K7057">
            <v>45466</v>
          </cell>
        </row>
        <row r="7058">
          <cell r="A7058" t="str">
            <v>36/1 2-2</v>
          </cell>
          <cell r="B7058">
            <v>40.973190000000002</v>
          </cell>
          <cell r="C7058">
            <v>10.81292</v>
          </cell>
          <cell r="K7058">
            <v>45466</v>
          </cell>
        </row>
        <row r="7059">
          <cell r="A7059" t="str">
            <v>35/2 4-1</v>
          </cell>
          <cell r="B7059">
            <v>66.090220000000002</v>
          </cell>
          <cell r="C7059">
            <v>12.592930000000001</v>
          </cell>
          <cell r="H7059">
            <v>72701.05</v>
          </cell>
          <cell r="K7059">
            <v>45466</v>
          </cell>
        </row>
        <row r="7060">
          <cell r="A7060" t="str">
            <v>35/2 4-2</v>
          </cell>
          <cell r="B7060">
            <v>46.253680000000003</v>
          </cell>
          <cell r="C7060">
            <v>9.1949799999999993</v>
          </cell>
          <cell r="K7060">
            <v>45466</v>
          </cell>
        </row>
        <row r="7061">
          <cell r="A7061" t="str">
            <v>35/2 5-1</v>
          </cell>
          <cell r="B7061">
            <v>66.561359999999993</v>
          </cell>
          <cell r="C7061">
            <v>11.115270000000001</v>
          </cell>
          <cell r="H7061">
            <v>72704.77</v>
          </cell>
          <cell r="K7061">
            <v>45466</v>
          </cell>
        </row>
        <row r="7062">
          <cell r="A7062" t="str">
            <v>35/2 5-2</v>
          </cell>
          <cell r="B7062">
            <v>39.901359999999997</v>
          </cell>
          <cell r="C7062">
            <v>5.9222599999999996</v>
          </cell>
          <cell r="K7062">
            <v>45466</v>
          </cell>
        </row>
        <row r="7063">
          <cell r="A7063" t="str">
            <v>401 03:00</v>
          </cell>
          <cell r="B7063">
            <v>0.4516</v>
          </cell>
          <cell r="E7063">
            <v>7.0000000000000007E-2</v>
          </cell>
          <cell r="F7063">
            <v>9.81</v>
          </cell>
          <cell r="K7063">
            <v>45466</v>
          </cell>
        </row>
        <row r="7064">
          <cell r="A7064" t="str">
            <v>Qa 03:00</v>
          </cell>
          <cell r="B7064">
            <v>3.9456799999999999</v>
          </cell>
          <cell r="K7064">
            <v>45466</v>
          </cell>
        </row>
        <row r="7065">
          <cell r="A7065" t="str">
            <v>1EM 03:00</v>
          </cell>
          <cell r="B7065">
            <v>1.8830100000000001</v>
          </cell>
          <cell r="E7065">
            <v>0.37</v>
          </cell>
          <cell r="F7065">
            <v>9.9</v>
          </cell>
          <cell r="K7065">
            <v>45466</v>
          </cell>
        </row>
        <row r="7066">
          <cell r="A7066" t="str">
            <v>2EM 03:00</v>
          </cell>
          <cell r="B7066">
            <v>1.0339400000000001</v>
          </cell>
          <cell r="E7066">
            <v>0.3</v>
          </cell>
          <cell r="K7066">
            <v>45466</v>
          </cell>
        </row>
        <row r="7067">
          <cell r="A7067" t="str">
            <v>3EM 03:00</v>
          </cell>
          <cell r="B7067">
            <v>0.60313000000000005</v>
          </cell>
          <cell r="E7067">
            <v>0.24</v>
          </cell>
          <cell r="K7067">
            <v>45466</v>
          </cell>
        </row>
        <row r="7068">
          <cell r="A7068" t="str">
            <v>4EM 03:00</v>
          </cell>
          <cell r="B7068">
            <v>0.30020000000000002</v>
          </cell>
          <cell r="E7068">
            <v>0.23</v>
          </cell>
          <cell r="K7068">
            <v>45466</v>
          </cell>
        </row>
        <row r="7069">
          <cell r="A7069" t="str">
            <v>5EM 03:00</v>
          </cell>
          <cell r="B7069">
            <v>0.14212</v>
          </cell>
          <cell r="E7069">
            <v>0.21</v>
          </cell>
          <cell r="K7069">
            <v>45466</v>
          </cell>
        </row>
        <row r="7070">
          <cell r="A7070" t="str">
            <v>6EM 03:00</v>
          </cell>
          <cell r="B7070">
            <v>7.8219999999999998E-2</v>
          </cell>
          <cell r="E7070">
            <v>0.2</v>
          </cell>
          <cell r="K7070">
            <v>45466</v>
          </cell>
        </row>
        <row r="7071">
          <cell r="A7071" t="str">
            <v>7EM 03:00</v>
          </cell>
          <cell r="B7071">
            <v>5.9200000000000003E-2</v>
          </cell>
          <cell r="E7071">
            <v>0.17</v>
          </cell>
          <cell r="K7071">
            <v>45466</v>
          </cell>
        </row>
        <row r="7072">
          <cell r="A7072" t="str">
            <v>8EM 03:00</v>
          </cell>
          <cell r="B7072">
            <v>5.8610000000000002E-2</v>
          </cell>
          <cell r="E7072">
            <v>0.16</v>
          </cell>
          <cell r="F7072">
            <v>10.18</v>
          </cell>
          <cell r="K7072">
            <v>45466</v>
          </cell>
        </row>
        <row r="7073">
          <cell r="A7073" t="str">
            <v>9EM 03:00</v>
          </cell>
          <cell r="B7073">
            <v>4.0070000000000001E-2</v>
          </cell>
          <cell r="E7073">
            <v>0.16</v>
          </cell>
          <cell r="K7073">
            <v>45466</v>
          </cell>
        </row>
        <row r="7074">
          <cell r="A7074" t="str">
            <v>1EM/2 03:00</v>
          </cell>
          <cell r="B7074">
            <v>1.8141799999999999</v>
          </cell>
          <cell r="C7074"/>
          <cell r="D7074"/>
          <cell r="E7074">
            <v>0.39</v>
          </cell>
          <cell r="F7074">
            <v>10.029999999999999</v>
          </cell>
          <cell r="K7074">
            <v>45466</v>
          </cell>
        </row>
        <row r="7075">
          <cell r="A7075" t="str">
            <v>2EM/2 03:00</v>
          </cell>
          <cell r="B7075">
            <v>2.1316299999999999</v>
          </cell>
          <cell r="C7075"/>
          <cell r="D7075"/>
          <cell r="E7075">
            <v>0.35</v>
          </cell>
          <cell r="F7075"/>
          <cell r="K7075">
            <v>45466</v>
          </cell>
        </row>
        <row r="7076">
          <cell r="A7076" t="str">
            <v>3EM/2 03:00</v>
          </cell>
          <cell r="B7076">
            <v>0.71191000000000004</v>
          </cell>
          <cell r="C7076"/>
          <cell r="D7076"/>
          <cell r="E7076">
            <v>0.31</v>
          </cell>
          <cell r="F7076"/>
          <cell r="K7076">
            <v>45466</v>
          </cell>
        </row>
        <row r="7077">
          <cell r="A7077" t="str">
            <v>4EM/2 03:00</v>
          </cell>
          <cell r="B7077">
            <v>0.31292999999999999</v>
          </cell>
          <cell r="C7077"/>
          <cell r="D7077"/>
          <cell r="E7077">
            <v>0.25</v>
          </cell>
          <cell r="F7077"/>
          <cell r="K7077">
            <v>45466</v>
          </cell>
        </row>
        <row r="7078">
          <cell r="A7078" t="str">
            <v>5EM/2 03:00</v>
          </cell>
          <cell r="B7078">
            <v>0.17130000000000001</v>
          </cell>
          <cell r="C7078"/>
          <cell r="D7078"/>
          <cell r="E7078">
            <v>0.22</v>
          </cell>
          <cell r="F7078"/>
          <cell r="K7078">
            <v>45466</v>
          </cell>
        </row>
        <row r="7079">
          <cell r="A7079" t="str">
            <v>6EM/2 03:00</v>
          </cell>
          <cell r="B7079">
            <v>8.7720000000000006E-2</v>
          </cell>
          <cell r="C7079"/>
          <cell r="D7079"/>
          <cell r="E7079">
            <v>0.2</v>
          </cell>
          <cell r="F7079"/>
          <cell r="K7079">
            <v>45466</v>
          </cell>
        </row>
        <row r="7080">
          <cell r="A7080" t="str">
            <v>7EM/2 03:00</v>
          </cell>
          <cell r="B7080">
            <v>5.0569999999999997E-2</v>
          </cell>
          <cell r="C7080"/>
          <cell r="D7080"/>
          <cell r="E7080">
            <v>0.18</v>
          </cell>
          <cell r="F7080"/>
          <cell r="K7080">
            <v>45466</v>
          </cell>
        </row>
        <row r="7081">
          <cell r="A7081" t="str">
            <v>8EM/2 03:00</v>
          </cell>
          <cell r="B7081">
            <v>3.218E-2</v>
          </cell>
          <cell r="C7081"/>
          <cell r="D7081"/>
          <cell r="E7081">
            <v>0.17</v>
          </cell>
          <cell r="F7081">
            <v>10.09</v>
          </cell>
          <cell r="K7081">
            <v>45466</v>
          </cell>
        </row>
        <row r="7082">
          <cell r="A7082" t="str">
            <v>9EM/2 03:00</v>
          </cell>
          <cell r="B7082">
            <v>2.1239999999999998E-2</v>
          </cell>
          <cell r="C7082"/>
          <cell r="D7082"/>
          <cell r="E7082">
            <v>0.16</v>
          </cell>
          <cell r="F7082"/>
          <cell r="K7082">
            <v>45466</v>
          </cell>
        </row>
        <row r="7083">
          <cell r="A7083" t="str">
            <v>St 03:00</v>
          </cell>
          <cell r="B7083">
            <v>4.9761800000000003</v>
          </cell>
          <cell r="K7083">
            <v>45466</v>
          </cell>
        </row>
        <row r="7084">
          <cell r="A7084" t="str">
            <v>401 05:00</v>
          </cell>
          <cell r="B7084">
            <v>0.46661000000000002</v>
          </cell>
          <cell r="E7084">
            <v>7.0000000000000007E-2</v>
          </cell>
          <cell r="F7084">
            <v>9.92</v>
          </cell>
          <cell r="K7084">
            <v>45466</v>
          </cell>
        </row>
        <row r="7085">
          <cell r="A7085" t="str">
            <v>1EM 05:00</v>
          </cell>
          <cell r="E7085">
            <v>0.28999999999999998</v>
          </cell>
          <cell r="F7085">
            <v>9.24</v>
          </cell>
          <cell r="K7085">
            <v>45466</v>
          </cell>
        </row>
        <row r="7086">
          <cell r="A7086" t="str">
            <v>1EM/2 05:00</v>
          </cell>
          <cell r="B7086"/>
          <cell r="C7086"/>
          <cell r="D7086"/>
          <cell r="E7086">
            <v>0.28999999999999998</v>
          </cell>
          <cell r="F7086">
            <v>9.84</v>
          </cell>
          <cell r="K7086">
            <v>45466</v>
          </cell>
        </row>
        <row r="7087">
          <cell r="A7087" t="str">
            <v>ТП-24-8321</v>
          </cell>
          <cell r="B7087"/>
          <cell r="C7087"/>
          <cell r="D7087"/>
          <cell r="E7087">
            <v>4</v>
          </cell>
          <cell r="K7087">
            <v>45466</v>
          </cell>
        </row>
        <row r="7088">
          <cell r="A7088" t="str">
            <v>ТП-24-8322</v>
          </cell>
          <cell r="B7088">
            <v>0.73345000000000005</v>
          </cell>
          <cell r="C7088"/>
          <cell r="D7088">
            <v>28.407430000000002</v>
          </cell>
          <cell r="E7088"/>
          <cell r="K7088">
            <v>45466</v>
          </cell>
        </row>
        <row r="7089">
          <cell r="A7089" t="str">
            <v>ТП-24-8323</v>
          </cell>
          <cell r="B7089">
            <v>0.75785000000000002</v>
          </cell>
          <cell r="C7089"/>
          <cell r="D7089">
            <v>33.086449999999999</v>
          </cell>
          <cell r="E7089"/>
          <cell r="K7089">
            <v>45466</v>
          </cell>
        </row>
        <row r="7090">
          <cell r="A7090" t="str">
            <v>ТП-24-8324</v>
          </cell>
          <cell r="B7090">
            <v>4.4450000000000003E-2</v>
          </cell>
          <cell r="C7090"/>
          <cell r="D7090">
            <v>33.383960000000002</v>
          </cell>
          <cell r="E7090"/>
          <cell r="K7090">
            <v>45466</v>
          </cell>
        </row>
        <row r="7091">
          <cell r="A7091" t="str">
            <v>ТП-24-8325</v>
          </cell>
          <cell r="B7091">
            <v>5.2319999999999998E-2</v>
          </cell>
          <cell r="C7091"/>
          <cell r="D7091">
            <v>42.198799999999999</v>
          </cell>
          <cell r="E7091"/>
          <cell r="K7091">
            <v>45466</v>
          </cell>
        </row>
        <row r="7092">
          <cell r="A7092" t="str">
            <v>36/1 3-1</v>
          </cell>
          <cell r="B7092">
            <v>99.154849999999996</v>
          </cell>
          <cell r="C7092">
            <v>15.99682</v>
          </cell>
          <cell r="H7092">
            <v>44060.77</v>
          </cell>
          <cell r="K7092">
            <v>45466</v>
          </cell>
        </row>
        <row r="7093">
          <cell r="A7093" t="str">
            <v>36/1 3-2</v>
          </cell>
          <cell r="B7093">
            <v>48.20514</v>
          </cell>
          <cell r="C7093">
            <v>7.50251</v>
          </cell>
          <cell r="K7093">
            <v>45466</v>
          </cell>
        </row>
        <row r="7094">
          <cell r="A7094" t="str">
            <v>36/1 4-1</v>
          </cell>
          <cell r="B7094">
            <v>105.27800000000001</v>
          </cell>
          <cell r="C7094">
            <v>24.199349999999999</v>
          </cell>
          <cell r="H7094">
            <v>44064.13</v>
          </cell>
          <cell r="K7094">
            <v>45466</v>
          </cell>
        </row>
        <row r="7095">
          <cell r="A7095" t="str">
            <v>36/1 4-2</v>
          </cell>
          <cell r="B7095">
            <v>42.844200000000001</v>
          </cell>
          <cell r="C7095">
            <v>12.40699</v>
          </cell>
          <cell r="K7095">
            <v>45466</v>
          </cell>
        </row>
        <row r="7096">
          <cell r="A7096" t="str">
            <v>35/2 6-1</v>
          </cell>
          <cell r="B7096">
            <v>105.84699999999999</v>
          </cell>
          <cell r="C7096">
            <v>13.15807</v>
          </cell>
          <cell r="H7096">
            <v>72708.37</v>
          </cell>
          <cell r="K7096">
            <v>45466</v>
          </cell>
        </row>
        <row r="7097">
          <cell r="A7097" t="str">
            <v>35/2 6-2</v>
          </cell>
          <cell r="B7097">
            <v>46.718850000000003</v>
          </cell>
          <cell r="C7097">
            <v>5.8400800000000004</v>
          </cell>
          <cell r="K7097">
            <v>45466</v>
          </cell>
        </row>
        <row r="7098">
          <cell r="A7098" t="str">
            <v>35/2 7-1</v>
          </cell>
          <cell r="B7098">
            <v>71.897260000000003</v>
          </cell>
          <cell r="C7098">
            <v>6.2026599999999998</v>
          </cell>
          <cell r="H7098">
            <v>72712</v>
          </cell>
          <cell r="K7098">
            <v>45466</v>
          </cell>
        </row>
        <row r="7099">
          <cell r="A7099" t="str">
            <v>35/2 7-2</v>
          </cell>
          <cell r="B7099">
            <v>37.83961</v>
          </cell>
          <cell r="C7099">
            <v>3.3777499999999998</v>
          </cell>
          <cell r="K7099">
            <v>45466</v>
          </cell>
        </row>
        <row r="7100">
          <cell r="A7100" t="str">
            <v>36/3 0-0</v>
          </cell>
          <cell r="H7100">
            <v>68731.09</v>
          </cell>
          <cell r="I7100" t="str">
            <v>01:30</v>
          </cell>
          <cell r="J7100" t="str">
            <v>03:00</v>
          </cell>
          <cell r="K7100">
            <v>45466</v>
          </cell>
        </row>
        <row r="7101">
          <cell r="A7101" t="str">
            <v>36/3 1-1</v>
          </cell>
          <cell r="B7101">
            <v>61.082369999999997</v>
          </cell>
          <cell r="C7101">
            <v>10.890470000000001</v>
          </cell>
          <cell r="H7101">
            <v>68734.55</v>
          </cell>
          <cell r="K7101">
            <v>45466</v>
          </cell>
        </row>
        <row r="7102">
          <cell r="A7102" t="str">
            <v>NaOH/1</v>
          </cell>
          <cell r="G7102">
            <v>24</v>
          </cell>
          <cell r="K7102">
            <v>45466</v>
          </cell>
        </row>
        <row r="7103">
          <cell r="A7103" t="str">
            <v>36/3 1-2</v>
          </cell>
          <cell r="B7103">
            <v>53.651820000000001</v>
          </cell>
          <cell r="C7103">
            <v>8.5158000000000005</v>
          </cell>
          <cell r="K7103">
            <v>45466</v>
          </cell>
        </row>
        <row r="7104">
          <cell r="A7104" t="str">
            <v>Day</v>
          </cell>
          <cell r="B7104"/>
          <cell r="C7104" t="str">
            <v xml:space="preserve"> </v>
          </cell>
          <cell r="D7104" t="str">
            <v xml:space="preserve"> </v>
          </cell>
          <cell r="E7104"/>
          <cell r="F7104">
            <v>45466</v>
          </cell>
          <cell r="G7104" t="str">
            <v xml:space="preserve"> 2 Смена</v>
          </cell>
          <cell r="H7104"/>
          <cell r="I7104"/>
          <cell r="J7104"/>
          <cell r="K7104">
            <v>45466</v>
          </cell>
        </row>
        <row r="7105">
          <cell r="A7105" t="str">
            <v>36/1 5-1</v>
          </cell>
          <cell r="B7105">
            <v>90.261780000000002</v>
          </cell>
          <cell r="C7105">
            <v>7.2961499999999999</v>
          </cell>
          <cell r="H7105">
            <v>44067.54</v>
          </cell>
          <cell r="K7105">
            <v>45466</v>
          </cell>
        </row>
        <row r="7106">
          <cell r="A7106" t="str">
            <v>36/1 5-2</v>
          </cell>
          <cell r="B7106">
            <v>31.019760000000002</v>
          </cell>
          <cell r="C7106">
            <v>4.32721</v>
          </cell>
          <cell r="K7106">
            <v>45466</v>
          </cell>
        </row>
        <row r="7107">
          <cell r="A7107" t="str">
            <v>36/1 6-1</v>
          </cell>
          <cell r="B7107">
            <v>85.910430000000005</v>
          </cell>
          <cell r="C7107">
            <v>3.96522</v>
          </cell>
          <cell r="H7107">
            <v>44070.84</v>
          </cell>
          <cell r="K7107">
            <v>45466</v>
          </cell>
        </row>
        <row r="7108">
          <cell r="A7108" t="str">
            <v>36/1 6-2</v>
          </cell>
          <cell r="B7108">
            <v>22.684449999999998</v>
          </cell>
          <cell r="C7108">
            <v>1.7176400000000001</v>
          </cell>
          <cell r="K7108">
            <v>45466</v>
          </cell>
        </row>
        <row r="7109">
          <cell r="A7109" t="str">
            <v>35/2 8-1</v>
          </cell>
          <cell r="B7109">
            <v>62.652479999999997</v>
          </cell>
          <cell r="C7109">
            <v>5.5506000000000002</v>
          </cell>
          <cell r="H7109">
            <v>72715.520000000004</v>
          </cell>
          <cell r="K7109">
            <v>45466</v>
          </cell>
        </row>
        <row r="7110">
          <cell r="A7110" t="str">
            <v>35/2 8-2</v>
          </cell>
          <cell r="B7110">
            <v>37.695819999999998</v>
          </cell>
          <cell r="C7110">
            <v>3.1926399999999999</v>
          </cell>
          <cell r="K7110">
            <v>45466</v>
          </cell>
        </row>
        <row r="7111">
          <cell r="A7111" t="str">
            <v>35/2 9-1</v>
          </cell>
          <cell r="B7111">
            <v>58.617829999999998</v>
          </cell>
          <cell r="C7111">
            <v>2.40646</v>
          </cell>
          <cell r="H7111">
            <v>72718.83</v>
          </cell>
          <cell r="K7111">
            <v>45466</v>
          </cell>
        </row>
        <row r="7112">
          <cell r="A7112" t="str">
            <v>35/2 9-2</v>
          </cell>
          <cell r="B7112">
            <v>35.855640000000001</v>
          </cell>
          <cell r="C7112">
            <v>2.1509100000000001</v>
          </cell>
          <cell r="K7112">
            <v>45466</v>
          </cell>
        </row>
        <row r="7113">
          <cell r="A7113" t="str">
            <v>36/3 2-1</v>
          </cell>
          <cell r="B7113">
            <v>115.053</v>
          </cell>
          <cell r="C7113">
            <v>14.28382</v>
          </cell>
          <cell r="H7113">
            <v>68737.94</v>
          </cell>
          <cell r="K7113">
            <v>45466</v>
          </cell>
        </row>
        <row r="7114">
          <cell r="A7114" t="str">
            <v>36/3 2-2</v>
          </cell>
          <cell r="B7114">
            <v>70.650040000000004</v>
          </cell>
          <cell r="C7114">
            <v>7.4353600000000002</v>
          </cell>
          <cell r="K7114">
            <v>45466</v>
          </cell>
        </row>
        <row r="7115">
          <cell r="A7115" t="str">
            <v>36/3 3-1</v>
          </cell>
          <cell r="B7115">
            <v>105.733</v>
          </cell>
          <cell r="C7115">
            <v>9.8902900000000002</v>
          </cell>
          <cell r="H7115">
            <v>68741.38</v>
          </cell>
          <cell r="K7115">
            <v>45466</v>
          </cell>
        </row>
        <row r="7116">
          <cell r="A7116" t="str">
            <v>36/3 3-2</v>
          </cell>
          <cell r="B7116">
            <v>67.575630000000004</v>
          </cell>
          <cell r="C7116">
            <v>5.2893400000000002</v>
          </cell>
          <cell r="K7116">
            <v>45466</v>
          </cell>
        </row>
        <row r="7117">
          <cell r="A7117" t="str">
            <v>401 07:00</v>
          </cell>
          <cell r="B7117">
            <v>0.45363999999999999</v>
          </cell>
          <cell r="E7117">
            <v>0.08</v>
          </cell>
          <cell r="F7117">
            <v>9.4</v>
          </cell>
          <cell r="K7117">
            <v>45466</v>
          </cell>
        </row>
        <row r="7118">
          <cell r="A7118" t="str">
            <v>Qa 07:00</v>
          </cell>
          <cell r="B7118">
            <v>4.0449599999999997</v>
          </cell>
          <cell r="C7118">
            <v>0.99528000000000005</v>
          </cell>
          <cell r="D7118">
            <v>1.03009</v>
          </cell>
          <cell r="K7118">
            <v>45466</v>
          </cell>
        </row>
        <row r="7119">
          <cell r="A7119" t="str">
            <v>1EM 07:00</v>
          </cell>
          <cell r="B7119">
            <v>1.96288</v>
          </cell>
          <cell r="C7119">
            <v>0.38962999999999998</v>
          </cell>
          <cell r="D7119">
            <v>29.959859999999999</v>
          </cell>
          <cell r="E7119">
            <v>0.27</v>
          </cell>
          <cell r="F7119">
            <v>9.6999999999999993</v>
          </cell>
          <cell r="K7119">
            <v>45466</v>
          </cell>
        </row>
        <row r="7120">
          <cell r="A7120" t="str">
            <v>2EM 07:00</v>
          </cell>
          <cell r="B7120">
            <v>0.97987000000000002</v>
          </cell>
          <cell r="C7120">
            <v>0.31719000000000003</v>
          </cell>
          <cell r="D7120">
            <v>39.805549999999997</v>
          </cell>
          <cell r="E7120">
            <v>0.28000000000000003</v>
          </cell>
          <cell r="K7120">
            <v>45466</v>
          </cell>
        </row>
        <row r="7121">
          <cell r="A7121" t="str">
            <v>3EM 07:00</v>
          </cell>
          <cell r="B7121">
            <v>0.63427</v>
          </cell>
          <cell r="C7121">
            <v>0.27298</v>
          </cell>
          <cell r="D7121">
            <v>42.915329999999997</v>
          </cell>
          <cell r="E7121">
            <v>0.27</v>
          </cell>
          <cell r="K7121">
            <v>45466</v>
          </cell>
        </row>
        <row r="7122">
          <cell r="A7122" t="str">
            <v>4EM 07:00</v>
          </cell>
          <cell r="B7122">
            <v>0.32651000000000002</v>
          </cell>
          <cell r="C7122">
            <v>0.20584</v>
          </cell>
          <cell r="D7122">
            <v>43.767090000000003</v>
          </cell>
          <cell r="E7122">
            <v>0.25</v>
          </cell>
          <cell r="K7122">
            <v>45466</v>
          </cell>
        </row>
        <row r="7123">
          <cell r="A7123" t="str">
            <v>5EM 07:00</v>
          </cell>
          <cell r="B7123">
            <v>0.17050999999999999</v>
          </cell>
          <cell r="C7123">
            <v>0.14788000000000001</v>
          </cell>
          <cell r="D7123">
            <v>53.618409999999997</v>
          </cell>
          <cell r="E7123">
            <v>0.24</v>
          </cell>
          <cell r="K7123">
            <v>45466</v>
          </cell>
        </row>
        <row r="7124">
          <cell r="A7124" t="str">
            <v>6EM 07:00</v>
          </cell>
          <cell r="B7124">
            <v>8.6720000000000005E-2</v>
          </cell>
          <cell r="C7124">
            <v>0.11444</v>
          </cell>
          <cell r="D7124">
            <v>51.460349999999998</v>
          </cell>
          <cell r="E7124">
            <v>0.23</v>
          </cell>
          <cell r="K7124">
            <v>45466</v>
          </cell>
        </row>
        <row r="7125">
          <cell r="A7125" t="str">
            <v>7EM 07:00</v>
          </cell>
          <cell r="B7125">
            <v>8.1280000000000005E-2</v>
          </cell>
          <cell r="C7125">
            <v>0.11055</v>
          </cell>
          <cell r="D7125">
            <v>52.621789999999997</v>
          </cell>
          <cell r="E7125">
            <v>0.21</v>
          </cell>
          <cell r="K7125">
            <v>45466</v>
          </cell>
        </row>
        <row r="7126">
          <cell r="A7126" t="str">
            <v>8EM 07:00</v>
          </cell>
          <cell r="B7126">
            <v>7.7799999999999994E-2</v>
          </cell>
          <cell r="C7126">
            <v>0.10423</v>
          </cell>
          <cell r="D7126">
            <v>51.567599999999999</v>
          </cell>
          <cell r="E7126">
            <v>0.2</v>
          </cell>
          <cell r="F7126">
            <v>9.66</v>
          </cell>
          <cell r="K7126">
            <v>45466</v>
          </cell>
        </row>
        <row r="7127">
          <cell r="A7127" t="str">
            <v>9EM 07:00</v>
          </cell>
          <cell r="B7127">
            <v>5.1389999999999998E-2</v>
          </cell>
          <cell r="C7127">
            <v>0.10007000000000001</v>
          </cell>
          <cell r="D7127">
            <v>52.790689999999998</v>
          </cell>
          <cell r="E7127">
            <v>0.19</v>
          </cell>
          <cell r="K7127">
            <v>45466</v>
          </cell>
        </row>
        <row r="7128">
          <cell r="A7128" t="str">
            <v>1EM/2 07:00</v>
          </cell>
          <cell r="B7128">
            <v>2.0583100000000001</v>
          </cell>
          <cell r="C7128">
            <v>0.39221</v>
          </cell>
          <cell r="D7128">
            <v>44.673720000000003</v>
          </cell>
          <cell r="E7128">
            <v>0.28999999999999998</v>
          </cell>
          <cell r="F7128">
            <v>9.8000000000000007</v>
          </cell>
          <cell r="K7128">
            <v>45466</v>
          </cell>
        </row>
        <row r="7129">
          <cell r="A7129" t="str">
            <v>2EM/2 07:00</v>
          </cell>
          <cell r="B7129">
            <v>2.3008899999999999</v>
          </cell>
          <cell r="C7129">
            <v>0.45568999999999998</v>
          </cell>
          <cell r="D7129">
            <v>44.875120000000003</v>
          </cell>
          <cell r="E7129">
            <v>0.28000000000000003</v>
          </cell>
          <cell r="F7129"/>
          <cell r="K7129">
            <v>45466</v>
          </cell>
        </row>
        <row r="7130">
          <cell r="A7130" t="str">
            <v>3EM/2 07:00</v>
          </cell>
          <cell r="B7130">
            <v>0.86031000000000002</v>
          </cell>
          <cell r="C7130">
            <v>0.29665999999999998</v>
          </cell>
          <cell r="D7130">
            <v>44.251049999999999</v>
          </cell>
          <cell r="E7130">
            <v>0.27</v>
          </cell>
          <cell r="F7130"/>
          <cell r="K7130">
            <v>45466</v>
          </cell>
        </row>
        <row r="7131">
          <cell r="A7131" t="str">
            <v>4EM/2 07:00</v>
          </cell>
          <cell r="B7131">
            <v>0.33377000000000001</v>
          </cell>
          <cell r="C7131">
            <v>0.18676000000000001</v>
          </cell>
          <cell r="D7131">
            <v>44.869599999999998</v>
          </cell>
          <cell r="E7131">
            <v>0.25</v>
          </cell>
          <cell r="F7131"/>
          <cell r="K7131">
            <v>45466</v>
          </cell>
        </row>
        <row r="7132">
          <cell r="A7132" t="str">
            <v>5EM/2 07:00</v>
          </cell>
          <cell r="B7132">
            <v>0.14784</v>
          </cell>
          <cell r="C7132">
            <v>0.13331999999999999</v>
          </cell>
          <cell r="D7132">
            <v>63.622959999999999</v>
          </cell>
          <cell r="E7132">
            <v>0.24</v>
          </cell>
          <cell r="F7132"/>
          <cell r="K7132">
            <v>45466</v>
          </cell>
        </row>
        <row r="7133">
          <cell r="A7133" t="str">
            <v>6EM/2 07:00</v>
          </cell>
          <cell r="B7133">
            <v>8.659E-2</v>
          </cell>
          <cell r="C7133">
            <v>0.1027</v>
          </cell>
          <cell r="D7133">
            <v>48.633330000000001</v>
          </cell>
          <cell r="E7133">
            <v>0.22</v>
          </cell>
          <cell r="F7133"/>
          <cell r="K7133">
            <v>45466</v>
          </cell>
        </row>
        <row r="7134">
          <cell r="A7134" t="str">
            <v>7EM/2 07:00</v>
          </cell>
          <cell r="B7134">
            <v>7.8700000000000006E-2</v>
          </cell>
          <cell r="C7134">
            <v>8.5550000000000001E-2</v>
          </cell>
          <cell r="D7134">
            <v>49.475729999999999</v>
          </cell>
          <cell r="E7134">
            <v>0.22</v>
          </cell>
          <cell r="F7134"/>
          <cell r="K7134">
            <v>45466</v>
          </cell>
        </row>
        <row r="7135">
          <cell r="A7135" t="str">
            <v>8EM/2 07:00</v>
          </cell>
          <cell r="B7135">
            <v>3.6769999999999997E-2</v>
          </cell>
          <cell r="C7135">
            <v>8.4830000000000003E-2</v>
          </cell>
          <cell r="D7135">
            <v>55.736849999999997</v>
          </cell>
          <cell r="E7135">
            <v>0.2</v>
          </cell>
          <cell r="F7135">
            <v>9.8000000000000007</v>
          </cell>
          <cell r="K7135">
            <v>45466</v>
          </cell>
        </row>
        <row r="7136">
          <cell r="A7136" t="str">
            <v>9EM/2 07:00</v>
          </cell>
          <cell r="B7136">
            <v>3.2120000000000003E-2</v>
          </cell>
          <cell r="C7136">
            <v>7.5170000000000001E-2</v>
          </cell>
          <cell r="D7136">
            <v>48.540889999999997</v>
          </cell>
          <cell r="E7136">
            <v>0.2</v>
          </cell>
          <cell r="F7136"/>
          <cell r="K7136">
            <v>45466</v>
          </cell>
        </row>
        <row r="7137">
          <cell r="A7137" t="str">
            <v>St 07:00</v>
          </cell>
          <cell r="B7137">
            <v>4.9826899999999998</v>
          </cell>
          <cell r="C7137">
            <v>2.0271499999999998</v>
          </cell>
          <cell r="D7137">
            <v>2.0173299999999998</v>
          </cell>
          <cell r="K7137">
            <v>45466</v>
          </cell>
        </row>
        <row r="7138">
          <cell r="A7138" t="str">
            <v>36/1 7-1</v>
          </cell>
          <cell r="B7138">
            <v>56.695889999999999</v>
          </cell>
          <cell r="C7138">
            <v>1.6287199999999999</v>
          </cell>
          <cell r="H7138">
            <v>44074.21</v>
          </cell>
          <cell r="K7138">
            <v>45466</v>
          </cell>
        </row>
        <row r="7139">
          <cell r="A7139" t="str">
            <v>36/1 7-2</v>
          </cell>
          <cell r="B7139">
            <v>28.935780000000001</v>
          </cell>
          <cell r="C7139">
            <v>1.2066600000000001</v>
          </cell>
          <cell r="K7139">
            <v>45466</v>
          </cell>
        </row>
        <row r="7140">
          <cell r="A7140" t="str">
            <v>36/1 8-1</v>
          </cell>
          <cell r="B7140">
            <v>48.052729999999997</v>
          </cell>
          <cell r="C7140">
            <v>1.04877</v>
          </cell>
          <cell r="H7140">
            <v>44077.58</v>
          </cell>
          <cell r="K7140">
            <v>45466</v>
          </cell>
        </row>
        <row r="7141">
          <cell r="A7141" t="str">
            <v>36/1 8-2</v>
          </cell>
          <cell r="B7141">
            <v>19.978339999999999</v>
          </cell>
          <cell r="C7141">
            <v>0.53815999999999997</v>
          </cell>
          <cell r="K7141">
            <v>45466</v>
          </cell>
        </row>
        <row r="7142">
          <cell r="A7142" t="str">
            <v>35/2 10-1</v>
          </cell>
          <cell r="B7142">
            <v>50.651609999999998</v>
          </cell>
          <cell r="C7142">
            <v>3.3564500000000002</v>
          </cell>
          <cell r="H7142">
            <v>72722.259999999995</v>
          </cell>
          <cell r="K7142">
            <v>45466</v>
          </cell>
        </row>
        <row r="7143">
          <cell r="A7143" t="str">
            <v>35/2 10-2</v>
          </cell>
          <cell r="B7143">
            <v>13.134919999999999</v>
          </cell>
          <cell r="C7143">
            <v>1.19384</v>
          </cell>
          <cell r="K7143">
            <v>45466</v>
          </cell>
        </row>
        <row r="7144">
          <cell r="A7144" t="str">
            <v>35/2 11-1</v>
          </cell>
          <cell r="B7144">
            <v>42.470320000000001</v>
          </cell>
          <cell r="C7144">
            <v>2.1311900000000001</v>
          </cell>
          <cell r="H7144">
            <v>72725.72</v>
          </cell>
          <cell r="K7144">
            <v>45466</v>
          </cell>
        </row>
        <row r="7145">
          <cell r="A7145" t="str">
            <v>35/2 11-2</v>
          </cell>
          <cell r="B7145">
            <v>19.247640000000001</v>
          </cell>
          <cell r="C7145">
            <v>6.6830000000000001E-2</v>
          </cell>
          <cell r="K7145">
            <v>45466</v>
          </cell>
        </row>
        <row r="7146">
          <cell r="A7146" t="str">
            <v>36/3 4-1</v>
          </cell>
          <cell r="B7146">
            <v>83.684730000000002</v>
          </cell>
          <cell r="C7146">
            <v>6.1833600000000004</v>
          </cell>
          <cell r="H7146">
            <v>68744.83</v>
          </cell>
          <cell r="K7146">
            <v>45466</v>
          </cell>
        </row>
        <row r="7147">
          <cell r="A7147" t="str">
            <v>36/3 4-2</v>
          </cell>
          <cell r="B7147">
            <v>44.440159999999999</v>
          </cell>
          <cell r="C7147">
            <v>3.0756899999999998</v>
          </cell>
          <cell r="K7147">
            <v>45466</v>
          </cell>
        </row>
        <row r="7148">
          <cell r="A7148" t="str">
            <v>36/3 5-1</v>
          </cell>
          <cell r="B7148">
            <v>71.18544</v>
          </cell>
          <cell r="C7148">
            <v>3.80809</v>
          </cell>
          <cell r="H7148">
            <v>68748.3</v>
          </cell>
          <cell r="K7148">
            <v>45466</v>
          </cell>
        </row>
        <row r="7149">
          <cell r="A7149" t="str">
            <v>36/3 5-2</v>
          </cell>
          <cell r="B7149">
            <v>35.017609999999998</v>
          </cell>
          <cell r="C7149">
            <v>2.7061999999999999</v>
          </cell>
          <cell r="K7149">
            <v>45466</v>
          </cell>
        </row>
        <row r="7150">
          <cell r="A7150" t="str">
            <v>401 09:00</v>
          </cell>
          <cell r="B7150">
            <v>0.41888999999999998</v>
          </cell>
          <cell r="E7150">
            <v>7.0000000000000007E-2</v>
          </cell>
          <cell r="F7150">
            <v>10.199999999999999</v>
          </cell>
          <cell r="K7150">
            <v>45466</v>
          </cell>
        </row>
        <row r="7151">
          <cell r="A7151" t="str">
            <v>1EM 09:00</v>
          </cell>
          <cell r="E7151">
            <v>0.3</v>
          </cell>
          <cell r="F7151">
            <v>9.4499999999999993</v>
          </cell>
          <cell r="K7151">
            <v>45466</v>
          </cell>
        </row>
        <row r="7152">
          <cell r="A7152" t="str">
            <v>1EM/2 09:00</v>
          </cell>
          <cell r="B7152"/>
          <cell r="C7152"/>
          <cell r="D7152"/>
          <cell r="E7152">
            <v>0.31</v>
          </cell>
          <cell r="F7152">
            <v>9.5</v>
          </cell>
          <cell r="K7152">
            <v>45466</v>
          </cell>
        </row>
        <row r="7153">
          <cell r="A7153" t="str">
            <v>NaOH/2</v>
          </cell>
          <cell r="G7153">
            <v>20</v>
          </cell>
          <cell r="K7153">
            <v>45466</v>
          </cell>
        </row>
        <row r="7154">
          <cell r="A7154" t="str">
            <v>36/1 9-1</v>
          </cell>
          <cell r="B7154">
            <v>41.201590000000003</v>
          </cell>
          <cell r="C7154">
            <v>0.61273</v>
          </cell>
          <cell r="H7154">
            <v>44080.93</v>
          </cell>
          <cell r="K7154">
            <v>45466</v>
          </cell>
        </row>
        <row r="7155">
          <cell r="A7155" t="str">
            <v>36/1 9-2</v>
          </cell>
          <cell r="B7155">
            <v>7.4582899999999999</v>
          </cell>
          <cell r="C7155">
            <v>0</v>
          </cell>
          <cell r="K7155">
            <v>45466</v>
          </cell>
        </row>
        <row r="7156">
          <cell r="A7156" t="str">
            <v>36/1 10-1</v>
          </cell>
          <cell r="B7156">
            <v>37.844349999999999</v>
          </cell>
          <cell r="C7156">
            <v>0.62314999999999998</v>
          </cell>
          <cell r="H7156">
            <v>44084.37</v>
          </cell>
          <cell r="K7156">
            <v>45466</v>
          </cell>
        </row>
        <row r="7157">
          <cell r="A7157" t="str">
            <v>36/1 10-2</v>
          </cell>
          <cell r="B7157">
            <v>6.8445299999999998</v>
          </cell>
          <cell r="C7157">
            <v>0.25997999999999999</v>
          </cell>
          <cell r="K7157">
            <v>45466</v>
          </cell>
        </row>
        <row r="7158">
          <cell r="A7158" t="str">
            <v>35/2 12-1</v>
          </cell>
          <cell r="B7158">
            <v>43.101149999999997</v>
          </cell>
          <cell r="C7158">
            <v>2.3246899999999999</v>
          </cell>
          <cell r="H7158">
            <v>72729.16</v>
          </cell>
          <cell r="J7158" t="str">
            <v>09:00</v>
          </cell>
          <cell r="K7158">
            <v>45466</v>
          </cell>
        </row>
        <row r="7159">
          <cell r="A7159" t="str">
            <v>35/2 12-2</v>
          </cell>
          <cell r="B7159">
            <v>22.668569999999999</v>
          </cell>
          <cell r="C7159">
            <v>0.65188999999999997</v>
          </cell>
          <cell r="K7159">
            <v>45466</v>
          </cell>
        </row>
        <row r="7160">
          <cell r="A7160" t="str">
            <v>36/3 6-1</v>
          </cell>
          <cell r="B7160">
            <v>67.481120000000004</v>
          </cell>
          <cell r="C7160">
            <v>3.2110699999999999</v>
          </cell>
          <cell r="H7160">
            <v>68751.78</v>
          </cell>
          <cell r="K7160">
            <v>45466</v>
          </cell>
        </row>
        <row r="7161">
          <cell r="A7161" t="str">
            <v>36/3 6-2</v>
          </cell>
          <cell r="B7161">
            <v>32.020209999999999</v>
          </cell>
          <cell r="C7161">
            <v>0.93281000000000003</v>
          </cell>
          <cell r="K7161">
            <v>45466</v>
          </cell>
        </row>
        <row r="7162">
          <cell r="A7162" t="str">
            <v>36/3 7-1</v>
          </cell>
          <cell r="B7162">
            <v>60.512860000000003</v>
          </cell>
          <cell r="C7162">
            <v>1.4996499999999999</v>
          </cell>
          <cell r="H7162">
            <v>68755.360000000001</v>
          </cell>
          <cell r="K7162">
            <v>45466</v>
          </cell>
        </row>
        <row r="7163">
          <cell r="A7163" t="str">
            <v>36/3 7-2</v>
          </cell>
          <cell r="B7163">
            <v>27.47917</v>
          </cell>
          <cell r="C7163">
            <v>1.37843</v>
          </cell>
          <cell r="K7163">
            <v>45466</v>
          </cell>
        </row>
        <row r="7164">
          <cell r="A7164" t="str">
            <v>401 11:00</v>
          </cell>
          <cell r="B7164">
            <v>0.43268000000000001</v>
          </cell>
          <cell r="E7164">
            <v>0.08</v>
          </cell>
          <cell r="F7164">
            <v>10.4</v>
          </cell>
          <cell r="K7164">
            <v>45466</v>
          </cell>
        </row>
        <row r="7165">
          <cell r="A7165" t="str">
            <v>23.06.2024 night</v>
          </cell>
          <cell r="B7165"/>
          <cell r="C7165"/>
          <cell r="D7165"/>
          <cell r="K7165">
            <v>45466</v>
          </cell>
        </row>
        <row r="7166">
          <cell r="A7166" t="str">
            <v>№</v>
          </cell>
          <cell r="B7166" t="str">
            <v>Концентрация раствора, мг/л</v>
          </cell>
          <cell r="C7166" t="str">
            <v>Активность, %</v>
          </cell>
          <cell r="D7166" t="str">
            <v>Экспозиция, ч</v>
          </cell>
          <cell r="K7166">
            <v>45466</v>
          </cell>
        </row>
        <row r="7167">
          <cell r="A7167"/>
          <cell r="B7167"/>
          <cell r="C7167"/>
          <cell r="D7167"/>
          <cell r="K7167">
            <v>45466</v>
          </cell>
        </row>
        <row r="7168">
          <cell r="A7168"/>
          <cell r="B7168"/>
          <cell r="C7168"/>
          <cell r="D7168"/>
          <cell r="K7168">
            <v>45466</v>
          </cell>
        </row>
        <row r="7169">
          <cell r="A7169" t="str">
            <v xml:space="preserve">До угля </v>
          </cell>
          <cell r="B7169">
            <v>5.17211</v>
          </cell>
          <cell r="C7169" t="str">
            <v>-</v>
          </cell>
          <cell r="D7169">
            <v>4</v>
          </cell>
          <cell r="K7169">
            <v>45466</v>
          </cell>
        </row>
        <row r="7170">
          <cell r="A7170" t="str">
            <v>in</v>
          </cell>
          <cell r="B7170">
            <v>4.1953199999999997</v>
          </cell>
          <cell r="C7170">
            <v>18.885715887713143</v>
          </cell>
          <cell r="D7170"/>
          <cell r="K7170">
            <v>45466</v>
          </cell>
        </row>
        <row r="7171">
          <cell r="A7171" t="str">
            <v>out</v>
          </cell>
          <cell r="B7171">
            <v>2.8435800000000002</v>
          </cell>
          <cell r="C7171">
            <v>45.020890893658482</v>
          </cell>
          <cell r="D7171"/>
          <cell r="K7171">
            <v>45466</v>
          </cell>
        </row>
        <row r="7172">
          <cell r="A7172" t="str">
            <v>Эталон</v>
          </cell>
          <cell r="B7172">
            <v>0</v>
          </cell>
          <cell r="C7172">
            <v>100</v>
          </cell>
          <cell r="D7172"/>
          <cell r="K7172">
            <v>45466</v>
          </cell>
        </row>
        <row r="7173">
          <cell r="A7173" t="str">
            <v>Qa 11:00</v>
          </cell>
          <cell r="B7173">
            <v>4.02311</v>
          </cell>
          <cell r="K7173">
            <v>45466</v>
          </cell>
        </row>
        <row r="7174">
          <cell r="A7174" t="str">
            <v>1EM 11:00</v>
          </cell>
          <cell r="B7174">
            <v>2.0072999999999999</v>
          </cell>
          <cell r="E7174">
            <v>0.33</v>
          </cell>
          <cell r="F7174">
            <v>10.3</v>
          </cell>
          <cell r="K7174">
            <v>45466</v>
          </cell>
        </row>
        <row r="7175">
          <cell r="A7175" t="str">
            <v>2EM 11:00</v>
          </cell>
          <cell r="B7175">
            <v>0.88210999999999995</v>
          </cell>
          <cell r="E7175">
            <v>0.31</v>
          </cell>
          <cell r="K7175">
            <v>45466</v>
          </cell>
        </row>
        <row r="7176">
          <cell r="A7176" t="str">
            <v>3EM 11:00</v>
          </cell>
          <cell r="B7176">
            <v>0.56430000000000002</v>
          </cell>
          <cell r="E7176">
            <v>0.28999999999999998</v>
          </cell>
          <cell r="K7176">
            <v>45466</v>
          </cell>
        </row>
        <row r="7177">
          <cell r="A7177" t="str">
            <v>4EM 11:00</v>
          </cell>
          <cell r="B7177">
            <v>0.31083</v>
          </cell>
          <cell r="E7177">
            <v>0.27</v>
          </cell>
          <cell r="K7177">
            <v>45466</v>
          </cell>
        </row>
        <row r="7178">
          <cell r="A7178" t="str">
            <v>5EM 11:00</v>
          </cell>
          <cell r="B7178">
            <v>0.17960999999999999</v>
          </cell>
          <cell r="E7178">
            <v>0.25</v>
          </cell>
          <cell r="K7178">
            <v>45466</v>
          </cell>
        </row>
        <row r="7179">
          <cell r="A7179" t="str">
            <v>6EM 11:00</v>
          </cell>
          <cell r="B7179">
            <v>0.12558</v>
          </cell>
          <cell r="E7179">
            <v>0.23</v>
          </cell>
          <cell r="K7179">
            <v>45466</v>
          </cell>
        </row>
        <row r="7180">
          <cell r="A7180" t="str">
            <v>7EM 11:00</v>
          </cell>
          <cell r="B7180">
            <v>0.1119</v>
          </cell>
          <cell r="E7180">
            <v>0.22</v>
          </cell>
          <cell r="K7180">
            <v>45466</v>
          </cell>
        </row>
        <row r="7181">
          <cell r="A7181" t="str">
            <v>8EM 11:00</v>
          </cell>
          <cell r="B7181">
            <v>7.4499999999999997E-2</v>
          </cell>
          <cell r="E7181">
            <v>0.21</v>
          </cell>
          <cell r="F7181">
            <v>10.199999999999999</v>
          </cell>
          <cell r="K7181">
            <v>45466</v>
          </cell>
        </row>
        <row r="7182">
          <cell r="A7182" t="str">
            <v>9EM 11:00</v>
          </cell>
          <cell r="B7182">
            <v>4.5600000000000002E-2</v>
          </cell>
          <cell r="E7182">
            <v>0.21</v>
          </cell>
          <cell r="K7182">
            <v>45466</v>
          </cell>
        </row>
        <row r="7183">
          <cell r="A7183" t="str">
            <v>1EM/2 11:00</v>
          </cell>
          <cell r="B7183">
            <v>2.0624899999999999</v>
          </cell>
          <cell r="C7183"/>
          <cell r="D7183"/>
          <cell r="E7183">
            <v>0.34</v>
          </cell>
          <cell r="F7183">
            <v>10.25</v>
          </cell>
          <cell r="K7183">
            <v>45466</v>
          </cell>
        </row>
        <row r="7184">
          <cell r="A7184" t="str">
            <v>2EM/2 11:00</v>
          </cell>
          <cell r="B7184">
            <v>2.2619600000000002</v>
          </cell>
          <cell r="C7184"/>
          <cell r="D7184"/>
          <cell r="E7184">
            <v>0.32</v>
          </cell>
          <cell r="F7184"/>
          <cell r="K7184">
            <v>45466</v>
          </cell>
        </row>
        <row r="7185">
          <cell r="A7185" t="str">
            <v>3EM/2 11:00</v>
          </cell>
          <cell r="B7185">
            <v>0.89290000000000003</v>
          </cell>
          <cell r="C7185"/>
          <cell r="D7185"/>
          <cell r="E7185">
            <v>0.3</v>
          </cell>
          <cell r="F7185"/>
          <cell r="K7185">
            <v>45466</v>
          </cell>
        </row>
        <row r="7186">
          <cell r="A7186" t="str">
            <v>4EM/2 11:00</v>
          </cell>
          <cell r="B7186">
            <v>0.31461</v>
          </cell>
          <cell r="C7186"/>
          <cell r="D7186"/>
          <cell r="E7186">
            <v>0.28999999999999998</v>
          </cell>
          <cell r="F7186"/>
          <cell r="K7186">
            <v>45466</v>
          </cell>
        </row>
        <row r="7187">
          <cell r="A7187" t="str">
            <v>5EM/2 11:00</v>
          </cell>
          <cell r="B7187">
            <v>0.15339</v>
          </cell>
          <cell r="C7187"/>
          <cell r="D7187"/>
          <cell r="E7187">
            <v>0.27</v>
          </cell>
          <cell r="F7187"/>
          <cell r="K7187">
            <v>45466</v>
          </cell>
        </row>
        <row r="7188">
          <cell r="A7188" t="str">
            <v>6EM/2 11:00</v>
          </cell>
          <cell r="B7188">
            <v>0.10976</v>
          </cell>
          <cell r="C7188"/>
          <cell r="D7188"/>
          <cell r="E7188">
            <v>0.26</v>
          </cell>
          <cell r="F7188"/>
          <cell r="K7188">
            <v>45466</v>
          </cell>
        </row>
        <row r="7189">
          <cell r="A7189" t="str">
            <v>7EM/2 11:00</v>
          </cell>
          <cell r="B7189">
            <v>9.9529999999999993E-2</v>
          </cell>
          <cell r="C7189"/>
          <cell r="D7189"/>
          <cell r="E7189">
            <v>0.24</v>
          </cell>
          <cell r="F7189"/>
          <cell r="K7189">
            <v>45466</v>
          </cell>
        </row>
        <row r="7190">
          <cell r="A7190" t="str">
            <v>8EM/2 11:00</v>
          </cell>
          <cell r="B7190">
            <v>4.8800000000000003E-2</v>
          </cell>
          <cell r="C7190"/>
          <cell r="D7190"/>
          <cell r="E7190">
            <v>0.22</v>
          </cell>
          <cell r="F7190">
            <v>10.029999999999999</v>
          </cell>
          <cell r="K7190">
            <v>45466</v>
          </cell>
        </row>
        <row r="7191">
          <cell r="A7191" t="str">
            <v>9EM/2 11:00</v>
          </cell>
          <cell r="B7191">
            <v>3.6269999999999997E-2</v>
          </cell>
          <cell r="C7191"/>
          <cell r="D7191"/>
          <cell r="E7191">
            <v>0.21</v>
          </cell>
          <cell r="F7191"/>
          <cell r="K7191">
            <v>45466</v>
          </cell>
        </row>
        <row r="7192">
          <cell r="A7192" t="str">
            <v>St 11:00</v>
          </cell>
          <cell r="B7192">
            <v>4.9933800000000002</v>
          </cell>
          <cell r="K7192">
            <v>45466</v>
          </cell>
        </row>
        <row r="7193">
          <cell r="A7193" t="str">
            <v>Blank</v>
          </cell>
          <cell r="B7193"/>
          <cell r="C7193">
            <v>0</v>
          </cell>
          <cell r="D7193">
            <v>0</v>
          </cell>
          <cell r="K7193">
            <v>45466</v>
          </cell>
        </row>
        <row r="7194">
          <cell r="A7194" t="str">
            <v>GBM912-6</v>
          </cell>
          <cell r="B7194"/>
          <cell r="C7194">
            <v>3.08771</v>
          </cell>
          <cell r="D7194">
            <v>270.81599999999997</v>
          </cell>
          <cell r="K7194">
            <v>45466</v>
          </cell>
        </row>
        <row r="7195">
          <cell r="A7195" t="str">
            <v>ТП-24-8307</v>
          </cell>
          <cell r="B7195"/>
          <cell r="C7195">
            <v>0.85172999999999999</v>
          </cell>
          <cell r="D7195">
            <v>43.673200000000001</v>
          </cell>
          <cell r="K7195">
            <v>45466</v>
          </cell>
        </row>
        <row r="7196">
          <cell r="A7196" t="str">
            <v>ТП-24-8308</v>
          </cell>
          <cell r="B7196"/>
          <cell r="C7196">
            <v>0.80713000000000001</v>
          </cell>
          <cell r="D7196">
            <v>44.376809999999999</v>
          </cell>
          <cell r="K7196">
            <v>45466</v>
          </cell>
        </row>
        <row r="7197">
          <cell r="A7197" t="str">
            <v>ТП-24-8309</v>
          </cell>
          <cell r="B7197"/>
          <cell r="C7197">
            <v>0.78893999999999997</v>
          </cell>
          <cell r="D7197">
            <v>41.049190000000003</v>
          </cell>
          <cell r="K7197">
            <v>45466</v>
          </cell>
        </row>
        <row r="7198">
          <cell r="A7198" t="str">
            <v>ТП-24-8310</v>
          </cell>
          <cell r="B7198"/>
          <cell r="C7198">
            <v>0.86385000000000001</v>
          </cell>
          <cell r="D7198">
            <v>45.51276</v>
          </cell>
          <cell r="K7198">
            <v>45466</v>
          </cell>
        </row>
        <row r="7199">
          <cell r="A7199" t="str">
            <v>ТП-24-8311</v>
          </cell>
          <cell r="B7199"/>
          <cell r="C7199">
            <v>0.86500999999999995</v>
          </cell>
          <cell r="D7199">
            <v>47.135150000000003</v>
          </cell>
          <cell r="K7199">
            <v>45466</v>
          </cell>
        </row>
        <row r="7200">
          <cell r="A7200" t="str">
            <v>ТП-24-8312</v>
          </cell>
          <cell r="B7200"/>
          <cell r="C7200">
            <v>0.88336000000000003</v>
          </cell>
          <cell r="D7200">
            <v>44.811770000000003</v>
          </cell>
          <cell r="K7200">
            <v>45466</v>
          </cell>
        </row>
        <row r="7201">
          <cell r="A7201" t="str">
            <v>ТП-24-8313</v>
          </cell>
          <cell r="B7201"/>
          <cell r="C7201">
            <v>0.90205999999999997</v>
          </cell>
          <cell r="D7201">
            <v>46.339190000000002</v>
          </cell>
          <cell r="K7201">
            <v>45466</v>
          </cell>
        </row>
        <row r="7202">
          <cell r="A7202" t="str">
            <v>ТП-24-8314</v>
          </cell>
          <cell r="B7202"/>
          <cell r="C7202">
            <v>0.99548000000000003</v>
          </cell>
          <cell r="D7202">
            <v>48.179549999999999</v>
          </cell>
          <cell r="K7202">
            <v>45466</v>
          </cell>
        </row>
        <row r="7203">
          <cell r="A7203" t="str">
            <v>ТП-24-8315</v>
          </cell>
          <cell r="B7203"/>
          <cell r="C7203">
            <v>0.90069999999999995</v>
          </cell>
          <cell r="D7203">
            <v>41.433100000000003</v>
          </cell>
          <cell r="K7203">
            <v>45466</v>
          </cell>
        </row>
        <row r="7204">
          <cell r="A7204" t="str">
            <v>36/1 11-1</v>
          </cell>
          <cell r="B7204">
            <v>26.968419999999998</v>
          </cell>
          <cell r="C7204">
            <v>0.26395000000000002</v>
          </cell>
          <cell r="H7204">
            <v>44087.73</v>
          </cell>
          <cell r="K7204">
            <v>45466</v>
          </cell>
        </row>
        <row r="7205">
          <cell r="A7205" t="str">
            <v>36/1 11-2</v>
          </cell>
          <cell r="B7205">
            <v>5.2153400000000003</v>
          </cell>
          <cell r="C7205">
            <v>0</v>
          </cell>
          <cell r="K7205">
            <v>45466</v>
          </cell>
        </row>
        <row r="7206">
          <cell r="A7206" t="str">
            <v>36/1 12-1</v>
          </cell>
          <cell r="B7206">
            <v>25.788779999999999</v>
          </cell>
          <cell r="C7206">
            <v>0.26285999999999998</v>
          </cell>
          <cell r="H7206">
            <v>44091.09</v>
          </cell>
          <cell r="J7206" t="str">
            <v>12:00</v>
          </cell>
          <cell r="K7206">
            <v>45466</v>
          </cell>
        </row>
        <row r="7207">
          <cell r="A7207" t="str">
            <v>36/1 12-2</v>
          </cell>
          <cell r="B7207">
            <v>4.81867</v>
          </cell>
          <cell r="C7207">
            <v>0.17865</v>
          </cell>
          <cell r="K7207">
            <v>45466</v>
          </cell>
        </row>
        <row r="7208">
          <cell r="A7208" t="str">
            <v>36/3 8-1</v>
          </cell>
          <cell r="B7208">
            <v>51.609690000000001</v>
          </cell>
          <cell r="C7208">
            <v>1.0064500000000001</v>
          </cell>
          <cell r="H7208">
            <v>68758.73</v>
          </cell>
          <cell r="K7208">
            <v>45466</v>
          </cell>
        </row>
        <row r="7209">
          <cell r="A7209" t="str">
            <v>36/3 8-2</v>
          </cell>
          <cell r="B7209">
            <v>22.45618</v>
          </cell>
          <cell r="C7209">
            <v>0.93540000000000001</v>
          </cell>
          <cell r="K7209">
            <v>45466</v>
          </cell>
        </row>
        <row r="7210">
          <cell r="A7210" t="str">
            <v>36/3 9-1</v>
          </cell>
          <cell r="B7210">
            <v>43.549140000000001</v>
          </cell>
          <cell r="C7210">
            <v>0.50832999999999995</v>
          </cell>
          <cell r="H7210">
            <v>68762.09</v>
          </cell>
          <cell r="K7210">
            <v>45466</v>
          </cell>
        </row>
        <row r="7211">
          <cell r="A7211" t="str">
            <v>36/3 9-2</v>
          </cell>
          <cell r="B7211">
            <v>16.081880000000002</v>
          </cell>
          <cell r="C7211">
            <v>0</v>
          </cell>
          <cell r="K7211">
            <v>45466</v>
          </cell>
        </row>
        <row r="7212">
          <cell r="A7212" t="str">
            <v>401 13:00</v>
          </cell>
          <cell r="B7212">
            <v>0.40144000000000002</v>
          </cell>
          <cell r="E7212">
            <v>0.08</v>
          </cell>
          <cell r="F7212">
            <v>10.5</v>
          </cell>
          <cell r="K7212">
            <v>45466</v>
          </cell>
        </row>
        <row r="7213">
          <cell r="A7213" t="str">
            <v>1EM 13:00</v>
          </cell>
          <cell r="E7213">
            <v>0.33</v>
          </cell>
          <cell r="F7213">
            <v>10.199999999999999</v>
          </cell>
          <cell r="K7213">
            <v>45466</v>
          </cell>
        </row>
        <row r="7214">
          <cell r="A7214" t="str">
            <v>1EM/2 13:00</v>
          </cell>
          <cell r="B7214"/>
          <cell r="C7214"/>
          <cell r="D7214"/>
          <cell r="E7214">
            <v>0.33</v>
          </cell>
          <cell r="F7214">
            <v>10.25</v>
          </cell>
          <cell r="K7214">
            <v>45466</v>
          </cell>
        </row>
        <row r="7215">
          <cell r="A7215" t="str">
            <v>36/2 0-0</v>
          </cell>
          <cell r="H7215">
            <v>72736.850000000006</v>
          </cell>
          <cell r="I7215" t="str">
            <v>10:40</v>
          </cell>
          <cell r="J7215" t="str">
            <v>12:00</v>
          </cell>
          <cell r="K7215">
            <v>45466</v>
          </cell>
        </row>
        <row r="7216">
          <cell r="A7216" t="str">
            <v>36/2 1-1</v>
          </cell>
          <cell r="B7216">
            <v>97.0702</v>
          </cell>
          <cell r="C7216">
            <v>26.28858</v>
          </cell>
          <cell r="H7216">
            <v>72740.3</v>
          </cell>
          <cell r="K7216">
            <v>45466</v>
          </cell>
        </row>
        <row r="7217">
          <cell r="A7217" t="str">
            <v>36/2 1-2</v>
          </cell>
          <cell r="B7217">
            <v>65.742940000000004</v>
          </cell>
          <cell r="C7217">
            <v>17.72175</v>
          </cell>
          <cell r="K7217">
            <v>45466</v>
          </cell>
        </row>
        <row r="7218">
          <cell r="A7218" t="str">
            <v>36/2 2-1</v>
          </cell>
          <cell r="B7218">
            <v>116.214</v>
          </cell>
          <cell r="C7218">
            <v>25.467700000000001</v>
          </cell>
          <cell r="H7218">
            <v>72743.77</v>
          </cell>
          <cell r="K7218">
            <v>45466</v>
          </cell>
        </row>
        <row r="7219">
          <cell r="A7219" t="str">
            <v>36/2 2-2</v>
          </cell>
          <cell r="B7219">
            <v>77.654539999999997</v>
          </cell>
          <cell r="C7219">
            <v>16.369450000000001</v>
          </cell>
          <cell r="K7219">
            <v>45466</v>
          </cell>
        </row>
        <row r="7220">
          <cell r="A7220" t="str">
            <v>36/3 10-1</v>
          </cell>
          <cell r="B7220">
            <v>45.529690000000002</v>
          </cell>
          <cell r="C7220">
            <v>0.87161</v>
          </cell>
          <cell r="H7220">
            <v>68765.490000000005</v>
          </cell>
          <cell r="K7220">
            <v>45466</v>
          </cell>
        </row>
        <row r="7221">
          <cell r="A7221" t="str">
            <v>36/3 10-2</v>
          </cell>
          <cell r="B7221">
            <v>15.98701</v>
          </cell>
          <cell r="C7221">
            <v>0.35721000000000003</v>
          </cell>
          <cell r="K7221">
            <v>45466</v>
          </cell>
        </row>
        <row r="7222">
          <cell r="A7222" t="str">
            <v>36/3 11-1</v>
          </cell>
          <cell r="B7222">
            <v>35.891120000000001</v>
          </cell>
          <cell r="C7222">
            <v>0.78544999999999998</v>
          </cell>
          <cell r="H7222">
            <v>68768.929999999993</v>
          </cell>
          <cell r="K7222">
            <v>45466</v>
          </cell>
        </row>
        <row r="7223">
          <cell r="A7223" t="str">
            <v>36/3 11-2</v>
          </cell>
          <cell r="B7223">
            <v>12.06325</v>
          </cell>
          <cell r="C7223">
            <v>0.34051999999999999</v>
          </cell>
          <cell r="K7223">
            <v>45466</v>
          </cell>
        </row>
        <row r="7224">
          <cell r="A7224" t="str">
            <v>NaOH/1</v>
          </cell>
          <cell r="G7224">
            <v>21</v>
          </cell>
          <cell r="K7224">
            <v>45466</v>
          </cell>
        </row>
        <row r="7225">
          <cell r="A7225" t="str">
            <v>401 15:00</v>
          </cell>
          <cell r="B7225">
            <v>0.41371000000000002</v>
          </cell>
          <cell r="E7225">
            <v>0.08</v>
          </cell>
          <cell r="F7225">
            <v>10.5</v>
          </cell>
          <cell r="K7225">
            <v>45466</v>
          </cell>
        </row>
        <row r="7226">
          <cell r="A7226" t="str">
            <v>Qa 15:00</v>
          </cell>
          <cell r="B7226">
            <v>4.0805499999999997</v>
          </cell>
          <cell r="K7226">
            <v>45466</v>
          </cell>
        </row>
        <row r="7227">
          <cell r="A7227" t="str">
            <v>1EM 15:00</v>
          </cell>
          <cell r="B7227">
            <v>2.0238700000000001</v>
          </cell>
          <cell r="E7227">
            <v>0.31</v>
          </cell>
          <cell r="F7227">
            <v>10.1</v>
          </cell>
          <cell r="K7227">
            <v>45466</v>
          </cell>
        </row>
        <row r="7228">
          <cell r="A7228" t="str">
            <v>2EM 15:00</v>
          </cell>
          <cell r="B7228">
            <v>0.87443000000000004</v>
          </cell>
          <cell r="E7228">
            <v>0.3</v>
          </cell>
          <cell r="K7228">
            <v>45466</v>
          </cell>
        </row>
        <row r="7229">
          <cell r="A7229" t="str">
            <v>3EM 15:00</v>
          </cell>
          <cell r="B7229">
            <v>0.51002999999999998</v>
          </cell>
          <cell r="E7229">
            <v>0.28000000000000003</v>
          </cell>
          <cell r="K7229">
            <v>45466</v>
          </cell>
        </row>
        <row r="7230">
          <cell r="A7230" t="str">
            <v>4EM 15:00</v>
          </cell>
          <cell r="B7230">
            <v>0.27006000000000002</v>
          </cell>
          <cell r="E7230">
            <v>0.27</v>
          </cell>
          <cell r="K7230">
            <v>45466</v>
          </cell>
        </row>
        <row r="7231">
          <cell r="A7231" t="str">
            <v>5EM 15:00</v>
          </cell>
          <cell r="B7231">
            <v>0.14612</v>
          </cell>
          <cell r="E7231">
            <v>0.25</v>
          </cell>
          <cell r="K7231">
            <v>45466</v>
          </cell>
        </row>
        <row r="7232">
          <cell r="A7232" t="str">
            <v>6EM 15:00</v>
          </cell>
          <cell r="B7232">
            <v>8.5220000000000004E-2</v>
          </cell>
          <cell r="E7232">
            <v>0.23</v>
          </cell>
          <cell r="K7232">
            <v>45466</v>
          </cell>
        </row>
        <row r="7233">
          <cell r="A7233" t="str">
            <v>7EM 15:00</v>
          </cell>
          <cell r="B7233">
            <v>8.1140000000000004E-2</v>
          </cell>
          <cell r="E7233">
            <v>0.21</v>
          </cell>
          <cell r="K7233">
            <v>45466</v>
          </cell>
        </row>
        <row r="7234">
          <cell r="A7234" t="str">
            <v>8EM 15:00</v>
          </cell>
          <cell r="B7234">
            <v>7.8899999999999998E-2</v>
          </cell>
          <cell r="E7234">
            <v>0.21</v>
          </cell>
          <cell r="F7234">
            <v>10.050000000000001</v>
          </cell>
          <cell r="K7234">
            <v>45466</v>
          </cell>
        </row>
        <row r="7235">
          <cell r="A7235" t="str">
            <v>9EM 15:00</v>
          </cell>
          <cell r="B7235">
            <v>6.6199999999999995E-2</v>
          </cell>
          <cell r="E7235">
            <v>0.2</v>
          </cell>
          <cell r="K7235">
            <v>45466</v>
          </cell>
        </row>
        <row r="7236">
          <cell r="A7236" t="str">
            <v>1EM/2 15:00</v>
          </cell>
          <cell r="B7236">
            <v>1.94747</v>
          </cell>
          <cell r="C7236"/>
          <cell r="D7236"/>
          <cell r="E7236">
            <v>0.3</v>
          </cell>
          <cell r="F7236">
            <v>10.14</v>
          </cell>
          <cell r="K7236">
            <v>45466</v>
          </cell>
        </row>
        <row r="7237">
          <cell r="A7237" t="str">
            <v>2EM/2 15:00</v>
          </cell>
          <cell r="B7237">
            <v>2.2610000000000001</v>
          </cell>
          <cell r="C7237"/>
          <cell r="D7237"/>
          <cell r="E7237">
            <v>0.28000000000000003</v>
          </cell>
          <cell r="F7237"/>
          <cell r="K7237">
            <v>45466</v>
          </cell>
        </row>
        <row r="7238">
          <cell r="A7238" t="str">
            <v>3EM/2 15:00</v>
          </cell>
          <cell r="B7238">
            <v>0.78385000000000005</v>
          </cell>
          <cell r="C7238"/>
          <cell r="D7238"/>
          <cell r="E7238">
            <v>0.26</v>
          </cell>
          <cell r="F7238"/>
          <cell r="K7238">
            <v>45466</v>
          </cell>
        </row>
        <row r="7239">
          <cell r="A7239" t="str">
            <v>4EM/2 15:00</v>
          </cell>
          <cell r="B7239">
            <v>0.35415000000000002</v>
          </cell>
          <cell r="C7239"/>
          <cell r="D7239"/>
          <cell r="E7239">
            <v>0.25</v>
          </cell>
          <cell r="F7239"/>
          <cell r="K7239">
            <v>45466</v>
          </cell>
        </row>
        <row r="7240">
          <cell r="A7240" t="str">
            <v>5EM/2 15:00</v>
          </cell>
          <cell r="B7240">
            <v>0.14738000000000001</v>
          </cell>
          <cell r="C7240"/>
          <cell r="D7240"/>
          <cell r="E7240">
            <v>0.24</v>
          </cell>
          <cell r="F7240"/>
          <cell r="K7240">
            <v>45466</v>
          </cell>
        </row>
        <row r="7241">
          <cell r="A7241" t="str">
            <v>6EM/2 15:00</v>
          </cell>
          <cell r="B7241">
            <v>9.1719999999999996E-2</v>
          </cell>
          <cell r="C7241"/>
          <cell r="D7241"/>
          <cell r="E7241">
            <v>0.22</v>
          </cell>
          <cell r="F7241"/>
          <cell r="K7241">
            <v>45466</v>
          </cell>
        </row>
        <row r="7242">
          <cell r="A7242" t="str">
            <v>7EM/2 15:00</v>
          </cell>
          <cell r="B7242">
            <v>8.5300000000000001E-2</v>
          </cell>
          <cell r="C7242"/>
          <cell r="D7242"/>
          <cell r="E7242">
            <v>0.21</v>
          </cell>
          <cell r="F7242"/>
          <cell r="K7242">
            <v>45466</v>
          </cell>
        </row>
        <row r="7243">
          <cell r="A7243" t="str">
            <v>8EM/2 15:00</v>
          </cell>
          <cell r="B7243">
            <v>4.2079999999999999E-2</v>
          </cell>
          <cell r="C7243"/>
          <cell r="D7243"/>
          <cell r="E7243">
            <v>0.2</v>
          </cell>
          <cell r="F7243">
            <v>10.1</v>
          </cell>
          <cell r="K7243">
            <v>45466</v>
          </cell>
        </row>
        <row r="7244">
          <cell r="A7244" t="str">
            <v>9EM/2 15:00</v>
          </cell>
          <cell r="B7244">
            <v>1.6060000000000001E-2</v>
          </cell>
          <cell r="C7244"/>
          <cell r="D7244"/>
          <cell r="E7244">
            <v>0.2</v>
          </cell>
          <cell r="F7244"/>
          <cell r="K7244">
            <v>45466</v>
          </cell>
        </row>
        <row r="7245">
          <cell r="A7245" t="str">
            <v>St 15:00</v>
          </cell>
          <cell r="B7245">
            <v>4.9855799999999997</v>
          </cell>
          <cell r="K7245">
            <v>45466</v>
          </cell>
        </row>
        <row r="7246">
          <cell r="A7246" t="str">
            <v>37/1 0-0</v>
          </cell>
          <cell r="H7246">
            <v>44098.6</v>
          </cell>
          <cell r="I7246" t="str">
            <v>13:45</v>
          </cell>
          <cell r="J7246" t="str">
            <v>15:00</v>
          </cell>
          <cell r="K7246">
            <v>45466</v>
          </cell>
        </row>
        <row r="7247">
          <cell r="A7247" t="str">
            <v>37/1 1-1</v>
          </cell>
          <cell r="B7247">
            <v>33.806559999999998</v>
          </cell>
          <cell r="C7247">
            <v>9.9988899999999994</v>
          </cell>
          <cell r="H7247">
            <v>44101.98</v>
          </cell>
          <cell r="K7247">
            <v>45466</v>
          </cell>
        </row>
        <row r="7248">
          <cell r="A7248" t="str">
            <v>37/1 1-2</v>
          </cell>
          <cell r="B7248">
            <v>29.49212</v>
          </cell>
          <cell r="C7248">
            <v>7.8132799999999998</v>
          </cell>
          <cell r="K7248">
            <v>45466</v>
          </cell>
        </row>
        <row r="7249">
          <cell r="A7249" t="str">
            <v>36/2 3-1</v>
          </cell>
          <cell r="B7249">
            <v>108.776</v>
          </cell>
          <cell r="C7249">
            <v>19.264510000000001</v>
          </cell>
          <cell r="H7249">
            <v>72747.399999999994</v>
          </cell>
          <cell r="K7249">
            <v>45466</v>
          </cell>
        </row>
        <row r="7250">
          <cell r="A7250" t="str">
            <v>36/2 3-2</v>
          </cell>
          <cell r="B7250">
            <v>66.550219999999996</v>
          </cell>
          <cell r="C7250">
            <v>11.547230000000001</v>
          </cell>
          <cell r="K7250">
            <v>45466</v>
          </cell>
        </row>
        <row r="7251">
          <cell r="A7251" t="str">
            <v>36/2 4-1</v>
          </cell>
          <cell r="B7251">
            <v>97.803200000000004</v>
          </cell>
          <cell r="C7251">
            <v>13.73274</v>
          </cell>
          <cell r="H7251">
            <v>72750.77</v>
          </cell>
          <cell r="K7251">
            <v>45466</v>
          </cell>
        </row>
        <row r="7252">
          <cell r="A7252" t="str">
            <v>36/2 4-2</v>
          </cell>
          <cell r="B7252">
            <v>66.484340000000003</v>
          </cell>
          <cell r="C7252">
            <v>9.9664599999999997</v>
          </cell>
          <cell r="K7252">
            <v>45466</v>
          </cell>
        </row>
        <row r="7253">
          <cell r="A7253" t="str">
            <v>36/3 12-1</v>
          </cell>
          <cell r="B7253">
            <v>29.060479999999998</v>
          </cell>
          <cell r="C7253">
            <v>0.44001000000000001</v>
          </cell>
          <cell r="H7253">
            <v>68772.460000000006</v>
          </cell>
          <cell r="K7253">
            <v>45466</v>
          </cell>
        </row>
        <row r="7254">
          <cell r="A7254" t="str">
            <v>36/3 12-2</v>
          </cell>
          <cell r="B7254">
            <v>9.5900800000000004</v>
          </cell>
          <cell r="C7254">
            <v>0</v>
          </cell>
          <cell r="K7254">
            <v>45466</v>
          </cell>
        </row>
        <row r="7255">
          <cell r="A7255" t="str">
            <v>NaOH/3</v>
          </cell>
          <cell r="G7255">
            <v>18</v>
          </cell>
          <cell r="K7255">
            <v>45466</v>
          </cell>
        </row>
        <row r="7256">
          <cell r="A7256" t="str">
            <v>401 17:00</v>
          </cell>
          <cell r="B7256">
            <v>0.42803000000000002</v>
          </cell>
          <cell r="E7256">
            <v>7.0000000000000007E-2</v>
          </cell>
          <cell r="F7256">
            <v>10.7</v>
          </cell>
          <cell r="K7256">
            <v>45466</v>
          </cell>
        </row>
        <row r="7257">
          <cell r="A7257" t="str">
            <v>1EM 17:00</v>
          </cell>
          <cell r="E7257">
            <v>0.28000000000000003</v>
          </cell>
          <cell r="F7257">
            <v>10.1</v>
          </cell>
          <cell r="K7257">
            <v>45466</v>
          </cell>
        </row>
        <row r="7258">
          <cell r="A7258" t="str">
            <v>1EM/2 17:00</v>
          </cell>
          <cell r="B7258"/>
          <cell r="C7258"/>
          <cell r="D7258"/>
          <cell r="E7258">
            <v>0.28000000000000003</v>
          </cell>
          <cell r="F7258">
            <v>10.15</v>
          </cell>
          <cell r="K7258">
            <v>45466</v>
          </cell>
        </row>
        <row r="7259">
          <cell r="A7259" t="str">
            <v>ТП-24-8341</v>
          </cell>
          <cell r="B7259"/>
          <cell r="C7259"/>
          <cell r="D7259"/>
          <cell r="E7259">
            <v>4</v>
          </cell>
          <cell r="K7259">
            <v>45466</v>
          </cell>
        </row>
        <row r="7260">
          <cell r="A7260" t="str">
            <v>ТП-24-8342</v>
          </cell>
          <cell r="B7260">
            <v>0.67388999999999999</v>
          </cell>
          <cell r="D7260">
            <v>32.637970000000003</v>
          </cell>
          <cell r="K7260">
            <v>45466</v>
          </cell>
        </row>
        <row r="7261">
          <cell r="A7261" t="str">
            <v>ТП-24-8343</v>
          </cell>
          <cell r="B7261">
            <v>0.66415999999999997</v>
          </cell>
          <cell r="D7261">
            <v>44.62079</v>
          </cell>
          <cell r="K7261">
            <v>45466</v>
          </cell>
        </row>
        <row r="7262">
          <cell r="A7262" t="str">
            <v>ТП-24-8344</v>
          </cell>
          <cell r="B7262">
            <v>5.2499999999999998E-2</v>
          </cell>
          <cell r="D7262">
            <v>55.361899999999999</v>
          </cell>
          <cell r="K7262">
            <v>45466</v>
          </cell>
        </row>
        <row r="7263">
          <cell r="A7263" t="str">
            <v>ТП-24-8345</v>
          </cell>
          <cell r="B7263">
            <v>6.6030000000000005E-2</v>
          </cell>
          <cell r="D7263">
            <v>57.27843</v>
          </cell>
          <cell r="K7263">
            <v>45466</v>
          </cell>
        </row>
        <row r="7264">
          <cell r="A7264" t="str">
            <v>Night</v>
          </cell>
          <cell r="B7264"/>
          <cell r="C7264" t="str">
            <v xml:space="preserve"> </v>
          </cell>
          <cell r="D7264" t="str">
            <v xml:space="preserve"> </v>
          </cell>
          <cell r="E7264"/>
          <cell r="F7264">
            <v>45467</v>
          </cell>
          <cell r="G7264" t="str">
            <v xml:space="preserve"> 1 Смена</v>
          </cell>
          <cell r="H7264"/>
          <cell r="I7264"/>
          <cell r="J7264"/>
          <cell r="K7264">
            <v>45467</v>
          </cell>
        </row>
        <row r="7265">
          <cell r="A7265" t="str">
            <v>37/1 2-1</v>
          </cell>
          <cell r="B7265">
            <v>69.856030000000004</v>
          </cell>
          <cell r="C7265">
            <v>15.86619</v>
          </cell>
          <cell r="H7265">
            <v>44105.48</v>
          </cell>
          <cell r="K7265">
            <v>45467</v>
          </cell>
        </row>
        <row r="7266">
          <cell r="A7266" t="str">
            <v>37/1 2-2</v>
          </cell>
          <cell r="B7266">
            <v>32.473419999999997</v>
          </cell>
          <cell r="C7266">
            <v>6.9928999999999997</v>
          </cell>
          <cell r="K7266">
            <v>45467</v>
          </cell>
        </row>
        <row r="7267">
          <cell r="A7267" t="str">
            <v>37/1 3-1</v>
          </cell>
          <cell r="B7267">
            <v>83.403149999999997</v>
          </cell>
          <cell r="C7267">
            <v>14.25254</v>
          </cell>
          <cell r="H7267">
            <v>44108.85</v>
          </cell>
          <cell r="K7267">
            <v>45467</v>
          </cell>
        </row>
        <row r="7268">
          <cell r="A7268" t="str">
            <v>37/1 3-2</v>
          </cell>
          <cell r="B7268">
            <v>43.401809999999998</v>
          </cell>
          <cell r="C7268">
            <v>6.9225899999999996</v>
          </cell>
          <cell r="K7268">
            <v>45467</v>
          </cell>
        </row>
        <row r="7269">
          <cell r="A7269" t="str">
            <v>36/2 5-1</v>
          </cell>
          <cell r="B7269">
            <v>87.859889999999993</v>
          </cell>
          <cell r="C7269">
            <v>10.234389999999999</v>
          </cell>
          <cell r="H7269">
            <v>72754.34</v>
          </cell>
          <cell r="K7269">
            <v>45467</v>
          </cell>
        </row>
        <row r="7270">
          <cell r="A7270" t="str">
            <v>36/2 5-2</v>
          </cell>
          <cell r="B7270">
            <v>66.871530000000007</v>
          </cell>
          <cell r="C7270">
            <v>7.97661</v>
          </cell>
          <cell r="K7270">
            <v>45467</v>
          </cell>
        </row>
        <row r="7271">
          <cell r="A7271" t="str">
            <v>36/2 6-1</v>
          </cell>
          <cell r="B7271">
            <v>85.649799999999999</v>
          </cell>
          <cell r="C7271">
            <v>7.5829399999999998</v>
          </cell>
          <cell r="H7271">
            <v>72757.8</v>
          </cell>
          <cell r="K7271">
            <v>45467</v>
          </cell>
        </row>
        <row r="7272">
          <cell r="A7272" t="str">
            <v>36/2 6-2</v>
          </cell>
          <cell r="B7272">
            <v>49.829720000000002</v>
          </cell>
          <cell r="C7272">
            <v>4.6934399999999998</v>
          </cell>
          <cell r="K7272">
            <v>45467</v>
          </cell>
        </row>
        <row r="7273">
          <cell r="A7273" t="str">
            <v>401 19:00</v>
          </cell>
          <cell r="B7273">
            <v>0.45091999999999999</v>
          </cell>
          <cell r="E7273">
            <v>0.06</v>
          </cell>
          <cell r="F7273">
            <v>10.08</v>
          </cell>
          <cell r="K7273">
            <v>45467</v>
          </cell>
        </row>
        <row r="7274">
          <cell r="A7274" t="str">
            <v>Qa 19:00</v>
          </cell>
          <cell r="B7274">
            <v>3.97628</v>
          </cell>
          <cell r="C7274">
            <v>0.97619</v>
          </cell>
          <cell r="D7274">
            <v>0.97104000000000001</v>
          </cell>
          <cell r="K7274">
            <v>45467</v>
          </cell>
        </row>
        <row r="7275">
          <cell r="A7275" t="str">
            <v>1EM 19:00</v>
          </cell>
          <cell r="B7275">
            <v>2.07484</v>
          </cell>
          <cell r="C7275">
            <v>0.43453999999999998</v>
          </cell>
          <cell r="D7275">
            <v>46.658880000000003</v>
          </cell>
          <cell r="E7275">
            <v>0.26</v>
          </cell>
          <cell r="F7275">
            <v>10.27</v>
          </cell>
          <cell r="K7275">
            <v>45467</v>
          </cell>
        </row>
        <row r="7276">
          <cell r="A7276" t="str">
            <v>2EM 19:00</v>
          </cell>
          <cell r="B7276">
            <v>1.14422</v>
          </cell>
          <cell r="C7276">
            <v>0.35470000000000002</v>
          </cell>
          <cell r="D7276">
            <v>46.618940000000002</v>
          </cell>
          <cell r="E7276">
            <v>0.25</v>
          </cell>
          <cell r="K7276">
            <v>45467</v>
          </cell>
        </row>
        <row r="7277">
          <cell r="A7277" t="str">
            <v>3EM 19:00</v>
          </cell>
          <cell r="B7277">
            <v>0.54352999999999996</v>
          </cell>
          <cell r="C7277">
            <v>0.25868999999999998</v>
          </cell>
          <cell r="D7277">
            <v>40.153950000000002</v>
          </cell>
          <cell r="E7277">
            <v>0.22</v>
          </cell>
          <cell r="K7277">
            <v>45467</v>
          </cell>
        </row>
        <row r="7278">
          <cell r="A7278" t="str">
            <v>4EM 19:00</v>
          </cell>
          <cell r="B7278">
            <v>0.24834999999999999</v>
          </cell>
          <cell r="C7278">
            <v>0.18090999999999999</v>
          </cell>
          <cell r="D7278">
            <v>38.815289999999997</v>
          </cell>
          <cell r="E7278">
            <v>0.22</v>
          </cell>
          <cell r="K7278">
            <v>45467</v>
          </cell>
        </row>
        <row r="7279">
          <cell r="A7279" t="str">
            <v>5EM 19:00</v>
          </cell>
          <cell r="B7279">
            <v>0.12733</v>
          </cell>
          <cell r="C7279">
            <v>0.13211000000000001</v>
          </cell>
          <cell r="D7279">
            <v>41.32255</v>
          </cell>
          <cell r="E7279">
            <v>0.2</v>
          </cell>
          <cell r="K7279">
            <v>45467</v>
          </cell>
        </row>
        <row r="7280">
          <cell r="A7280" t="str">
            <v>6EM 19:00</v>
          </cell>
          <cell r="B7280">
            <v>7.0749999999999993E-2</v>
          </cell>
          <cell r="C7280">
            <v>0.10516</v>
          </cell>
          <cell r="D7280">
            <v>40.789909999999999</v>
          </cell>
          <cell r="E7280">
            <v>0.2</v>
          </cell>
          <cell r="K7280">
            <v>45467</v>
          </cell>
        </row>
        <row r="7281">
          <cell r="A7281" t="str">
            <v>7EM 19:00</v>
          </cell>
          <cell r="B7281">
            <v>6.6049999999999998E-2</v>
          </cell>
          <cell r="C7281">
            <v>0.10738</v>
          </cell>
          <cell r="D7281">
            <v>42.003210000000003</v>
          </cell>
          <cell r="E7281">
            <v>0.18</v>
          </cell>
          <cell r="K7281">
            <v>45467</v>
          </cell>
        </row>
        <row r="7282">
          <cell r="A7282" t="str">
            <v>8EM 19:00</v>
          </cell>
          <cell r="B7282">
            <v>7.0629999999999998E-2</v>
          </cell>
          <cell r="C7282">
            <v>0.10193000000000001</v>
          </cell>
          <cell r="D7282">
            <v>44.408610000000003</v>
          </cell>
          <cell r="E7282">
            <v>0.17</v>
          </cell>
          <cell r="F7282">
            <v>10.39</v>
          </cell>
          <cell r="K7282">
            <v>45467</v>
          </cell>
        </row>
        <row r="7283">
          <cell r="A7283" t="str">
            <v>9EM 19:00</v>
          </cell>
          <cell r="B7283">
            <v>5.7869999999999998E-2</v>
          </cell>
          <cell r="C7283">
            <v>9.1340000000000005E-2</v>
          </cell>
          <cell r="D7283">
            <v>39.09789</v>
          </cell>
          <cell r="E7283">
            <v>0.16</v>
          </cell>
          <cell r="K7283">
            <v>45467</v>
          </cell>
        </row>
        <row r="7284">
          <cell r="A7284" t="str">
            <v>1EM/2 19:00</v>
          </cell>
          <cell r="B7284">
            <v>1.9691000000000001</v>
          </cell>
          <cell r="C7284">
            <v>0.38135000000000002</v>
          </cell>
          <cell r="D7284">
            <v>51.713590000000003</v>
          </cell>
          <cell r="E7284">
            <v>0.24</v>
          </cell>
          <cell r="F7284">
            <v>10.28</v>
          </cell>
          <cell r="K7284">
            <v>45467</v>
          </cell>
        </row>
        <row r="7285">
          <cell r="A7285" t="str">
            <v>2EM/2 19:00</v>
          </cell>
          <cell r="B7285">
            <v>2.4093300000000002</v>
          </cell>
          <cell r="C7285">
            <v>0.47466000000000003</v>
          </cell>
          <cell r="D7285">
            <v>44.594340000000003</v>
          </cell>
          <cell r="E7285">
            <v>0.24</v>
          </cell>
          <cell r="F7285"/>
          <cell r="K7285">
            <v>45467</v>
          </cell>
        </row>
        <row r="7286">
          <cell r="A7286" t="str">
            <v>3EM/2 19:00</v>
          </cell>
          <cell r="B7286">
            <v>1.04433</v>
          </cell>
          <cell r="C7286">
            <v>0.29366999999999999</v>
          </cell>
          <cell r="D7286">
            <v>45.697110000000002</v>
          </cell>
          <cell r="E7286">
            <v>0.22</v>
          </cell>
          <cell r="F7286"/>
          <cell r="K7286">
            <v>45467</v>
          </cell>
        </row>
        <row r="7287">
          <cell r="A7287" t="str">
            <v>4EM/2 19:00</v>
          </cell>
          <cell r="B7287">
            <v>0.43867</v>
          </cell>
          <cell r="C7287">
            <v>0.22442999999999999</v>
          </cell>
          <cell r="D7287">
            <v>43.942889999999998</v>
          </cell>
          <cell r="E7287">
            <v>0.22</v>
          </cell>
          <cell r="F7287"/>
          <cell r="K7287">
            <v>45467</v>
          </cell>
        </row>
        <row r="7288">
          <cell r="A7288" t="str">
            <v>5EM/2 19:00</v>
          </cell>
          <cell r="B7288">
            <v>0.17236000000000001</v>
          </cell>
          <cell r="C7288">
            <v>0.13965</v>
          </cell>
          <cell r="D7288">
            <v>44.559579999999997</v>
          </cell>
          <cell r="E7288">
            <v>0.21</v>
          </cell>
          <cell r="F7288"/>
          <cell r="K7288">
            <v>45467</v>
          </cell>
        </row>
        <row r="7289">
          <cell r="A7289" t="str">
            <v>6EM/2 19:00</v>
          </cell>
          <cell r="B7289">
            <v>6.9459999999999994E-2</v>
          </cell>
          <cell r="C7289">
            <v>0.10009</v>
          </cell>
          <cell r="D7289">
            <v>41.655880000000003</v>
          </cell>
          <cell r="E7289">
            <v>0.2</v>
          </cell>
          <cell r="F7289"/>
          <cell r="K7289">
            <v>45467</v>
          </cell>
        </row>
        <row r="7290">
          <cell r="A7290" t="str">
            <v>7EM/2 19:00</v>
          </cell>
          <cell r="B7290">
            <v>7.281E-2</v>
          </cell>
          <cell r="C7290">
            <v>9.7290000000000001E-2</v>
          </cell>
          <cell r="D7290">
            <v>44.665579999999999</v>
          </cell>
          <cell r="E7290">
            <v>0.19</v>
          </cell>
          <cell r="F7290"/>
          <cell r="K7290">
            <v>45467</v>
          </cell>
        </row>
        <row r="7291">
          <cell r="A7291" t="str">
            <v>8EM/2 19:00</v>
          </cell>
          <cell r="B7291">
            <v>6.7699999999999996E-2</v>
          </cell>
          <cell r="C7291">
            <v>8.7749999999999995E-2</v>
          </cell>
          <cell r="D7291">
            <v>40.683680000000003</v>
          </cell>
          <cell r="E7291">
            <v>0.16</v>
          </cell>
          <cell r="F7291">
            <v>10.18</v>
          </cell>
          <cell r="K7291">
            <v>45467</v>
          </cell>
        </row>
        <row r="7292">
          <cell r="A7292" t="str">
            <v>9EM/2 19:00</v>
          </cell>
          <cell r="B7292">
            <v>4.8939999999999997E-2</v>
          </cell>
          <cell r="C7292">
            <v>8.0310000000000006E-2</v>
          </cell>
          <cell r="D7292">
            <v>44.535209999999999</v>
          </cell>
          <cell r="E7292">
            <v>0.15</v>
          </cell>
          <cell r="F7292"/>
          <cell r="K7292">
            <v>45467</v>
          </cell>
        </row>
        <row r="7293">
          <cell r="A7293" t="str">
            <v>St 19:00</v>
          </cell>
          <cell r="B7293">
            <v>4.9793500000000002</v>
          </cell>
          <cell r="C7293">
            <v>2.0040399999999998</v>
          </cell>
          <cell r="D7293">
            <v>1.9751099999999999</v>
          </cell>
          <cell r="K7293">
            <v>45467</v>
          </cell>
        </row>
        <row r="7294">
          <cell r="A7294" t="str">
            <v>401 21:00</v>
          </cell>
          <cell r="B7294">
            <v>0.42934</v>
          </cell>
          <cell r="E7294">
            <v>0.08</v>
          </cell>
          <cell r="F7294">
            <v>10.68</v>
          </cell>
          <cell r="K7294">
            <v>45467</v>
          </cell>
        </row>
        <row r="7295">
          <cell r="A7295" t="str">
            <v>1EM 21:00</v>
          </cell>
          <cell r="E7295">
            <v>0.32</v>
          </cell>
          <cell r="F7295">
            <v>10.18</v>
          </cell>
          <cell r="K7295">
            <v>45467</v>
          </cell>
        </row>
        <row r="7296">
          <cell r="A7296" t="str">
            <v>1EM/2 21:00</v>
          </cell>
          <cell r="B7296"/>
          <cell r="C7296"/>
          <cell r="D7296"/>
          <cell r="E7296">
            <v>0.27</v>
          </cell>
          <cell r="F7296">
            <v>10.34</v>
          </cell>
          <cell r="K7296">
            <v>45467</v>
          </cell>
        </row>
        <row r="7297">
          <cell r="A7297" t="str">
            <v>37/1 4-1</v>
          </cell>
          <cell r="B7297">
            <v>111.137</v>
          </cell>
          <cell r="C7297">
            <v>12.25712</v>
          </cell>
          <cell r="H7297">
            <v>44112.25</v>
          </cell>
          <cell r="K7297">
            <v>45467</v>
          </cell>
        </row>
        <row r="7298">
          <cell r="A7298" t="str">
            <v>37/1 4-2</v>
          </cell>
          <cell r="B7298">
            <v>37.215949999999999</v>
          </cell>
          <cell r="C7298">
            <v>5.06785</v>
          </cell>
          <cell r="K7298">
            <v>45467</v>
          </cell>
        </row>
        <row r="7299">
          <cell r="A7299" t="str">
            <v>37/1 5-1</v>
          </cell>
          <cell r="B7299">
            <v>103.545</v>
          </cell>
          <cell r="C7299">
            <v>8.6268499999999992</v>
          </cell>
          <cell r="H7299">
            <v>44115.34</v>
          </cell>
          <cell r="K7299">
            <v>45467</v>
          </cell>
        </row>
        <row r="7300">
          <cell r="A7300" t="str">
            <v>37/1 5-2</v>
          </cell>
          <cell r="B7300">
            <v>34.926690000000001</v>
          </cell>
          <cell r="C7300">
            <v>4.1277200000000001</v>
          </cell>
          <cell r="K7300">
            <v>45467</v>
          </cell>
        </row>
        <row r="7301">
          <cell r="A7301" t="str">
            <v>36/2 7-1</v>
          </cell>
          <cell r="B7301">
            <v>78.199209999999994</v>
          </cell>
          <cell r="C7301">
            <v>4.8641699999999997</v>
          </cell>
          <cell r="H7301">
            <v>72761.289999999994</v>
          </cell>
          <cell r="K7301">
            <v>45467</v>
          </cell>
        </row>
        <row r="7302">
          <cell r="A7302" t="str">
            <v>36/2 7-2</v>
          </cell>
          <cell r="B7302">
            <v>48.182659999999998</v>
          </cell>
          <cell r="C7302">
            <v>3.0253299999999999</v>
          </cell>
          <cell r="K7302">
            <v>45467</v>
          </cell>
        </row>
        <row r="7303">
          <cell r="A7303" t="str">
            <v>36/2 8-1</v>
          </cell>
          <cell r="B7303">
            <v>74.780439999999999</v>
          </cell>
          <cell r="C7303">
            <v>2.8756400000000002</v>
          </cell>
          <cell r="H7303">
            <v>72764.490000000005</v>
          </cell>
          <cell r="K7303">
            <v>45467</v>
          </cell>
        </row>
        <row r="7304">
          <cell r="A7304" t="str">
            <v>36/2 8-2</v>
          </cell>
          <cell r="B7304">
            <v>37.87012</v>
          </cell>
          <cell r="C7304">
            <v>1.5116799999999999</v>
          </cell>
          <cell r="K7304">
            <v>45467</v>
          </cell>
        </row>
        <row r="7305">
          <cell r="A7305" t="str">
            <v>37/3 0-0</v>
          </cell>
          <cell r="H7305">
            <v>68779.490000000005</v>
          </cell>
          <cell r="I7305" t="str">
            <v>16:30</v>
          </cell>
          <cell r="J7305" t="str">
            <v>18:00</v>
          </cell>
          <cell r="K7305">
            <v>45467</v>
          </cell>
        </row>
        <row r="7306">
          <cell r="A7306" t="str">
            <v>37/3 1-1</v>
          </cell>
          <cell r="B7306">
            <v>62.424190000000003</v>
          </cell>
          <cell r="C7306">
            <v>10.66756</v>
          </cell>
          <cell r="H7306">
            <v>68782.95</v>
          </cell>
          <cell r="K7306">
            <v>45467</v>
          </cell>
        </row>
        <row r="7307">
          <cell r="A7307" t="str">
            <v>37/3 1-2</v>
          </cell>
          <cell r="B7307">
            <v>56.944130000000001</v>
          </cell>
          <cell r="C7307">
            <v>9.6658200000000001</v>
          </cell>
          <cell r="K7307">
            <v>45467</v>
          </cell>
        </row>
        <row r="7308">
          <cell r="A7308" t="str">
            <v>37/3 2-1</v>
          </cell>
          <cell r="B7308">
            <v>81.722579999999994</v>
          </cell>
          <cell r="C7308">
            <v>11.014889999999999</v>
          </cell>
          <cell r="H7308">
            <v>68786.17</v>
          </cell>
          <cell r="K7308">
            <v>45467</v>
          </cell>
        </row>
        <row r="7309">
          <cell r="A7309" t="str">
            <v>37/3 2-2</v>
          </cell>
          <cell r="B7309">
            <v>58.75141</v>
          </cell>
          <cell r="C7309">
            <v>6.5505800000000001</v>
          </cell>
          <cell r="K7309">
            <v>45467</v>
          </cell>
        </row>
        <row r="7310">
          <cell r="A7310" t="str">
            <v>37/1 6-1</v>
          </cell>
          <cell r="B7310">
            <v>77.265150000000006</v>
          </cell>
          <cell r="C7310">
            <v>3.89255</v>
          </cell>
          <cell r="H7310">
            <v>44119.03</v>
          </cell>
          <cell r="K7310">
            <v>45467</v>
          </cell>
        </row>
        <row r="7311">
          <cell r="A7311" t="str">
            <v>37/1 6-2</v>
          </cell>
          <cell r="B7311">
            <v>28.654959999999999</v>
          </cell>
          <cell r="C7311">
            <v>2.97472</v>
          </cell>
          <cell r="K7311">
            <v>45467</v>
          </cell>
        </row>
        <row r="7312">
          <cell r="A7312" t="str">
            <v>37/1 7-1</v>
          </cell>
          <cell r="B7312">
            <v>68.578850000000003</v>
          </cell>
          <cell r="C7312">
            <v>2.1749499999999999</v>
          </cell>
          <cell r="H7312">
            <v>44122.35</v>
          </cell>
          <cell r="K7312">
            <v>45467</v>
          </cell>
        </row>
        <row r="7313">
          <cell r="A7313" t="str">
            <v>37/1 7-2</v>
          </cell>
          <cell r="B7313">
            <v>14.399470000000001</v>
          </cell>
          <cell r="C7313">
            <v>1.7808900000000001</v>
          </cell>
          <cell r="K7313">
            <v>45467</v>
          </cell>
        </row>
        <row r="7314">
          <cell r="A7314" t="str">
            <v>36/2 9-1</v>
          </cell>
          <cell r="B7314">
            <v>64.619569999999996</v>
          </cell>
          <cell r="C7314">
            <v>1.3779300000000001</v>
          </cell>
          <cell r="H7314">
            <v>72768</v>
          </cell>
          <cell r="K7314">
            <v>45467</v>
          </cell>
        </row>
        <row r="7315">
          <cell r="A7315" t="str">
            <v>36/2 9-2</v>
          </cell>
          <cell r="B7315">
            <v>30.114809999999999</v>
          </cell>
          <cell r="C7315">
            <v>0.64617999999999998</v>
          </cell>
          <cell r="K7315">
            <v>45467</v>
          </cell>
        </row>
        <row r="7316">
          <cell r="A7316" t="str">
            <v>36/2 10-1</v>
          </cell>
          <cell r="B7316">
            <v>52.19652</v>
          </cell>
          <cell r="C7316">
            <v>0.58057000000000003</v>
          </cell>
          <cell r="H7316">
            <v>72771.39</v>
          </cell>
          <cell r="K7316">
            <v>45467</v>
          </cell>
        </row>
        <row r="7317">
          <cell r="A7317" t="str">
            <v>36/2 10-2</v>
          </cell>
          <cell r="B7317">
            <v>29.679939999999998</v>
          </cell>
          <cell r="C7317">
            <v>0.43583</v>
          </cell>
          <cell r="K7317">
            <v>45467</v>
          </cell>
        </row>
        <row r="7318">
          <cell r="A7318" t="str">
            <v>37/3 3-1</v>
          </cell>
          <cell r="B7318">
            <v>103.869</v>
          </cell>
          <cell r="C7318">
            <v>10.34061</v>
          </cell>
          <cell r="H7318">
            <v>68789.69</v>
          </cell>
          <cell r="K7318">
            <v>45467</v>
          </cell>
        </row>
        <row r="7319">
          <cell r="A7319" t="str">
            <v>37/3 3-2</v>
          </cell>
          <cell r="B7319">
            <v>58.674869999999999</v>
          </cell>
          <cell r="C7319">
            <v>5.7148099999999999</v>
          </cell>
          <cell r="K7319">
            <v>45467</v>
          </cell>
        </row>
        <row r="7320">
          <cell r="A7320" t="str">
            <v>37/3 4-1</v>
          </cell>
          <cell r="B7320">
            <v>91.565380000000005</v>
          </cell>
          <cell r="C7320">
            <v>6.71387</v>
          </cell>
          <cell r="H7320">
            <v>68793.03</v>
          </cell>
          <cell r="K7320">
            <v>45467</v>
          </cell>
        </row>
        <row r="7321">
          <cell r="A7321" t="str">
            <v>37/3 4-2</v>
          </cell>
          <cell r="B7321">
            <v>49.352890000000002</v>
          </cell>
          <cell r="C7321">
            <v>3.12323</v>
          </cell>
          <cell r="K7321">
            <v>45467</v>
          </cell>
        </row>
        <row r="7322">
          <cell r="A7322" t="str">
            <v>23.06.2024 Day</v>
          </cell>
          <cell r="B7322"/>
          <cell r="C7322"/>
          <cell r="D7322"/>
          <cell r="K7322">
            <v>45467</v>
          </cell>
        </row>
        <row r="7323">
          <cell r="A7323" t="str">
            <v>№</v>
          </cell>
          <cell r="B7323" t="str">
            <v>Концентрация раствора, мг/л</v>
          </cell>
          <cell r="C7323" t="str">
            <v>Активность, %</v>
          </cell>
          <cell r="D7323" t="str">
            <v>Экспозиция, ч</v>
          </cell>
          <cell r="K7323">
            <v>45467</v>
          </cell>
        </row>
        <row r="7324">
          <cell r="A7324"/>
          <cell r="B7324"/>
          <cell r="C7324"/>
          <cell r="D7324"/>
          <cell r="K7324">
            <v>45467</v>
          </cell>
        </row>
        <row r="7325">
          <cell r="A7325"/>
          <cell r="B7325"/>
          <cell r="C7325"/>
          <cell r="D7325"/>
          <cell r="K7325">
            <v>45467</v>
          </cell>
        </row>
        <row r="7326">
          <cell r="A7326" t="str">
            <v xml:space="preserve">До угля </v>
          </cell>
          <cell r="B7326">
            <v>6.0595499999999998</v>
          </cell>
          <cell r="C7326" t="str">
            <v>-</v>
          </cell>
          <cell r="D7326">
            <v>4</v>
          </cell>
          <cell r="K7326">
            <v>45467</v>
          </cell>
        </row>
        <row r="7327">
          <cell r="A7327" t="str">
            <v>in</v>
          </cell>
          <cell r="B7327">
            <v>4.4615400000000003</v>
          </cell>
          <cell r="C7327">
            <v>26.371760279228646</v>
          </cell>
          <cell r="D7327"/>
          <cell r="K7327">
            <v>45467</v>
          </cell>
        </row>
        <row r="7328">
          <cell r="A7328" t="str">
            <v>out</v>
          </cell>
          <cell r="B7328">
            <v>4.3178599999999996</v>
          </cell>
          <cell r="C7328">
            <v>28.742893449183526</v>
          </cell>
          <cell r="D7328"/>
          <cell r="K7328">
            <v>45467</v>
          </cell>
        </row>
        <row r="7329">
          <cell r="A7329" t="str">
            <v>Эталон</v>
          </cell>
          <cell r="B7329">
            <v>0</v>
          </cell>
          <cell r="C7329">
            <v>100</v>
          </cell>
          <cell r="D7329"/>
          <cell r="K7329">
            <v>45467</v>
          </cell>
        </row>
        <row r="7330">
          <cell r="A7330" t="str">
            <v>Blank</v>
          </cell>
          <cell r="B7330"/>
          <cell r="C7330">
            <v>0</v>
          </cell>
          <cell r="D7330">
            <v>0</v>
          </cell>
          <cell r="K7330">
            <v>45467</v>
          </cell>
        </row>
        <row r="7331">
          <cell r="A7331" t="str">
            <v>GBM912-6</v>
          </cell>
          <cell r="B7331"/>
          <cell r="C7331">
            <v>3.10684</v>
          </cell>
          <cell r="D7331">
            <v>272.935</v>
          </cell>
          <cell r="K7331">
            <v>45467</v>
          </cell>
        </row>
        <row r="7332">
          <cell r="A7332" t="str">
            <v>ТП-24-8327</v>
          </cell>
          <cell r="B7332"/>
          <cell r="C7332">
            <v>0.41093000000000002</v>
          </cell>
          <cell r="D7332">
            <v>29.396999999999998</v>
          </cell>
          <cell r="K7332">
            <v>45467</v>
          </cell>
        </row>
        <row r="7333">
          <cell r="A7333" t="str">
            <v>ТП-24-8328</v>
          </cell>
          <cell r="B7333"/>
          <cell r="C7333">
            <v>0.39213999999999999</v>
          </cell>
          <cell r="D7333">
            <v>30.078869999999998</v>
          </cell>
          <cell r="K7333">
            <v>45467</v>
          </cell>
        </row>
        <row r="7334">
          <cell r="A7334" t="str">
            <v>ТП-24-8329</v>
          </cell>
          <cell r="B7334"/>
          <cell r="C7334">
            <v>0.44119999999999998</v>
          </cell>
          <cell r="D7334">
            <v>30.096070000000001</v>
          </cell>
          <cell r="K7334">
            <v>45467</v>
          </cell>
        </row>
        <row r="7335">
          <cell r="A7335" t="str">
            <v>ТП-24-8330</v>
          </cell>
          <cell r="B7335"/>
          <cell r="C7335">
            <v>0.39663999999999999</v>
          </cell>
          <cell r="D7335">
            <v>29.177430000000001</v>
          </cell>
          <cell r="K7335">
            <v>45467</v>
          </cell>
        </row>
        <row r="7336">
          <cell r="A7336" t="str">
            <v>ТП-24-8331</v>
          </cell>
          <cell r="B7336"/>
          <cell r="C7336">
            <v>0.40688000000000002</v>
          </cell>
          <cell r="D7336">
            <v>32.268549999999998</v>
          </cell>
          <cell r="K7336">
            <v>45467</v>
          </cell>
        </row>
        <row r="7337">
          <cell r="A7337" t="str">
            <v>ТП-24-8332</v>
          </cell>
          <cell r="B7337"/>
          <cell r="C7337">
            <v>0.42459000000000002</v>
          </cell>
          <cell r="D7337">
            <v>32.245710000000003</v>
          </cell>
          <cell r="K7337">
            <v>45467</v>
          </cell>
        </row>
        <row r="7338">
          <cell r="A7338" t="str">
            <v>ТП-24-8333</v>
          </cell>
          <cell r="B7338"/>
          <cell r="C7338">
            <v>0.47302</v>
          </cell>
          <cell r="D7338">
            <v>36.199599999999997</v>
          </cell>
          <cell r="K7338">
            <v>45467</v>
          </cell>
        </row>
        <row r="7339">
          <cell r="A7339" t="str">
            <v>ТП-24-8334</v>
          </cell>
          <cell r="B7339"/>
          <cell r="C7339">
            <v>0.43124000000000001</v>
          </cell>
          <cell r="D7339">
            <v>32.191459999999999</v>
          </cell>
          <cell r="K7339">
            <v>45467</v>
          </cell>
        </row>
        <row r="7340">
          <cell r="A7340" t="str">
            <v>ТП-24-8335</v>
          </cell>
          <cell r="B7340"/>
          <cell r="C7340">
            <v>0.46625</v>
          </cell>
          <cell r="D7340">
            <v>32.548769999999998</v>
          </cell>
          <cell r="K7340">
            <v>45467</v>
          </cell>
        </row>
        <row r="7341">
          <cell r="A7341" t="str">
            <v>401 23:00</v>
          </cell>
          <cell r="B7341" t="str">
            <v>***</v>
          </cell>
          <cell r="E7341" t="str">
            <v>***</v>
          </cell>
          <cell r="F7341" t="str">
            <v>***</v>
          </cell>
          <cell r="K7341">
            <v>45467</v>
          </cell>
        </row>
        <row r="7342">
          <cell r="A7342" t="str">
            <v>Qa 23:00</v>
          </cell>
          <cell r="B7342">
            <v>4.01844</v>
          </cell>
          <cell r="K7342">
            <v>45467</v>
          </cell>
        </row>
        <row r="7343">
          <cell r="A7343" t="str">
            <v>1EM 23:00</v>
          </cell>
          <cell r="B7343">
            <v>1.89218</v>
          </cell>
          <cell r="E7343">
            <v>0.35</v>
          </cell>
          <cell r="F7343">
            <v>9.9600000000000009</v>
          </cell>
          <cell r="K7343">
            <v>45467</v>
          </cell>
        </row>
        <row r="7344">
          <cell r="A7344" t="str">
            <v>2EM 23:00</v>
          </cell>
          <cell r="B7344">
            <v>1.16991</v>
          </cell>
          <cell r="E7344">
            <v>0.27</v>
          </cell>
          <cell r="K7344">
            <v>45467</v>
          </cell>
        </row>
        <row r="7345">
          <cell r="A7345" t="str">
            <v>3EM 23:00</v>
          </cell>
          <cell r="B7345">
            <v>0.60182000000000002</v>
          </cell>
          <cell r="E7345">
            <v>0.25</v>
          </cell>
          <cell r="K7345">
            <v>45467</v>
          </cell>
        </row>
        <row r="7346">
          <cell r="A7346" t="str">
            <v>4EM 23:00</v>
          </cell>
          <cell r="B7346">
            <v>0.28121000000000002</v>
          </cell>
          <cell r="E7346">
            <v>0.24</v>
          </cell>
          <cell r="K7346">
            <v>45467</v>
          </cell>
        </row>
        <row r="7347">
          <cell r="A7347" t="str">
            <v>5EM 23:00</v>
          </cell>
          <cell r="B7347">
            <v>0.13174</v>
          </cell>
          <cell r="E7347">
            <v>0.21</v>
          </cell>
          <cell r="K7347">
            <v>45467</v>
          </cell>
        </row>
        <row r="7348">
          <cell r="A7348" t="str">
            <v>6EM 23:00</v>
          </cell>
          <cell r="B7348">
            <v>0.10392999999999999</v>
          </cell>
          <cell r="E7348">
            <v>0.19</v>
          </cell>
          <cell r="K7348">
            <v>45467</v>
          </cell>
        </row>
        <row r="7349">
          <cell r="A7349" t="str">
            <v>7EM 23:00</v>
          </cell>
          <cell r="B7349">
            <v>6.5379999999999994E-2</v>
          </cell>
          <cell r="E7349">
            <v>0.17</v>
          </cell>
          <cell r="K7349">
            <v>45467</v>
          </cell>
        </row>
        <row r="7350">
          <cell r="A7350" t="str">
            <v>8EM 23:00</v>
          </cell>
          <cell r="B7350">
            <v>6.0490000000000002E-2</v>
          </cell>
          <cell r="E7350">
            <v>0.15</v>
          </cell>
          <cell r="F7350">
            <v>10.1</v>
          </cell>
          <cell r="K7350">
            <v>45467</v>
          </cell>
        </row>
        <row r="7351">
          <cell r="A7351" t="str">
            <v>9EM 23:00</v>
          </cell>
          <cell r="B7351">
            <v>5.8500000000000003E-2</v>
          </cell>
          <cell r="E7351">
            <v>0.14000000000000001</v>
          </cell>
          <cell r="K7351">
            <v>45467</v>
          </cell>
        </row>
        <row r="7352">
          <cell r="A7352" t="str">
            <v>1EM/2 23:00</v>
          </cell>
          <cell r="B7352">
            <v>1.83291</v>
          </cell>
          <cell r="C7352"/>
          <cell r="D7352"/>
          <cell r="E7352">
            <v>0.3</v>
          </cell>
          <cell r="F7352">
            <v>10.11</v>
          </cell>
          <cell r="K7352">
            <v>45467</v>
          </cell>
        </row>
        <row r="7353">
          <cell r="A7353" t="str">
            <v>2EM/2 23:00</v>
          </cell>
          <cell r="B7353">
            <v>2.2236199999999999</v>
          </cell>
          <cell r="C7353"/>
          <cell r="D7353"/>
          <cell r="E7353">
            <v>0.28000000000000003</v>
          </cell>
          <cell r="F7353"/>
          <cell r="K7353">
            <v>45467</v>
          </cell>
        </row>
        <row r="7354">
          <cell r="A7354" t="str">
            <v>3EM/2 23:00</v>
          </cell>
          <cell r="B7354">
            <v>1.1046800000000001</v>
          </cell>
          <cell r="C7354"/>
          <cell r="D7354"/>
          <cell r="E7354">
            <v>0.24</v>
          </cell>
          <cell r="F7354"/>
          <cell r="K7354">
            <v>45467</v>
          </cell>
        </row>
        <row r="7355">
          <cell r="A7355" t="str">
            <v>4EM/2 23:00</v>
          </cell>
          <cell r="B7355">
            <v>0.44657999999999998</v>
          </cell>
          <cell r="C7355"/>
          <cell r="D7355"/>
          <cell r="E7355">
            <v>0.23</v>
          </cell>
          <cell r="F7355"/>
          <cell r="K7355">
            <v>45467</v>
          </cell>
        </row>
        <row r="7356">
          <cell r="A7356" t="str">
            <v>5EM/2 23:00</v>
          </cell>
          <cell r="B7356">
            <v>0.17476</v>
          </cell>
          <cell r="C7356"/>
          <cell r="D7356"/>
          <cell r="E7356">
            <v>0.21</v>
          </cell>
          <cell r="F7356"/>
          <cell r="K7356">
            <v>45467</v>
          </cell>
        </row>
        <row r="7357">
          <cell r="A7357" t="str">
            <v>6EM/2 23:00</v>
          </cell>
          <cell r="B7357">
            <v>7.2209999999999996E-2</v>
          </cell>
          <cell r="C7357"/>
          <cell r="D7357"/>
          <cell r="E7357">
            <v>0.2</v>
          </cell>
          <cell r="F7357"/>
          <cell r="K7357">
            <v>45467</v>
          </cell>
        </row>
        <row r="7358">
          <cell r="A7358" t="str">
            <v>7EM/2 23:00</v>
          </cell>
          <cell r="B7358">
            <v>6.1249999999999999E-2</v>
          </cell>
          <cell r="C7358"/>
          <cell r="D7358"/>
          <cell r="E7358">
            <v>0.18</v>
          </cell>
          <cell r="F7358"/>
          <cell r="K7358">
            <v>45467</v>
          </cell>
        </row>
        <row r="7359">
          <cell r="A7359" t="str">
            <v>8EM/2 23:00</v>
          </cell>
          <cell r="B7359">
            <v>5.4129999999999998E-2</v>
          </cell>
          <cell r="C7359"/>
          <cell r="D7359"/>
          <cell r="E7359">
            <v>0.17</v>
          </cell>
          <cell r="F7359">
            <v>10.039999999999999</v>
          </cell>
          <cell r="K7359">
            <v>45467</v>
          </cell>
        </row>
        <row r="7360">
          <cell r="A7360" t="str">
            <v>9EM/2 23:00</v>
          </cell>
          <cell r="B7360">
            <v>4.3650000000000001E-2</v>
          </cell>
          <cell r="C7360"/>
          <cell r="D7360"/>
          <cell r="E7360">
            <v>0.16</v>
          </cell>
          <cell r="F7360"/>
          <cell r="K7360">
            <v>45467</v>
          </cell>
        </row>
        <row r="7361">
          <cell r="A7361" t="str">
            <v>St 23:00</v>
          </cell>
          <cell r="B7361">
            <v>5.0132700000000003</v>
          </cell>
          <cell r="K7361">
            <v>45467</v>
          </cell>
        </row>
        <row r="7362">
          <cell r="A7362" t="str">
            <v>401 01:00</v>
          </cell>
          <cell r="B7362">
            <v>0.42323</v>
          </cell>
          <cell r="E7362">
            <v>7.0000000000000007E-2</v>
          </cell>
          <cell r="F7362">
            <v>10.26</v>
          </cell>
          <cell r="K7362">
            <v>45467</v>
          </cell>
        </row>
        <row r="7363">
          <cell r="A7363" t="str">
            <v>1EM 01:00</v>
          </cell>
          <cell r="E7363">
            <v>0.33</v>
          </cell>
          <cell r="F7363">
            <v>9.8800000000000008</v>
          </cell>
          <cell r="K7363">
            <v>45467</v>
          </cell>
        </row>
        <row r="7364">
          <cell r="A7364" t="str">
            <v>1EM/2 01:00</v>
          </cell>
          <cell r="B7364"/>
          <cell r="C7364"/>
          <cell r="D7364"/>
          <cell r="E7364">
            <v>0.35</v>
          </cell>
          <cell r="F7364">
            <v>10.029999999999999</v>
          </cell>
          <cell r="K7364">
            <v>45467</v>
          </cell>
        </row>
        <row r="7365">
          <cell r="A7365" t="str">
            <v>37/1 8-1</v>
          </cell>
          <cell r="B7365">
            <v>53.664859999999997</v>
          </cell>
          <cell r="C7365">
            <v>1.1035200000000001</v>
          </cell>
          <cell r="H7365">
            <v>44125.65</v>
          </cell>
          <cell r="K7365">
            <v>45467</v>
          </cell>
        </row>
        <row r="7366">
          <cell r="A7366" t="str">
            <v>37/1 8-2</v>
          </cell>
          <cell r="B7366">
            <v>9.6854700000000005</v>
          </cell>
          <cell r="C7366">
            <v>0.31439</v>
          </cell>
          <cell r="K7366">
            <v>45467</v>
          </cell>
        </row>
        <row r="7367">
          <cell r="A7367" t="str">
            <v>37/1 9-1</v>
          </cell>
          <cell r="B7367">
            <v>46.51914</v>
          </cell>
          <cell r="C7367">
            <v>0.94311</v>
          </cell>
          <cell r="H7367">
            <v>44128.76</v>
          </cell>
          <cell r="K7367">
            <v>45467</v>
          </cell>
        </row>
        <row r="7368">
          <cell r="A7368" t="str">
            <v>37/1 9-2</v>
          </cell>
          <cell r="B7368">
            <v>7.7155199999999997</v>
          </cell>
          <cell r="C7368">
            <v>0.38666</v>
          </cell>
          <cell r="K7368">
            <v>45467</v>
          </cell>
        </row>
        <row r="7369">
          <cell r="A7369" t="str">
            <v>36/2 11-1</v>
          </cell>
          <cell r="B7369">
            <v>49.056820000000002</v>
          </cell>
          <cell r="C7369">
            <v>0.44666</v>
          </cell>
          <cell r="H7369">
            <v>72774.89</v>
          </cell>
          <cell r="K7369">
            <v>45467</v>
          </cell>
        </row>
        <row r="7370">
          <cell r="A7370" t="str">
            <v>36/2 11-2</v>
          </cell>
          <cell r="B7370">
            <v>22.573550000000001</v>
          </cell>
          <cell r="C7370">
            <v>0.19250999999999999</v>
          </cell>
          <cell r="K7370">
            <v>45467</v>
          </cell>
        </row>
        <row r="7371">
          <cell r="A7371" t="str">
            <v>36/2 12-1</v>
          </cell>
          <cell r="B7371">
            <v>42.384740000000001</v>
          </cell>
          <cell r="C7371">
            <v>0</v>
          </cell>
          <cell r="H7371">
            <v>72778.240000000005</v>
          </cell>
          <cell r="K7371">
            <v>45467</v>
          </cell>
        </row>
        <row r="7372">
          <cell r="A7372" t="str">
            <v>36/2 12-2</v>
          </cell>
          <cell r="B7372">
            <v>20.265560000000001</v>
          </cell>
          <cell r="C7372">
            <v>0</v>
          </cell>
          <cell r="K7372">
            <v>45467</v>
          </cell>
        </row>
        <row r="7373">
          <cell r="A7373" t="str">
            <v>37/3 5-1</v>
          </cell>
          <cell r="B7373">
            <v>79.832679999999996</v>
          </cell>
          <cell r="C7373">
            <v>4.3347199999999999</v>
          </cell>
          <cell r="H7373">
            <v>68796.460000000006</v>
          </cell>
          <cell r="K7373">
            <v>45467</v>
          </cell>
        </row>
        <row r="7374">
          <cell r="A7374" t="str">
            <v>37/3 5-2</v>
          </cell>
          <cell r="B7374">
            <v>43.193480000000001</v>
          </cell>
          <cell r="C7374">
            <v>3.6294599999999999</v>
          </cell>
          <cell r="K7374">
            <v>45467</v>
          </cell>
        </row>
        <row r="7375">
          <cell r="A7375" t="str">
            <v>37/3 6-1</v>
          </cell>
          <cell r="B7375">
            <v>70.119</v>
          </cell>
          <cell r="C7375">
            <v>1.51004</v>
          </cell>
          <cell r="H7375">
            <v>68799.81</v>
          </cell>
          <cell r="K7375">
            <v>45467</v>
          </cell>
        </row>
        <row r="7376">
          <cell r="A7376" t="str">
            <v>37/3 6-2</v>
          </cell>
          <cell r="B7376">
            <v>31.62153</v>
          </cell>
          <cell r="C7376">
            <v>1.5021899999999999</v>
          </cell>
          <cell r="K7376">
            <v>45467</v>
          </cell>
        </row>
        <row r="7377">
          <cell r="A7377" t="str">
            <v>NaOH/2</v>
          </cell>
          <cell r="G7377">
            <v>23</v>
          </cell>
          <cell r="K7377">
            <v>45467</v>
          </cell>
        </row>
        <row r="7378">
          <cell r="A7378" t="str">
            <v>37/1 10-1</v>
          </cell>
          <cell r="B7378">
            <v>34.178559999999997</v>
          </cell>
          <cell r="C7378">
            <v>0.68976000000000004</v>
          </cell>
          <cell r="H7378">
            <v>44131.99</v>
          </cell>
          <cell r="K7378">
            <v>45467</v>
          </cell>
        </row>
        <row r="7379">
          <cell r="A7379" t="str">
            <v>37/1 10-2</v>
          </cell>
          <cell r="B7379">
            <v>6.1463599999999996</v>
          </cell>
          <cell r="C7379">
            <v>0</v>
          </cell>
          <cell r="K7379">
            <v>45467</v>
          </cell>
        </row>
        <row r="7380">
          <cell r="A7380" t="str">
            <v>37/1 11-1</v>
          </cell>
          <cell r="B7380">
            <v>27.857749999999999</v>
          </cell>
          <cell r="C7380">
            <v>0.26440999999999998</v>
          </cell>
          <cell r="H7380">
            <v>44135.48</v>
          </cell>
          <cell r="K7380">
            <v>45467</v>
          </cell>
        </row>
        <row r="7381">
          <cell r="A7381" t="str">
            <v>37/1 11-2</v>
          </cell>
          <cell r="B7381">
            <v>4.33704</v>
          </cell>
          <cell r="C7381">
            <v>6.2530000000000002E-2</v>
          </cell>
          <cell r="K7381">
            <v>45467</v>
          </cell>
        </row>
        <row r="7382">
          <cell r="A7382" t="str">
            <v>37/3 7-1</v>
          </cell>
          <cell r="B7382">
            <v>57.807560000000002</v>
          </cell>
          <cell r="C7382">
            <v>0.87749999999999995</v>
          </cell>
          <cell r="H7382">
            <v>68803.09</v>
          </cell>
          <cell r="K7382">
            <v>45467</v>
          </cell>
        </row>
        <row r="7383">
          <cell r="A7383" t="str">
            <v>37/3 7-2</v>
          </cell>
          <cell r="B7383">
            <v>24.107230000000001</v>
          </cell>
          <cell r="C7383">
            <v>0.68408000000000002</v>
          </cell>
          <cell r="K7383">
            <v>45467</v>
          </cell>
        </row>
        <row r="7384">
          <cell r="A7384" t="str">
            <v>37/3 8-1</v>
          </cell>
          <cell r="B7384">
            <v>45.463540000000002</v>
          </cell>
          <cell r="C7384">
            <v>0.76319000000000004</v>
          </cell>
          <cell r="H7384">
            <v>68806.63</v>
          </cell>
          <cell r="K7384">
            <v>45467</v>
          </cell>
        </row>
        <row r="7385">
          <cell r="A7385" t="str">
            <v>37/3 8-2</v>
          </cell>
          <cell r="B7385">
            <v>18.643419999999999</v>
          </cell>
          <cell r="C7385">
            <v>9.3369999999999995E-2</v>
          </cell>
          <cell r="K7385">
            <v>45467</v>
          </cell>
        </row>
        <row r="7386">
          <cell r="A7386" t="str">
            <v>401 03:00</v>
          </cell>
          <cell r="B7386">
            <v>0.40888999999999998</v>
          </cell>
          <cell r="E7386">
            <v>0.08</v>
          </cell>
          <cell r="F7386">
            <v>9.84</v>
          </cell>
          <cell r="K7386">
            <v>45467</v>
          </cell>
        </row>
        <row r="7387">
          <cell r="A7387" t="str">
            <v>Qa 03:00</v>
          </cell>
          <cell r="B7387">
            <v>3.98665</v>
          </cell>
          <cell r="K7387">
            <v>45467</v>
          </cell>
        </row>
        <row r="7388">
          <cell r="A7388" t="str">
            <v>1EM 03:00</v>
          </cell>
          <cell r="B7388">
            <v>1.9542999999999999</v>
          </cell>
          <cell r="E7388">
            <v>0.33</v>
          </cell>
          <cell r="F7388">
            <v>9.99</v>
          </cell>
          <cell r="K7388">
            <v>45467</v>
          </cell>
        </row>
        <row r="7389">
          <cell r="A7389" t="str">
            <v>2EM 03:00</v>
          </cell>
          <cell r="B7389">
            <v>1.1402600000000001</v>
          </cell>
          <cell r="E7389">
            <v>0.3</v>
          </cell>
          <cell r="K7389">
            <v>45467</v>
          </cell>
        </row>
        <row r="7390">
          <cell r="A7390" t="str">
            <v>3EM 03:00</v>
          </cell>
          <cell r="B7390">
            <v>0.58267000000000002</v>
          </cell>
          <cell r="E7390">
            <v>0.27</v>
          </cell>
          <cell r="K7390">
            <v>45467</v>
          </cell>
        </row>
        <row r="7391">
          <cell r="A7391" t="str">
            <v>4EM 03:00</v>
          </cell>
          <cell r="B7391">
            <v>0.28111999999999998</v>
          </cell>
          <cell r="E7391">
            <v>0.25</v>
          </cell>
          <cell r="K7391">
            <v>45467</v>
          </cell>
        </row>
        <row r="7392">
          <cell r="A7392" t="str">
            <v>5EM 03:00</v>
          </cell>
          <cell r="B7392">
            <v>0.12989000000000001</v>
          </cell>
          <cell r="E7392">
            <v>0.22</v>
          </cell>
          <cell r="K7392">
            <v>45467</v>
          </cell>
        </row>
        <row r="7393">
          <cell r="A7393" t="str">
            <v>6EM 03:00</v>
          </cell>
          <cell r="B7393">
            <v>7.1169999999999997E-2</v>
          </cell>
          <cell r="E7393">
            <v>0.2</v>
          </cell>
          <cell r="K7393">
            <v>45467</v>
          </cell>
        </row>
        <row r="7394">
          <cell r="A7394" t="str">
            <v>7EM 03:00</v>
          </cell>
          <cell r="B7394">
            <v>6.3089999999999993E-2</v>
          </cell>
          <cell r="E7394">
            <v>0.18</v>
          </cell>
          <cell r="K7394">
            <v>45467</v>
          </cell>
        </row>
        <row r="7395">
          <cell r="A7395" t="str">
            <v>8EM 03:00</v>
          </cell>
          <cell r="B7395">
            <v>5.9909999999999998E-2</v>
          </cell>
          <cell r="E7395">
            <v>0.15</v>
          </cell>
          <cell r="F7395">
            <v>10.220000000000001</v>
          </cell>
          <cell r="K7395">
            <v>45467</v>
          </cell>
        </row>
        <row r="7396">
          <cell r="A7396" t="str">
            <v>9EM 03:00</v>
          </cell>
          <cell r="B7396">
            <v>4.9540000000000001E-2</v>
          </cell>
          <cell r="E7396">
            <v>0.15</v>
          </cell>
          <cell r="K7396">
            <v>45467</v>
          </cell>
        </row>
        <row r="7397">
          <cell r="A7397" t="str">
            <v>1EM/2 03:00</v>
          </cell>
          <cell r="B7397">
            <v>1.87008</v>
          </cell>
          <cell r="C7397"/>
          <cell r="D7397"/>
          <cell r="E7397">
            <v>0.31</v>
          </cell>
          <cell r="F7397">
            <v>10.199999999999999</v>
          </cell>
          <cell r="K7397">
            <v>45467</v>
          </cell>
        </row>
        <row r="7398">
          <cell r="A7398" t="str">
            <v>2EM/2 03:00</v>
          </cell>
          <cell r="B7398">
            <v>2.1798000000000002</v>
          </cell>
          <cell r="C7398"/>
          <cell r="D7398"/>
          <cell r="E7398">
            <v>0.3</v>
          </cell>
          <cell r="F7398"/>
          <cell r="K7398">
            <v>45467</v>
          </cell>
        </row>
        <row r="7399">
          <cell r="A7399" t="str">
            <v>3EM/2 03:00</v>
          </cell>
          <cell r="B7399">
            <v>0.89481999999999995</v>
          </cell>
          <cell r="C7399"/>
          <cell r="D7399"/>
          <cell r="E7399">
            <v>0.27</v>
          </cell>
          <cell r="F7399"/>
          <cell r="K7399">
            <v>45467</v>
          </cell>
        </row>
        <row r="7400">
          <cell r="A7400" t="str">
            <v>4EM/2 03:00</v>
          </cell>
          <cell r="B7400">
            <v>0.41854999999999998</v>
          </cell>
          <cell r="C7400"/>
          <cell r="D7400"/>
          <cell r="E7400">
            <v>0.24</v>
          </cell>
          <cell r="F7400"/>
          <cell r="K7400">
            <v>45467</v>
          </cell>
        </row>
        <row r="7401">
          <cell r="A7401" t="str">
            <v>5EM/2 03:00</v>
          </cell>
          <cell r="B7401">
            <v>0.18129999999999999</v>
          </cell>
          <cell r="C7401"/>
          <cell r="D7401"/>
          <cell r="E7401">
            <v>0.22</v>
          </cell>
          <cell r="F7401"/>
          <cell r="K7401">
            <v>45467</v>
          </cell>
        </row>
        <row r="7402">
          <cell r="A7402" t="str">
            <v>6EM/2 03:00</v>
          </cell>
          <cell r="B7402">
            <v>9.4439999999999996E-2</v>
          </cell>
          <cell r="C7402"/>
          <cell r="D7402"/>
          <cell r="E7402">
            <v>0.19</v>
          </cell>
          <cell r="F7402"/>
          <cell r="K7402">
            <v>45467</v>
          </cell>
        </row>
        <row r="7403">
          <cell r="A7403" t="str">
            <v>7EM/2 03:00</v>
          </cell>
          <cell r="B7403">
            <v>6.6339999999999996E-2</v>
          </cell>
          <cell r="C7403"/>
          <cell r="D7403"/>
          <cell r="E7403">
            <v>0.17</v>
          </cell>
          <cell r="F7403"/>
          <cell r="K7403">
            <v>45467</v>
          </cell>
        </row>
        <row r="7404">
          <cell r="A7404" t="str">
            <v>8EM/2 03:00</v>
          </cell>
          <cell r="B7404">
            <v>6.4079999999999998E-2</v>
          </cell>
          <cell r="C7404"/>
          <cell r="D7404"/>
          <cell r="E7404">
            <v>0.15</v>
          </cell>
          <cell r="F7404">
            <v>10.11</v>
          </cell>
          <cell r="K7404">
            <v>45467</v>
          </cell>
        </row>
        <row r="7405">
          <cell r="A7405" t="str">
            <v>9EM/2 03:00</v>
          </cell>
          <cell r="B7405">
            <v>5.8400000000000001E-2</v>
          </cell>
          <cell r="C7405"/>
          <cell r="D7405"/>
          <cell r="E7405">
            <v>0.15</v>
          </cell>
          <cell r="F7405"/>
          <cell r="K7405">
            <v>45467</v>
          </cell>
        </row>
        <row r="7406">
          <cell r="A7406" t="str">
            <v>St 03:00</v>
          </cell>
          <cell r="B7406">
            <v>4.9685300000000003</v>
          </cell>
          <cell r="K7406">
            <v>45467</v>
          </cell>
        </row>
        <row r="7407">
          <cell r="A7407" t="str">
            <v>401 05:00</v>
          </cell>
          <cell r="B7407">
            <v>0.42810999999999999</v>
          </cell>
          <cell r="E7407">
            <v>0.08</v>
          </cell>
          <cell r="F7407">
            <v>9.77</v>
          </cell>
          <cell r="K7407">
            <v>45467</v>
          </cell>
        </row>
        <row r="7408">
          <cell r="A7408" t="str">
            <v>1EM 05:00</v>
          </cell>
          <cell r="E7408">
            <v>0.24</v>
          </cell>
          <cell r="F7408">
            <v>9.65</v>
          </cell>
          <cell r="K7408">
            <v>45467</v>
          </cell>
        </row>
        <row r="7409">
          <cell r="A7409" t="str">
            <v>1EM/2 05:00</v>
          </cell>
          <cell r="B7409"/>
          <cell r="C7409"/>
          <cell r="D7409"/>
          <cell r="E7409">
            <v>0.3</v>
          </cell>
          <cell r="F7409">
            <v>9.77</v>
          </cell>
          <cell r="K7409">
            <v>45467</v>
          </cell>
        </row>
        <row r="7410">
          <cell r="A7410" t="str">
            <v>ТП-24-8364</v>
          </cell>
          <cell r="B7410"/>
          <cell r="C7410"/>
          <cell r="D7410"/>
          <cell r="E7410">
            <v>4</v>
          </cell>
          <cell r="K7410">
            <v>45467</v>
          </cell>
        </row>
        <row r="7411">
          <cell r="A7411" t="str">
            <v>ТП-24-8365</v>
          </cell>
          <cell r="B7411">
            <v>0.68952999999999998</v>
          </cell>
          <cell r="C7411"/>
          <cell r="D7411">
            <v>35.7224</v>
          </cell>
          <cell r="E7411"/>
          <cell r="K7411">
            <v>45467</v>
          </cell>
        </row>
        <row r="7412">
          <cell r="A7412" t="str">
            <v>ТП-24-8366</v>
          </cell>
          <cell r="B7412">
            <v>0.70359000000000005</v>
          </cell>
          <cell r="C7412"/>
          <cell r="D7412">
            <v>31.272739999999999</v>
          </cell>
          <cell r="E7412"/>
          <cell r="K7412">
            <v>45467</v>
          </cell>
        </row>
        <row r="7413">
          <cell r="A7413" t="str">
            <v>ТП-24-8367</v>
          </cell>
          <cell r="B7413">
            <v>6.8669999999999995E-2</v>
          </cell>
          <cell r="C7413"/>
          <cell r="D7413">
            <v>40.751460000000002</v>
          </cell>
          <cell r="E7413"/>
          <cell r="K7413">
            <v>45467</v>
          </cell>
        </row>
        <row r="7414">
          <cell r="A7414" t="str">
            <v>ТП-24-8368</v>
          </cell>
          <cell r="B7414">
            <v>5.747E-2</v>
          </cell>
          <cell r="C7414"/>
          <cell r="D7414">
            <v>43.406790000000001</v>
          </cell>
          <cell r="E7414"/>
          <cell r="K7414">
            <v>45467</v>
          </cell>
        </row>
        <row r="7415">
          <cell r="A7415" t="str">
            <v>37/1 12-1</v>
          </cell>
          <cell r="B7415">
            <v>22.943460000000002</v>
          </cell>
          <cell r="C7415">
            <v>1.08996</v>
          </cell>
          <cell r="H7415">
            <v>44138.64</v>
          </cell>
          <cell r="K7415">
            <v>45467</v>
          </cell>
        </row>
        <row r="7416">
          <cell r="A7416" t="str">
            <v>37/1 12-2</v>
          </cell>
          <cell r="B7416">
            <v>6.4067100000000003</v>
          </cell>
          <cell r="C7416">
            <v>0</v>
          </cell>
          <cell r="K7416">
            <v>45467</v>
          </cell>
        </row>
        <row r="7417">
          <cell r="A7417" t="str">
            <v>37/2 0-0</v>
          </cell>
          <cell r="H7417">
            <v>72785.990000000005</v>
          </cell>
          <cell r="I7417" t="str">
            <v>01:30</v>
          </cell>
          <cell r="J7417" t="str">
            <v>03:00</v>
          </cell>
          <cell r="K7417">
            <v>45467</v>
          </cell>
        </row>
        <row r="7418">
          <cell r="A7418" t="str">
            <v>37/2 1-1</v>
          </cell>
          <cell r="B7418">
            <v>83.734819999999999</v>
          </cell>
          <cell r="C7418">
            <v>21.510169999999999</v>
          </cell>
          <cell r="H7418">
            <v>72789.37</v>
          </cell>
          <cell r="K7418">
            <v>45467</v>
          </cell>
        </row>
        <row r="7419">
          <cell r="A7419" t="str">
            <v>37/2 1-2</v>
          </cell>
          <cell r="B7419">
            <v>54.696849999999998</v>
          </cell>
          <cell r="C7419">
            <v>13.66198</v>
          </cell>
          <cell r="K7419">
            <v>45467</v>
          </cell>
        </row>
        <row r="7420">
          <cell r="A7420" t="str">
            <v>37/3 9-1</v>
          </cell>
          <cell r="B7420">
            <v>45.441589999999998</v>
          </cell>
          <cell r="C7420">
            <v>1.34104</v>
          </cell>
          <cell r="H7420">
            <v>68809.919999999998</v>
          </cell>
          <cell r="K7420">
            <v>45467</v>
          </cell>
        </row>
        <row r="7421">
          <cell r="A7421" t="str">
            <v>37/3 9-2</v>
          </cell>
          <cell r="B7421">
            <v>13.81263</v>
          </cell>
          <cell r="C7421">
            <v>0.25833</v>
          </cell>
          <cell r="K7421">
            <v>45467</v>
          </cell>
        </row>
        <row r="7422">
          <cell r="A7422" t="str">
            <v>37/3 10-1</v>
          </cell>
          <cell r="B7422">
            <v>34.02872</v>
          </cell>
          <cell r="C7422">
            <v>0.5706</v>
          </cell>
          <cell r="H7422">
            <v>68813.2</v>
          </cell>
          <cell r="K7422">
            <v>45467</v>
          </cell>
        </row>
        <row r="7423">
          <cell r="A7423" t="str">
            <v>37/3 10-2</v>
          </cell>
          <cell r="B7423">
            <v>10.304779999999999</v>
          </cell>
          <cell r="C7423">
            <v>0.13306000000000001</v>
          </cell>
          <cell r="K7423">
            <v>45467</v>
          </cell>
        </row>
        <row r="7424">
          <cell r="A7424" t="str">
            <v>Day</v>
          </cell>
          <cell r="B7424"/>
          <cell r="C7424" t="str">
            <v xml:space="preserve"> </v>
          </cell>
          <cell r="D7424" t="str">
            <v xml:space="preserve"> </v>
          </cell>
          <cell r="E7424"/>
          <cell r="F7424">
            <v>45467</v>
          </cell>
          <cell r="G7424" t="str">
            <v xml:space="preserve"> 2 Смена</v>
          </cell>
          <cell r="H7424"/>
          <cell r="I7424"/>
          <cell r="J7424"/>
          <cell r="K7424">
            <v>45467</v>
          </cell>
        </row>
        <row r="7425">
          <cell r="A7425" t="str">
            <v>37/2 2-1</v>
          </cell>
          <cell r="B7425">
            <v>79.625569999999996</v>
          </cell>
          <cell r="C7425">
            <v>17.991569999999999</v>
          </cell>
          <cell r="H7425">
            <v>72792.800000000003</v>
          </cell>
          <cell r="K7425">
            <v>45467</v>
          </cell>
        </row>
        <row r="7426">
          <cell r="A7426" t="str">
            <v>37/2 2-2</v>
          </cell>
          <cell r="B7426">
            <v>57.849780000000003</v>
          </cell>
          <cell r="C7426">
            <v>12.72138</v>
          </cell>
          <cell r="K7426">
            <v>45467</v>
          </cell>
        </row>
        <row r="7427">
          <cell r="A7427" t="str">
            <v>37/2 3-1</v>
          </cell>
          <cell r="B7427">
            <v>75.00188</v>
          </cell>
          <cell r="C7427">
            <v>15.32798</v>
          </cell>
          <cell r="H7427">
            <v>72796.039999999994</v>
          </cell>
          <cell r="K7427">
            <v>45467</v>
          </cell>
        </row>
        <row r="7428">
          <cell r="A7428" t="str">
            <v>37/2 3-2</v>
          </cell>
          <cell r="B7428">
            <v>61.484699999999997</v>
          </cell>
          <cell r="C7428">
            <v>11.84933</v>
          </cell>
          <cell r="K7428">
            <v>45467</v>
          </cell>
        </row>
        <row r="7429">
          <cell r="A7429" t="str">
            <v>37/3 11-1</v>
          </cell>
          <cell r="B7429">
            <v>31.742190000000001</v>
          </cell>
          <cell r="C7429">
            <v>0.32863999999999999</v>
          </cell>
          <cell r="H7429">
            <v>68816.460000000006</v>
          </cell>
          <cell r="K7429">
            <v>45467</v>
          </cell>
        </row>
        <row r="7430">
          <cell r="A7430" t="str">
            <v>37/3 11-2</v>
          </cell>
          <cell r="B7430">
            <v>9.7667000000000002</v>
          </cell>
          <cell r="C7430">
            <v>0</v>
          </cell>
          <cell r="K7430">
            <v>45467</v>
          </cell>
        </row>
        <row r="7431">
          <cell r="A7431" t="str">
            <v>37/3 12-1</v>
          </cell>
          <cell r="B7431">
            <v>22.494710000000001</v>
          </cell>
          <cell r="C7431">
            <v>0</v>
          </cell>
          <cell r="H7431">
            <v>68819.509999999995</v>
          </cell>
          <cell r="K7431">
            <v>45467</v>
          </cell>
        </row>
        <row r="7432">
          <cell r="A7432" t="str">
            <v>37/3 12-2</v>
          </cell>
          <cell r="B7432">
            <v>7.4476000000000004</v>
          </cell>
          <cell r="C7432">
            <v>0</v>
          </cell>
          <cell r="K7432">
            <v>45467</v>
          </cell>
        </row>
        <row r="7433">
          <cell r="A7433" t="str">
            <v>NaOH/1</v>
          </cell>
          <cell r="G7433">
            <v>20</v>
          </cell>
          <cell r="K7433">
            <v>45467</v>
          </cell>
        </row>
        <row r="7434">
          <cell r="A7434" t="str">
            <v>401 07:00</v>
          </cell>
          <cell r="B7434">
            <v>0.45923999999999998</v>
          </cell>
          <cell r="E7434">
            <v>7.0000000000000007E-2</v>
          </cell>
          <cell r="F7434">
            <v>10.3</v>
          </cell>
          <cell r="K7434">
            <v>45467</v>
          </cell>
        </row>
        <row r="7435">
          <cell r="A7435" t="str">
            <v>Qa 07:00</v>
          </cell>
          <cell r="B7435">
            <v>3.9912100000000001</v>
          </cell>
          <cell r="C7435">
            <v>0.96518000000000004</v>
          </cell>
          <cell r="D7435">
            <v>0.98175999999999997</v>
          </cell>
          <cell r="K7435">
            <v>45467</v>
          </cell>
        </row>
        <row r="7436">
          <cell r="A7436" t="str">
            <v>1EM 07:00</v>
          </cell>
          <cell r="B7436">
            <v>1.8855900000000001</v>
          </cell>
          <cell r="C7436">
            <v>0.36503000000000002</v>
          </cell>
          <cell r="D7436">
            <v>46.608980000000003</v>
          </cell>
          <cell r="E7436">
            <v>0.22</v>
          </cell>
          <cell r="F7436">
            <v>9.8000000000000007</v>
          </cell>
          <cell r="K7436">
            <v>45467</v>
          </cell>
        </row>
        <row r="7437">
          <cell r="A7437" t="str">
            <v>2EM 07:00</v>
          </cell>
          <cell r="B7437">
            <v>1.0343899999999999</v>
          </cell>
          <cell r="C7437">
            <v>0.30742000000000003</v>
          </cell>
          <cell r="D7437">
            <v>42.531329999999997</v>
          </cell>
          <cell r="E7437">
            <v>0.23</v>
          </cell>
          <cell r="K7437">
            <v>45467</v>
          </cell>
        </row>
        <row r="7438">
          <cell r="A7438" t="str">
            <v>3EM 07:00</v>
          </cell>
          <cell r="B7438">
            <v>0.52197000000000005</v>
          </cell>
          <cell r="C7438">
            <v>0.23296</v>
          </cell>
          <cell r="D7438">
            <v>41.371760000000002</v>
          </cell>
          <cell r="E7438">
            <v>0.21</v>
          </cell>
          <cell r="K7438">
            <v>45467</v>
          </cell>
        </row>
        <row r="7439">
          <cell r="A7439" t="str">
            <v>4EM 07:00</v>
          </cell>
          <cell r="B7439">
            <v>0.30499999999999999</v>
          </cell>
          <cell r="C7439">
            <v>0.18740999999999999</v>
          </cell>
          <cell r="D7439">
            <v>42.808050000000001</v>
          </cell>
          <cell r="E7439">
            <v>0.2</v>
          </cell>
          <cell r="K7439">
            <v>45467</v>
          </cell>
        </row>
        <row r="7440">
          <cell r="A7440" t="str">
            <v>5EM 07:00</v>
          </cell>
          <cell r="B7440">
            <v>0.15917999999999999</v>
          </cell>
          <cell r="C7440">
            <v>0.14488000000000001</v>
          </cell>
          <cell r="D7440">
            <v>39.418419999999998</v>
          </cell>
          <cell r="E7440">
            <v>0.18</v>
          </cell>
          <cell r="K7440">
            <v>45467</v>
          </cell>
        </row>
        <row r="7441">
          <cell r="A7441" t="str">
            <v>6EM 07:00</v>
          </cell>
          <cell r="B7441">
            <v>0.15681999999999999</v>
          </cell>
          <cell r="C7441">
            <v>0.13153000000000001</v>
          </cell>
          <cell r="D7441">
            <v>46.395780000000002</v>
          </cell>
          <cell r="E7441">
            <v>0.18</v>
          </cell>
          <cell r="K7441">
            <v>45467</v>
          </cell>
        </row>
        <row r="7442">
          <cell r="A7442" t="str">
            <v>7EM 07:00</v>
          </cell>
          <cell r="B7442">
            <v>0.10152</v>
          </cell>
          <cell r="C7442">
            <v>0.10996</v>
          </cell>
          <cell r="D7442">
            <v>47.169510000000002</v>
          </cell>
          <cell r="E7442">
            <v>0.17</v>
          </cell>
          <cell r="K7442">
            <v>45467</v>
          </cell>
        </row>
        <row r="7443">
          <cell r="A7443" t="str">
            <v>8EM 07:00</v>
          </cell>
          <cell r="B7443">
            <v>8.7779999999999997E-2</v>
          </cell>
          <cell r="C7443">
            <v>9.4460000000000002E-2</v>
          </cell>
          <cell r="D7443">
            <v>46.90945</v>
          </cell>
          <cell r="E7443">
            <v>0.16</v>
          </cell>
          <cell r="F7443">
            <v>9.7100000000000009</v>
          </cell>
          <cell r="K7443">
            <v>45467</v>
          </cell>
        </row>
        <row r="7444">
          <cell r="A7444" t="str">
            <v>9EM 07:00</v>
          </cell>
          <cell r="B7444">
            <v>8.0890000000000004E-2</v>
          </cell>
          <cell r="C7444">
            <v>9.0910000000000005E-2</v>
          </cell>
          <cell r="D7444">
            <v>45.501150000000003</v>
          </cell>
          <cell r="E7444">
            <v>0.15</v>
          </cell>
          <cell r="K7444">
            <v>45467</v>
          </cell>
        </row>
        <row r="7445">
          <cell r="A7445" t="str">
            <v>1EM/2 07:00</v>
          </cell>
          <cell r="B7445">
            <v>1.821</v>
          </cell>
          <cell r="C7445">
            <v>0.36564999999999998</v>
          </cell>
          <cell r="D7445">
            <v>44.465290000000003</v>
          </cell>
          <cell r="E7445">
            <v>0.23</v>
          </cell>
          <cell r="F7445">
            <v>9.9</v>
          </cell>
          <cell r="K7445">
            <v>45467</v>
          </cell>
        </row>
        <row r="7446">
          <cell r="A7446" t="str">
            <v>2EM/2 07:00</v>
          </cell>
          <cell r="B7446">
            <v>2.1068199999999999</v>
          </cell>
          <cell r="C7446">
            <v>0.39510000000000001</v>
          </cell>
          <cell r="D7446">
            <v>43.903199999999998</v>
          </cell>
          <cell r="E7446">
            <v>0.22</v>
          </cell>
          <cell r="F7446"/>
          <cell r="K7446">
            <v>45467</v>
          </cell>
        </row>
        <row r="7447">
          <cell r="A7447" t="str">
            <v>3EM/2 07:00</v>
          </cell>
          <cell r="B7447">
            <v>0.90822999999999998</v>
          </cell>
          <cell r="C7447">
            <v>0.28550999999999999</v>
          </cell>
          <cell r="D7447">
            <v>43.703760000000003</v>
          </cell>
          <cell r="E7447">
            <v>0.2</v>
          </cell>
          <cell r="F7447"/>
          <cell r="K7447">
            <v>45467</v>
          </cell>
        </row>
        <row r="7448">
          <cell r="A7448" t="str">
            <v>4EM/2 07:00</v>
          </cell>
          <cell r="B7448">
            <v>0.37569999999999998</v>
          </cell>
          <cell r="C7448">
            <v>0.19821</v>
          </cell>
          <cell r="D7448">
            <v>44.98424</v>
          </cell>
          <cell r="E7448">
            <v>0.2</v>
          </cell>
          <cell r="F7448"/>
          <cell r="K7448">
            <v>45467</v>
          </cell>
        </row>
        <row r="7449">
          <cell r="A7449" t="str">
            <v>5EM/2 07:00</v>
          </cell>
          <cell r="B7449">
            <v>0.14562</v>
          </cell>
          <cell r="C7449">
            <v>0.12102</v>
          </cell>
          <cell r="D7449">
            <v>44.77778</v>
          </cell>
          <cell r="E7449">
            <v>0.18</v>
          </cell>
          <cell r="F7449"/>
          <cell r="K7449">
            <v>45467</v>
          </cell>
        </row>
        <row r="7450">
          <cell r="A7450" t="str">
            <v>6EM/2 07:00</v>
          </cell>
          <cell r="B7450">
            <v>8.9419999999999999E-2</v>
          </cell>
          <cell r="C7450">
            <v>9.1899999999999996E-2</v>
          </cell>
          <cell r="D7450">
            <v>51.365180000000002</v>
          </cell>
          <cell r="E7450">
            <v>0.18</v>
          </cell>
          <cell r="F7450"/>
          <cell r="K7450">
            <v>45467</v>
          </cell>
        </row>
        <row r="7451">
          <cell r="A7451" t="str">
            <v>7EM/2 07:00</v>
          </cell>
          <cell r="B7451">
            <v>8.4279999999999994E-2</v>
          </cell>
          <cell r="C7451">
            <v>8.1390000000000004E-2</v>
          </cell>
          <cell r="D7451">
            <v>43.664189999999998</v>
          </cell>
          <cell r="E7451">
            <v>0.17</v>
          </cell>
          <cell r="F7451"/>
          <cell r="K7451">
            <v>45467</v>
          </cell>
        </row>
        <row r="7452">
          <cell r="A7452" t="str">
            <v>8EM/2 07:00</v>
          </cell>
          <cell r="B7452">
            <v>5.9240000000000001E-2</v>
          </cell>
          <cell r="C7452">
            <v>7.7700000000000005E-2</v>
          </cell>
          <cell r="D7452">
            <v>46.754420000000003</v>
          </cell>
          <cell r="E7452">
            <v>0.16</v>
          </cell>
          <cell r="F7452">
            <v>9.77</v>
          </cell>
          <cell r="K7452">
            <v>45467</v>
          </cell>
        </row>
        <row r="7453">
          <cell r="A7453" t="str">
            <v>9EM/2 07:00</v>
          </cell>
          <cell r="B7453">
            <v>5.3949999999999998E-2</v>
          </cell>
          <cell r="C7453">
            <v>7.6329999999999995E-2</v>
          </cell>
          <cell r="D7453">
            <v>43.08473</v>
          </cell>
          <cell r="E7453">
            <v>0.16</v>
          </cell>
          <cell r="F7453"/>
          <cell r="K7453">
            <v>45467</v>
          </cell>
        </row>
        <row r="7454">
          <cell r="A7454" t="str">
            <v>St 07:00</v>
          </cell>
          <cell r="B7454">
            <v>4.97356</v>
          </cell>
          <cell r="C7454">
            <v>1.9827600000000001</v>
          </cell>
          <cell r="D7454">
            <v>1.98071</v>
          </cell>
          <cell r="K7454">
            <v>45467</v>
          </cell>
        </row>
        <row r="7455">
          <cell r="A7455" t="str">
            <v>38/1 0-0</v>
          </cell>
          <cell r="H7455">
            <v>44145.55</v>
          </cell>
          <cell r="I7455" t="str">
            <v>04:40</v>
          </cell>
          <cell r="J7455" t="str">
            <v>06:00</v>
          </cell>
          <cell r="K7455">
            <v>45467</v>
          </cell>
        </row>
        <row r="7456">
          <cell r="A7456" t="str">
            <v>38/1 1-1</v>
          </cell>
          <cell r="B7456">
            <v>52.020620000000001</v>
          </cell>
          <cell r="C7456">
            <v>13.62452</v>
          </cell>
          <cell r="H7456">
            <v>44149.09</v>
          </cell>
          <cell r="K7456">
            <v>45467</v>
          </cell>
        </row>
        <row r="7457">
          <cell r="A7457" t="str">
            <v>38/1 1-2</v>
          </cell>
          <cell r="B7457">
            <v>30.139040000000001</v>
          </cell>
          <cell r="C7457">
            <v>6.9236899999999997</v>
          </cell>
          <cell r="K7457">
            <v>45467</v>
          </cell>
        </row>
        <row r="7458">
          <cell r="A7458" t="str">
            <v>38/1 2-1</v>
          </cell>
          <cell r="B7458">
            <v>90.378839999999997</v>
          </cell>
          <cell r="C7458">
            <v>17.608059999999998</v>
          </cell>
          <cell r="H7458">
            <v>44152.54</v>
          </cell>
          <cell r="K7458">
            <v>45467</v>
          </cell>
        </row>
        <row r="7459">
          <cell r="A7459" t="str">
            <v>38/1 2-2</v>
          </cell>
          <cell r="B7459">
            <v>38.840580000000003</v>
          </cell>
          <cell r="C7459">
            <v>8.1446000000000005</v>
          </cell>
          <cell r="K7459">
            <v>45467</v>
          </cell>
        </row>
        <row r="7460">
          <cell r="A7460" t="str">
            <v>37/2 4-1</v>
          </cell>
          <cell r="B7460">
            <v>69.246650000000002</v>
          </cell>
          <cell r="C7460">
            <v>12.868320000000001</v>
          </cell>
          <cell r="H7460">
            <v>72799.539999999994</v>
          </cell>
          <cell r="K7460">
            <v>45467</v>
          </cell>
        </row>
        <row r="7461">
          <cell r="A7461" t="str">
            <v>37/2 4-2</v>
          </cell>
          <cell r="B7461">
            <v>47.587020000000003</v>
          </cell>
          <cell r="C7461">
            <v>4.95763</v>
          </cell>
          <cell r="K7461">
            <v>45467</v>
          </cell>
        </row>
        <row r="7462">
          <cell r="A7462" t="str">
            <v>37/2 5-1</v>
          </cell>
          <cell r="B7462">
            <v>64.790239999999997</v>
          </cell>
          <cell r="C7462">
            <v>10.45458</v>
          </cell>
          <cell r="H7462">
            <v>72802.990000000005</v>
          </cell>
          <cell r="K7462">
            <v>45467</v>
          </cell>
        </row>
        <row r="7463">
          <cell r="A7463" t="str">
            <v>37/2 5-2</v>
          </cell>
          <cell r="B7463">
            <v>42.537390000000002</v>
          </cell>
          <cell r="C7463">
            <v>5.6124999999999998</v>
          </cell>
          <cell r="K7463">
            <v>45467</v>
          </cell>
        </row>
        <row r="7464">
          <cell r="A7464" t="str">
            <v>NaOH/3</v>
          </cell>
          <cell r="G7464">
            <v>22</v>
          </cell>
          <cell r="K7464">
            <v>45467</v>
          </cell>
        </row>
        <row r="7465">
          <cell r="A7465" t="str">
            <v>401 09:00</v>
          </cell>
          <cell r="B7465">
            <v>0.53691</v>
          </cell>
          <cell r="E7465">
            <v>0.08</v>
          </cell>
          <cell r="F7465">
            <v>10.6</v>
          </cell>
          <cell r="K7465">
            <v>45467</v>
          </cell>
        </row>
        <row r="7466">
          <cell r="A7466" t="str">
            <v>1EM 09:00</v>
          </cell>
          <cell r="E7466">
            <v>0.26</v>
          </cell>
          <cell r="F7466">
            <v>9.6</v>
          </cell>
          <cell r="K7466">
            <v>45467</v>
          </cell>
        </row>
        <row r="7467">
          <cell r="A7467" t="str">
            <v>1EM/2 09:00</v>
          </cell>
          <cell r="B7467"/>
          <cell r="C7467"/>
          <cell r="D7467"/>
          <cell r="E7467">
            <v>0.27</v>
          </cell>
          <cell r="F7467">
            <v>9.6999999999999993</v>
          </cell>
          <cell r="K7467">
            <v>45467</v>
          </cell>
        </row>
        <row r="7468">
          <cell r="A7468" t="str">
            <v>38/1 3-1</v>
          </cell>
          <cell r="B7468">
            <v>113.456</v>
          </cell>
          <cell r="C7468">
            <v>15.333069999999999</v>
          </cell>
          <cell r="H7468">
            <v>44155.97</v>
          </cell>
          <cell r="K7468">
            <v>45467</v>
          </cell>
        </row>
        <row r="7469">
          <cell r="A7469" t="str">
            <v>38/1 3-2</v>
          </cell>
          <cell r="B7469">
            <v>43.34798</v>
          </cell>
          <cell r="C7469">
            <v>7.19015</v>
          </cell>
          <cell r="K7469">
            <v>45467</v>
          </cell>
        </row>
        <row r="7470">
          <cell r="A7470" t="str">
            <v>38/1 4-1</v>
          </cell>
          <cell r="B7470">
            <v>110.25</v>
          </cell>
          <cell r="C7470">
            <v>11.47526</v>
          </cell>
          <cell r="H7470">
            <v>44159.45</v>
          </cell>
          <cell r="K7470">
            <v>45467</v>
          </cell>
        </row>
        <row r="7471">
          <cell r="A7471" t="str">
            <v>38/1 4-2</v>
          </cell>
          <cell r="B7471">
            <v>28.882770000000001</v>
          </cell>
          <cell r="C7471">
            <v>2.7494100000000001</v>
          </cell>
          <cell r="K7471">
            <v>45467</v>
          </cell>
        </row>
        <row r="7472">
          <cell r="A7472" t="str">
            <v>37/2 6-1</v>
          </cell>
          <cell r="B7472">
            <v>60.26155</v>
          </cell>
          <cell r="C7472">
            <v>8.9943600000000004</v>
          </cell>
          <cell r="H7472">
            <v>72806.490000000005</v>
          </cell>
          <cell r="K7472">
            <v>45467</v>
          </cell>
        </row>
        <row r="7473">
          <cell r="A7473" t="str">
            <v>37/2 6-2</v>
          </cell>
          <cell r="B7473">
            <v>40.095640000000003</v>
          </cell>
          <cell r="C7473">
            <v>6.2461099999999998</v>
          </cell>
          <cell r="K7473">
            <v>45467</v>
          </cell>
        </row>
        <row r="7474">
          <cell r="A7474" t="str">
            <v>37/2 7-1</v>
          </cell>
          <cell r="B7474">
            <v>55.155569999999997</v>
          </cell>
          <cell r="C7474">
            <v>7.6305100000000001</v>
          </cell>
          <cell r="H7474">
            <v>72809.98</v>
          </cell>
          <cell r="K7474">
            <v>45467</v>
          </cell>
        </row>
        <row r="7475">
          <cell r="A7475" t="str">
            <v>37/2 7-2</v>
          </cell>
          <cell r="B7475">
            <v>35.907989999999998</v>
          </cell>
          <cell r="C7475">
            <v>4.7745499999999996</v>
          </cell>
          <cell r="K7475">
            <v>45467</v>
          </cell>
        </row>
        <row r="7476">
          <cell r="A7476" t="str">
            <v>38/3 0-0</v>
          </cell>
          <cell r="H7476">
            <v>68825.350000000006</v>
          </cell>
          <cell r="I7476" t="str">
            <v>07:50</v>
          </cell>
          <cell r="J7476" t="str">
            <v>09:00</v>
          </cell>
          <cell r="K7476">
            <v>45467</v>
          </cell>
        </row>
        <row r="7477">
          <cell r="A7477" t="str">
            <v>38/3 1-1</v>
          </cell>
          <cell r="B7477">
            <v>37.90851</v>
          </cell>
          <cell r="C7477">
            <v>10.31195</v>
          </cell>
          <cell r="H7477">
            <v>68828.710000000006</v>
          </cell>
          <cell r="K7477">
            <v>45467</v>
          </cell>
        </row>
        <row r="7478">
          <cell r="A7478" t="str">
            <v>38/3 1-2</v>
          </cell>
          <cell r="B7478">
            <v>31.054459999999999</v>
          </cell>
          <cell r="C7478">
            <v>6.8358100000000004</v>
          </cell>
          <cell r="K7478">
            <v>45467</v>
          </cell>
        </row>
        <row r="7479">
          <cell r="A7479" t="str">
            <v>401 11:00</v>
          </cell>
          <cell r="B7479">
            <v>0.62726000000000004</v>
          </cell>
          <cell r="E7479">
            <v>0.08</v>
          </cell>
          <cell r="F7479">
            <v>10.7</v>
          </cell>
          <cell r="K7479">
            <v>45467</v>
          </cell>
        </row>
        <row r="7480">
          <cell r="A7480" t="str">
            <v>Qa 11:00</v>
          </cell>
          <cell r="B7480">
            <v>3.9834200000000002</v>
          </cell>
          <cell r="K7480">
            <v>45467</v>
          </cell>
        </row>
        <row r="7481">
          <cell r="A7481" t="str">
            <v>1EM 11:00</v>
          </cell>
          <cell r="B7481">
            <v>2.1088900000000002</v>
          </cell>
          <cell r="E7481">
            <v>0.3</v>
          </cell>
          <cell r="F7481">
            <v>10.4</v>
          </cell>
          <cell r="K7481">
            <v>45467</v>
          </cell>
        </row>
        <row r="7482">
          <cell r="A7482" t="str">
            <v>2EM 11:00</v>
          </cell>
          <cell r="B7482">
            <v>1.03559</v>
          </cell>
          <cell r="E7482">
            <v>0.28999999999999998</v>
          </cell>
          <cell r="K7482">
            <v>45467</v>
          </cell>
        </row>
        <row r="7483">
          <cell r="A7483" t="str">
            <v>3EM 11:00</v>
          </cell>
          <cell r="B7483">
            <v>0.41829</v>
          </cell>
          <cell r="E7483">
            <v>0.27</v>
          </cell>
          <cell r="K7483">
            <v>45467</v>
          </cell>
        </row>
        <row r="7484">
          <cell r="A7484" t="str">
            <v>4EM 11:00</v>
          </cell>
          <cell r="B7484">
            <v>0.26558999999999999</v>
          </cell>
          <cell r="E7484">
            <v>0.26</v>
          </cell>
          <cell r="K7484">
            <v>45467</v>
          </cell>
        </row>
        <row r="7485">
          <cell r="A7485" t="str">
            <v>5EM 11:00</v>
          </cell>
          <cell r="B7485">
            <v>8.004E-2</v>
          </cell>
          <cell r="E7485">
            <v>0.24</v>
          </cell>
          <cell r="K7485">
            <v>45467</v>
          </cell>
        </row>
        <row r="7486">
          <cell r="A7486" t="str">
            <v>6EM 11:00</v>
          </cell>
          <cell r="B7486">
            <v>7.009E-2</v>
          </cell>
          <cell r="E7486">
            <v>0.22</v>
          </cell>
          <cell r="K7486">
            <v>45467</v>
          </cell>
        </row>
        <row r="7487">
          <cell r="A7487" t="str">
            <v>7EM 11:00</v>
          </cell>
          <cell r="B7487">
            <v>6.1780000000000002E-2</v>
          </cell>
          <cell r="E7487">
            <v>0.2</v>
          </cell>
          <cell r="K7487">
            <v>45467</v>
          </cell>
        </row>
        <row r="7488">
          <cell r="A7488" t="str">
            <v>8EM 11:00</v>
          </cell>
          <cell r="B7488">
            <v>5.3449999999999998E-2</v>
          </cell>
          <cell r="E7488">
            <v>0.18</v>
          </cell>
          <cell r="F7488">
            <v>10.31</v>
          </cell>
          <cell r="K7488">
            <v>45467</v>
          </cell>
        </row>
        <row r="7489">
          <cell r="A7489" t="str">
            <v>9EM 11:00</v>
          </cell>
          <cell r="B7489">
            <v>4.0349999999999997E-2</v>
          </cell>
          <cell r="E7489">
            <v>0.17</v>
          </cell>
          <cell r="K7489">
            <v>45467</v>
          </cell>
        </row>
        <row r="7490">
          <cell r="A7490" t="str">
            <v>1EM/2 11:00</v>
          </cell>
          <cell r="B7490">
            <v>2.0068999999999999</v>
          </cell>
          <cell r="C7490"/>
          <cell r="D7490"/>
          <cell r="E7490">
            <v>0.33</v>
          </cell>
          <cell r="F7490">
            <v>10.45</v>
          </cell>
          <cell r="K7490">
            <v>45467</v>
          </cell>
        </row>
        <row r="7491">
          <cell r="A7491" t="str">
            <v>2EM/2 11:00</v>
          </cell>
          <cell r="B7491">
            <v>2.1767099999999999</v>
          </cell>
          <cell r="C7491"/>
          <cell r="D7491"/>
          <cell r="E7491">
            <v>0.31</v>
          </cell>
          <cell r="F7491"/>
          <cell r="K7491">
            <v>45467</v>
          </cell>
        </row>
        <row r="7492">
          <cell r="A7492" t="str">
            <v>3EM/2 11:00</v>
          </cell>
          <cell r="B7492">
            <v>0.74212</v>
          </cell>
          <cell r="C7492"/>
          <cell r="D7492"/>
          <cell r="E7492">
            <v>0.28999999999999998</v>
          </cell>
          <cell r="F7492"/>
          <cell r="K7492">
            <v>45467</v>
          </cell>
        </row>
        <row r="7493">
          <cell r="A7493" t="str">
            <v>4EM/2 11:00</v>
          </cell>
          <cell r="B7493">
            <v>0.28258</v>
          </cell>
          <cell r="C7493"/>
          <cell r="D7493"/>
          <cell r="E7493">
            <v>0.27</v>
          </cell>
          <cell r="F7493"/>
          <cell r="K7493">
            <v>45467</v>
          </cell>
        </row>
        <row r="7494">
          <cell r="A7494" t="str">
            <v>5EM/2 11:00</v>
          </cell>
          <cell r="B7494">
            <v>0.10102</v>
          </cell>
          <cell r="C7494"/>
          <cell r="D7494"/>
          <cell r="E7494">
            <v>0.25</v>
          </cell>
          <cell r="F7494"/>
          <cell r="K7494">
            <v>45467</v>
          </cell>
        </row>
        <row r="7495">
          <cell r="A7495" t="str">
            <v>6EM/2 11:00</v>
          </cell>
          <cell r="B7495">
            <v>9.3020000000000005E-2</v>
          </cell>
          <cell r="C7495"/>
          <cell r="D7495"/>
          <cell r="E7495">
            <v>0.23</v>
          </cell>
          <cell r="F7495"/>
          <cell r="K7495">
            <v>45467</v>
          </cell>
        </row>
        <row r="7496">
          <cell r="A7496" t="str">
            <v>7EM/2 11:00</v>
          </cell>
          <cell r="B7496">
            <v>6.8269999999999997E-2</v>
          </cell>
          <cell r="C7496"/>
          <cell r="D7496"/>
          <cell r="E7496">
            <v>0.21</v>
          </cell>
          <cell r="F7496"/>
          <cell r="K7496">
            <v>45467</v>
          </cell>
        </row>
        <row r="7497">
          <cell r="A7497" t="str">
            <v>8EM/2 11:00</v>
          </cell>
          <cell r="B7497">
            <v>4.3959999999999999E-2</v>
          </cell>
          <cell r="C7497"/>
          <cell r="D7497"/>
          <cell r="E7497">
            <v>0.2</v>
          </cell>
          <cell r="F7497">
            <v>10.4</v>
          </cell>
          <cell r="K7497">
            <v>45467</v>
          </cell>
        </row>
        <row r="7498">
          <cell r="A7498" t="str">
            <v>9EM/2 11:00</v>
          </cell>
          <cell r="B7498">
            <v>3.6889999999999999E-2</v>
          </cell>
          <cell r="C7498"/>
          <cell r="D7498"/>
          <cell r="E7498">
            <v>0.19</v>
          </cell>
          <cell r="F7498"/>
          <cell r="K7498">
            <v>45467</v>
          </cell>
        </row>
        <row r="7499">
          <cell r="A7499" t="str">
            <v>St 11:00</v>
          </cell>
          <cell r="B7499">
            <v>4.9870200000000002</v>
          </cell>
          <cell r="K7499">
            <v>45467</v>
          </cell>
        </row>
        <row r="7500">
          <cell r="A7500" t="str">
            <v>24.06.2024 night</v>
          </cell>
          <cell r="B7500"/>
          <cell r="C7500"/>
          <cell r="D7500"/>
          <cell r="K7500">
            <v>45467</v>
          </cell>
        </row>
        <row r="7501">
          <cell r="A7501" t="str">
            <v>№</v>
          </cell>
          <cell r="B7501" t="str">
            <v>Концентрация раствора, мг/л</v>
          </cell>
          <cell r="C7501" t="str">
            <v>Активность, %</v>
          </cell>
          <cell r="D7501" t="str">
            <v>Экспозиция, ч</v>
          </cell>
          <cell r="K7501">
            <v>45467</v>
          </cell>
        </row>
        <row r="7502">
          <cell r="A7502"/>
          <cell r="B7502"/>
          <cell r="C7502"/>
          <cell r="D7502"/>
          <cell r="K7502">
            <v>45467</v>
          </cell>
        </row>
        <row r="7503">
          <cell r="A7503"/>
          <cell r="B7503"/>
          <cell r="C7503"/>
          <cell r="D7503"/>
          <cell r="K7503">
            <v>45467</v>
          </cell>
        </row>
        <row r="7504">
          <cell r="A7504" t="str">
            <v xml:space="preserve">До угля </v>
          </cell>
          <cell r="B7504">
            <v>5.8221800000000004</v>
          </cell>
          <cell r="C7504" t="str">
            <v>-</v>
          </cell>
          <cell r="D7504">
            <v>4</v>
          </cell>
          <cell r="K7504">
            <v>45467</v>
          </cell>
        </row>
        <row r="7505">
          <cell r="A7505" t="str">
            <v>in</v>
          </cell>
          <cell r="B7505">
            <v>3.42286</v>
          </cell>
          <cell r="C7505">
            <v>41.209993507586503</v>
          </cell>
          <cell r="D7505"/>
          <cell r="K7505">
            <v>45467</v>
          </cell>
        </row>
        <row r="7506">
          <cell r="A7506" t="str">
            <v>out</v>
          </cell>
          <cell r="B7506">
            <v>3.3508499999999999</v>
          </cell>
          <cell r="C7506">
            <v>42.446815454005204</v>
          </cell>
          <cell r="D7506"/>
          <cell r="K7506">
            <v>45467</v>
          </cell>
        </row>
        <row r="7507">
          <cell r="A7507" t="str">
            <v>Эталон</v>
          </cell>
          <cell r="B7507">
            <v>0</v>
          </cell>
          <cell r="C7507">
            <v>100</v>
          </cell>
          <cell r="D7507"/>
          <cell r="K7507">
            <v>45467</v>
          </cell>
        </row>
        <row r="7508">
          <cell r="A7508" t="str">
            <v>38/1 5-1</v>
          </cell>
          <cell r="B7508">
            <v>88.904899999999998</v>
          </cell>
          <cell r="C7508">
            <v>6.15618</v>
          </cell>
          <cell r="H7508">
            <v>44162.81</v>
          </cell>
          <cell r="K7508">
            <v>45467</v>
          </cell>
        </row>
        <row r="7509">
          <cell r="A7509" t="str">
            <v>38/1 5-2</v>
          </cell>
          <cell r="B7509">
            <v>21.417760000000001</v>
          </cell>
          <cell r="C7509">
            <v>2.0561199999999999</v>
          </cell>
          <cell r="K7509">
            <v>45467</v>
          </cell>
        </row>
        <row r="7510">
          <cell r="A7510" t="str">
            <v>38/1 6-1</v>
          </cell>
          <cell r="B7510">
            <v>65.275689999999997</v>
          </cell>
          <cell r="C7510">
            <v>3.1377100000000002</v>
          </cell>
          <cell r="H7510">
            <v>44166.23</v>
          </cell>
          <cell r="K7510">
            <v>45467</v>
          </cell>
        </row>
        <row r="7511">
          <cell r="A7511" t="str">
            <v>38/1 6-2</v>
          </cell>
          <cell r="B7511">
            <v>14.09478</v>
          </cell>
          <cell r="C7511">
            <v>1.8438099999999999</v>
          </cell>
          <cell r="K7511">
            <v>45467</v>
          </cell>
        </row>
        <row r="7512">
          <cell r="A7512" t="str">
            <v>37/2 8-1</v>
          </cell>
          <cell r="B7512">
            <v>66.970330000000004</v>
          </cell>
          <cell r="C7512">
            <v>6.6763399999999997</v>
          </cell>
          <cell r="H7512">
            <v>72813.350000000006</v>
          </cell>
          <cell r="K7512">
            <v>45467</v>
          </cell>
        </row>
        <row r="7513">
          <cell r="A7513" t="str">
            <v>37/2 8-2</v>
          </cell>
          <cell r="B7513">
            <v>41.571449999999999</v>
          </cell>
          <cell r="C7513">
            <v>3.6510199999999999</v>
          </cell>
          <cell r="K7513">
            <v>45467</v>
          </cell>
        </row>
        <row r="7514">
          <cell r="A7514" t="str">
            <v>37/2 9-1</v>
          </cell>
          <cell r="B7514">
            <v>60.83229</v>
          </cell>
          <cell r="C7514">
            <v>4.3387399999999996</v>
          </cell>
          <cell r="H7514">
            <v>72816.83</v>
          </cell>
          <cell r="K7514">
            <v>45467</v>
          </cell>
        </row>
        <row r="7515">
          <cell r="A7515" t="str">
            <v>37/2 9-2</v>
          </cell>
          <cell r="B7515">
            <v>35.3367</v>
          </cell>
          <cell r="C7515">
            <v>3.1383800000000002</v>
          </cell>
          <cell r="K7515">
            <v>45467</v>
          </cell>
        </row>
        <row r="7516">
          <cell r="A7516" t="str">
            <v>38/3 2-1</v>
          </cell>
          <cell r="B7516">
            <v>94.578450000000004</v>
          </cell>
          <cell r="C7516">
            <v>14.90986</v>
          </cell>
          <cell r="H7516">
            <v>68832.06</v>
          </cell>
          <cell r="K7516">
            <v>45467</v>
          </cell>
        </row>
        <row r="7517">
          <cell r="A7517" t="str">
            <v>38/3 2-2</v>
          </cell>
          <cell r="B7517">
            <v>49.753230000000002</v>
          </cell>
          <cell r="C7517">
            <v>7.0085899999999999</v>
          </cell>
          <cell r="K7517">
            <v>45467</v>
          </cell>
        </row>
        <row r="7518">
          <cell r="A7518" t="str">
            <v>38/3 3-1</v>
          </cell>
          <cell r="B7518">
            <v>120.238</v>
          </cell>
          <cell r="C7518">
            <v>11.203279999999999</v>
          </cell>
          <cell r="H7518">
            <v>68835.55</v>
          </cell>
          <cell r="K7518">
            <v>45467</v>
          </cell>
        </row>
        <row r="7519">
          <cell r="A7519" t="str">
            <v>38/3 3-2</v>
          </cell>
          <cell r="B7519">
            <v>56.004869999999997</v>
          </cell>
          <cell r="C7519">
            <v>4.8503800000000004</v>
          </cell>
          <cell r="K7519">
            <v>45467</v>
          </cell>
        </row>
        <row r="7520">
          <cell r="A7520" t="str">
            <v>401 13:00</v>
          </cell>
          <cell r="B7520">
            <v>0.51895999999999998</v>
          </cell>
          <cell r="E7520">
            <v>0.08</v>
          </cell>
          <cell r="F7520">
            <v>10.55</v>
          </cell>
          <cell r="K7520">
            <v>45467</v>
          </cell>
        </row>
        <row r="7521">
          <cell r="A7521" t="str">
            <v>1EM 13:00</v>
          </cell>
          <cell r="E7521">
            <v>0.31</v>
          </cell>
          <cell r="F7521">
            <v>10.4</v>
          </cell>
          <cell r="K7521">
            <v>45467</v>
          </cell>
        </row>
        <row r="7522">
          <cell r="A7522" t="str">
            <v>1EM/2 13:00</v>
          </cell>
          <cell r="B7522"/>
          <cell r="C7522"/>
          <cell r="D7522"/>
          <cell r="E7522">
            <v>0.38</v>
          </cell>
          <cell r="F7522">
            <v>10.7</v>
          </cell>
          <cell r="K7522">
            <v>45467</v>
          </cell>
        </row>
        <row r="7523">
          <cell r="A7523" t="str">
            <v>Blank</v>
          </cell>
          <cell r="B7523"/>
          <cell r="C7523">
            <v>0</v>
          </cell>
          <cell r="D7523">
            <v>0</v>
          </cell>
          <cell r="K7523">
            <v>45467</v>
          </cell>
        </row>
        <row r="7524">
          <cell r="A7524" t="str">
            <v>GBM912-6</v>
          </cell>
          <cell r="B7524"/>
          <cell r="C7524">
            <v>3.0077099999999999</v>
          </cell>
          <cell r="D7524">
            <v>272.096</v>
          </cell>
          <cell r="K7524">
            <v>45467</v>
          </cell>
        </row>
        <row r="7525">
          <cell r="A7525" t="str">
            <v>ТП-24-8347</v>
          </cell>
          <cell r="B7525"/>
          <cell r="C7525">
            <v>0.34843000000000002</v>
          </cell>
          <cell r="D7525">
            <v>30.051580000000001</v>
          </cell>
          <cell r="K7525">
            <v>45467</v>
          </cell>
        </row>
        <row r="7526">
          <cell r="A7526" t="str">
            <v>ТП-24-8348</v>
          </cell>
          <cell r="B7526"/>
          <cell r="C7526">
            <v>0.36620000000000003</v>
          </cell>
          <cell r="D7526">
            <v>32.577800000000003</v>
          </cell>
          <cell r="K7526">
            <v>45467</v>
          </cell>
        </row>
        <row r="7527">
          <cell r="A7527" t="str">
            <v>ТП-24-8349</v>
          </cell>
          <cell r="B7527"/>
          <cell r="C7527">
            <v>0.32142999999999999</v>
          </cell>
          <cell r="D7527">
            <v>36.743549999999999</v>
          </cell>
          <cell r="K7527">
            <v>45467</v>
          </cell>
        </row>
        <row r="7528">
          <cell r="A7528" t="str">
            <v>ТП-24-8350</v>
          </cell>
          <cell r="B7528"/>
          <cell r="C7528">
            <v>0.55654000000000003</v>
          </cell>
          <cell r="D7528">
            <v>33.272950000000002</v>
          </cell>
          <cell r="K7528">
            <v>45467</v>
          </cell>
        </row>
        <row r="7529">
          <cell r="A7529" t="str">
            <v>ТП-24-8351</v>
          </cell>
          <cell r="B7529"/>
          <cell r="C7529">
            <v>0.55767999999999995</v>
          </cell>
          <cell r="D7529">
            <v>36.856020000000001</v>
          </cell>
          <cell r="K7529">
            <v>45467</v>
          </cell>
        </row>
        <row r="7530">
          <cell r="A7530" t="str">
            <v>ТП-24-8352</v>
          </cell>
          <cell r="B7530"/>
          <cell r="C7530">
            <v>0.58467000000000002</v>
          </cell>
          <cell r="D7530">
            <v>38.133479999999999</v>
          </cell>
          <cell r="K7530">
            <v>45467</v>
          </cell>
        </row>
        <row r="7531">
          <cell r="A7531" t="str">
            <v>ТП-24-8353</v>
          </cell>
          <cell r="B7531"/>
          <cell r="C7531">
            <v>0.48879</v>
          </cell>
          <cell r="D7531">
            <v>48.638150000000003</v>
          </cell>
          <cell r="K7531">
            <v>45467</v>
          </cell>
        </row>
        <row r="7532">
          <cell r="A7532" t="str">
            <v>ТП-24-8354</v>
          </cell>
          <cell r="B7532"/>
          <cell r="C7532">
            <v>0.43663000000000002</v>
          </cell>
          <cell r="D7532">
            <v>52.099260000000001</v>
          </cell>
          <cell r="K7532">
            <v>45467</v>
          </cell>
        </row>
        <row r="7533">
          <cell r="A7533" t="str">
            <v>ТП-24-8355</v>
          </cell>
          <cell r="B7533"/>
          <cell r="C7533">
            <v>0.52324000000000004</v>
          </cell>
          <cell r="D7533">
            <v>58.279350000000001</v>
          </cell>
          <cell r="K7533">
            <v>45467</v>
          </cell>
        </row>
        <row r="7534">
          <cell r="A7534" t="str">
            <v>ТП-24-8356</v>
          </cell>
          <cell r="B7534"/>
          <cell r="C7534">
            <v>0.98921000000000003</v>
          </cell>
          <cell r="D7534">
            <v>65.177589999999995</v>
          </cell>
          <cell r="K7534">
            <v>45467</v>
          </cell>
        </row>
        <row r="7535">
          <cell r="A7535" t="str">
            <v>ТП-24-8357</v>
          </cell>
          <cell r="B7535"/>
          <cell r="C7535">
            <v>1.29375</v>
          </cell>
          <cell r="D7535">
            <v>46.913969999999999</v>
          </cell>
          <cell r="K7535">
            <v>45467</v>
          </cell>
        </row>
        <row r="7536">
          <cell r="A7536" t="str">
            <v>ТП-24-8358</v>
          </cell>
          <cell r="B7536"/>
          <cell r="C7536">
            <v>1.13178</v>
          </cell>
          <cell r="D7536">
            <v>55.999940000000002</v>
          </cell>
          <cell r="K7536">
            <v>45467</v>
          </cell>
        </row>
        <row r="7537">
          <cell r="A7537" t="str">
            <v>38/1 7-1</v>
          </cell>
          <cell r="B7537">
            <v>55.67313</v>
          </cell>
          <cell r="C7537">
            <v>1.2606599999999999</v>
          </cell>
          <cell r="H7537">
            <v>44169.4</v>
          </cell>
          <cell r="K7537">
            <v>45467</v>
          </cell>
        </row>
        <row r="7538">
          <cell r="A7538" t="str">
            <v>38/1 7-2</v>
          </cell>
          <cell r="B7538">
            <v>11.13827</v>
          </cell>
          <cell r="C7538">
            <v>1.1178600000000001</v>
          </cell>
          <cell r="K7538">
            <v>45467</v>
          </cell>
        </row>
        <row r="7539">
          <cell r="A7539" t="str">
            <v>38/1 8-1</v>
          </cell>
          <cell r="B7539">
            <v>47.224440000000001</v>
          </cell>
          <cell r="C7539">
            <v>1.2046300000000001</v>
          </cell>
          <cell r="H7539">
            <v>44172.69</v>
          </cell>
          <cell r="K7539">
            <v>45467</v>
          </cell>
        </row>
        <row r="7540">
          <cell r="A7540" t="str">
            <v>38/1 8-2</v>
          </cell>
          <cell r="B7540">
            <v>7.9905200000000001</v>
          </cell>
          <cell r="C7540">
            <v>0.80840999999999996</v>
          </cell>
          <cell r="K7540">
            <v>45467</v>
          </cell>
        </row>
        <row r="7541">
          <cell r="A7541" t="str">
            <v>37/2 10-1</v>
          </cell>
          <cell r="B7541">
            <v>52.852429999999998</v>
          </cell>
          <cell r="C7541">
            <v>3.58874</v>
          </cell>
          <cell r="H7541">
            <v>72820.25</v>
          </cell>
          <cell r="K7541">
            <v>45467</v>
          </cell>
        </row>
        <row r="7542">
          <cell r="A7542" t="str">
            <v>37/2 10-2</v>
          </cell>
          <cell r="B7542">
            <v>31.928080000000001</v>
          </cell>
          <cell r="C7542">
            <v>2.2764000000000002</v>
          </cell>
          <cell r="K7542">
            <v>45467</v>
          </cell>
        </row>
        <row r="7543">
          <cell r="A7543" t="str">
            <v>37/2 11-1</v>
          </cell>
          <cell r="B7543">
            <v>51.999459999999999</v>
          </cell>
          <cell r="C7543">
            <v>2.82958</v>
          </cell>
          <cell r="H7543">
            <v>72823.62</v>
          </cell>
          <cell r="K7543">
            <v>45467</v>
          </cell>
        </row>
        <row r="7544">
          <cell r="A7544" t="str">
            <v>37/2 11-2</v>
          </cell>
          <cell r="B7544">
            <v>29.655989999999999</v>
          </cell>
          <cell r="C7544">
            <v>0.87970999999999999</v>
          </cell>
          <cell r="K7544">
            <v>45467</v>
          </cell>
        </row>
        <row r="7545">
          <cell r="A7545" t="str">
            <v>38/3 4-1</v>
          </cell>
          <cell r="B7545">
            <v>86.03192</v>
          </cell>
          <cell r="C7545">
            <v>6.1391499999999999</v>
          </cell>
          <cell r="H7545">
            <v>68838.899999999994</v>
          </cell>
          <cell r="K7545">
            <v>45467</v>
          </cell>
        </row>
        <row r="7546">
          <cell r="A7546" t="str">
            <v>38/3 4-2</v>
          </cell>
          <cell r="B7546">
            <v>48.202539999999999</v>
          </cell>
          <cell r="C7546">
            <v>3.2398099999999999</v>
          </cell>
          <cell r="K7546">
            <v>45467</v>
          </cell>
        </row>
        <row r="7547">
          <cell r="A7547" t="str">
            <v>38/3 5-1</v>
          </cell>
          <cell r="B7547">
            <v>77.410510000000002</v>
          </cell>
          <cell r="C7547">
            <v>4.0385200000000001</v>
          </cell>
          <cell r="H7547">
            <v>68842.240000000005</v>
          </cell>
          <cell r="K7547">
            <v>45467</v>
          </cell>
        </row>
        <row r="7548">
          <cell r="A7548" t="str">
            <v>38/3 5-2</v>
          </cell>
          <cell r="B7548">
            <v>39.50911</v>
          </cell>
          <cell r="C7548">
            <v>2.29074</v>
          </cell>
          <cell r="K7548">
            <v>45467</v>
          </cell>
        </row>
        <row r="7549">
          <cell r="A7549" t="str">
            <v>401 15:00</v>
          </cell>
          <cell r="B7549">
            <v>0.58467000000000002</v>
          </cell>
          <cell r="E7549">
            <v>7.0000000000000007E-2</v>
          </cell>
          <cell r="F7549">
            <v>10.75</v>
          </cell>
          <cell r="K7549">
            <v>45467</v>
          </cell>
        </row>
        <row r="7550">
          <cell r="A7550" t="str">
            <v>Qa 15:00</v>
          </cell>
          <cell r="B7550">
            <v>3.9714399999999999</v>
          </cell>
          <cell r="K7550">
            <v>45467</v>
          </cell>
        </row>
        <row r="7551">
          <cell r="A7551" t="str">
            <v>1EM 15:00</v>
          </cell>
          <cell r="B7551">
            <v>4.7407700000000004</v>
          </cell>
          <cell r="E7551">
            <v>0.41</v>
          </cell>
          <cell r="F7551">
            <v>10.55</v>
          </cell>
          <cell r="K7551">
            <v>45467</v>
          </cell>
        </row>
        <row r="7552">
          <cell r="A7552" t="str">
            <v>2EM 15:00</v>
          </cell>
          <cell r="B7552">
            <v>0.77949999999999997</v>
          </cell>
          <cell r="E7552">
            <v>0.38</v>
          </cell>
          <cell r="K7552">
            <v>45467</v>
          </cell>
        </row>
        <row r="7553">
          <cell r="A7553" t="str">
            <v>3EM 15:00</v>
          </cell>
          <cell r="B7553">
            <v>0.44491999999999998</v>
          </cell>
          <cell r="E7553">
            <v>0.33</v>
          </cell>
          <cell r="K7553">
            <v>45467</v>
          </cell>
        </row>
        <row r="7554">
          <cell r="A7554" t="str">
            <v>4EM 15:00</v>
          </cell>
          <cell r="B7554">
            <v>0.26</v>
          </cell>
          <cell r="E7554">
            <v>0.3</v>
          </cell>
          <cell r="K7554">
            <v>45467</v>
          </cell>
        </row>
        <row r="7555">
          <cell r="A7555" t="str">
            <v>5EM 15:00</v>
          </cell>
          <cell r="B7555">
            <v>6.9949999999999998E-2</v>
          </cell>
          <cell r="E7555">
            <v>0.28000000000000003</v>
          </cell>
          <cell r="K7555">
            <v>45467</v>
          </cell>
        </row>
        <row r="7556">
          <cell r="A7556" t="str">
            <v>6EM 15:00</v>
          </cell>
          <cell r="B7556">
            <v>7.7549999999999994E-2</v>
          </cell>
          <cell r="E7556">
            <v>0.25</v>
          </cell>
          <cell r="K7556">
            <v>45467</v>
          </cell>
        </row>
        <row r="7557">
          <cell r="A7557" t="str">
            <v>7EM 15:00</v>
          </cell>
          <cell r="B7557">
            <v>6.6089999999999996E-2</v>
          </cell>
          <cell r="E7557">
            <v>0.24</v>
          </cell>
          <cell r="K7557">
            <v>45467</v>
          </cell>
        </row>
        <row r="7558">
          <cell r="A7558" t="str">
            <v>8EM 15:00</v>
          </cell>
          <cell r="B7558">
            <v>8.7739999999999999E-2</v>
          </cell>
          <cell r="E7558">
            <v>0.22</v>
          </cell>
          <cell r="F7558">
            <v>10.25</v>
          </cell>
          <cell r="K7558">
            <v>45467</v>
          </cell>
        </row>
        <row r="7559">
          <cell r="A7559" t="str">
            <v>9EM 15:00</v>
          </cell>
          <cell r="B7559">
            <v>2.307E-2</v>
          </cell>
          <cell r="E7559">
            <v>0.21</v>
          </cell>
          <cell r="K7559">
            <v>45467</v>
          </cell>
        </row>
        <row r="7560">
          <cell r="A7560" t="str">
            <v>1EM/2 15:00</v>
          </cell>
          <cell r="B7560">
            <v>4.5007799999999998</v>
          </cell>
          <cell r="C7560"/>
          <cell r="D7560"/>
          <cell r="E7560">
            <v>0.37</v>
          </cell>
          <cell r="F7560">
            <v>10.75</v>
          </cell>
          <cell r="K7560">
            <v>45467</v>
          </cell>
        </row>
        <row r="7561">
          <cell r="A7561" t="str">
            <v>2EM/2 15:00</v>
          </cell>
          <cell r="B7561">
            <v>2.7116199999999999</v>
          </cell>
          <cell r="C7561"/>
          <cell r="D7561"/>
          <cell r="E7561">
            <v>0.35</v>
          </cell>
          <cell r="F7561"/>
          <cell r="K7561">
            <v>45467</v>
          </cell>
        </row>
        <row r="7562">
          <cell r="A7562" t="str">
            <v>3EM/2 15:00</v>
          </cell>
          <cell r="B7562">
            <v>0.90302000000000004</v>
          </cell>
          <cell r="C7562"/>
          <cell r="D7562"/>
          <cell r="E7562">
            <v>0.32</v>
          </cell>
          <cell r="F7562"/>
          <cell r="K7562">
            <v>45467</v>
          </cell>
        </row>
        <row r="7563">
          <cell r="A7563" t="str">
            <v>4EM/2 15:00</v>
          </cell>
          <cell r="B7563">
            <v>0.29625000000000001</v>
          </cell>
          <cell r="C7563"/>
          <cell r="D7563"/>
          <cell r="E7563">
            <v>0.3</v>
          </cell>
          <cell r="F7563"/>
          <cell r="K7563">
            <v>45467</v>
          </cell>
        </row>
        <row r="7564">
          <cell r="A7564" t="str">
            <v>5EM/2 15:00</v>
          </cell>
          <cell r="B7564">
            <v>7.4039999999999995E-2</v>
          </cell>
          <cell r="C7564"/>
          <cell r="D7564"/>
          <cell r="E7564">
            <v>0.28000000000000003</v>
          </cell>
          <cell r="F7564"/>
          <cell r="K7564">
            <v>45467</v>
          </cell>
        </row>
        <row r="7565">
          <cell r="A7565" t="str">
            <v>6EM/2 15:00</v>
          </cell>
          <cell r="B7565">
            <v>6.8330000000000002E-2</v>
          </cell>
          <cell r="C7565"/>
          <cell r="D7565"/>
          <cell r="E7565">
            <v>0.25</v>
          </cell>
          <cell r="F7565"/>
          <cell r="K7565">
            <v>45467</v>
          </cell>
        </row>
        <row r="7566">
          <cell r="A7566" t="str">
            <v>7EM/2 15:00</v>
          </cell>
          <cell r="B7566">
            <v>6.8419999999999995E-2</v>
          </cell>
          <cell r="C7566"/>
          <cell r="D7566"/>
          <cell r="E7566">
            <v>0.23</v>
          </cell>
          <cell r="F7566"/>
          <cell r="K7566">
            <v>45467</v>
          </cell>
        </row>
        <row r="7567">
          <cell r="A7567" t="str">
            <v>8EM/2 15:00</v>
          </cell>
          <cell r="B7567">
            <v>4.3229999999999998E-2</v>
          </cell>
          <cell r="C7567"/>
          <cell r="D7567"/>
          <cell r="E7567">
            <v>0.21</v>
          </cell>
          <cell r="F7567">
            <v>10.199999999999999</v>
          </cell>
          <cell r="K7567">
            <v>45467</v>
          </cell>
        </row>
        <row r="7568">
          <cell r="A7568" t="str">
            <v>9EM/2 15:00</v>
          </cell>
          <cell r="B7568">
            <v>9.4020000000000006E-2</v>
          </cell>
          <cell r="C7568"/>
          <cell r="D7568"/>
          <cell r="E7568">
            <v>0.2</v>
          </cell>
          <cell r="F7568"/>
          <cell r="K7568">
            <v>45467</v>
          </cell>
        </row>
        <row r="7569">
          <cell r="A7569" t="str">
            <v>St 15:00</v>
          </cell>
          <cell r="B7569">
            <v>5.0051500000000004</v>
          </cell>
          <cell r="K7569">
            <v>45467</v>
          </cell>
        </row>
        <row r="7570">
          <cell r="A7570" t="str">
            <v>ТП24-8388</v>
          </cell>
          <cell r="B7570"/>
          <cell r="C7570"/>
          <cell r="D7570"/>
          <cell r="E7570">
            <v>4</v>
          </cell>
          <cell r="K7570">
            <v>45467</v>
          </cell>
        </row>
        <row r="7571">
          <cell r="A7571" t="str">
            <v>ТП24-8389</v>
          </cell>
          <cell r="B7571">
            <v>1.03945</v>
          </cell>
          <cell r="D7571">
            <v>33.182130000000001</v>
          </cell>
          <cell r="K7571">
            <v>45467</v>
          </cell>
        </row>
        <row r="7572">
          <cell r="A7572" t="str">
            <v>ТП24-8390</v>
          </cell>
          <cell r="B7572">
            <v>1.03257</v>
          </cell>
          <cell r="D7572">
            <v>39.07658</v>
          </cell>
          <cell r="K7572">
            <v>45467</v>
          </cell>
        </row>
        <row r="7573">
          <cell r="A7573" t="str">
            <v>ТП24-8391</v>
          </cell>
          <cell r="B7573">
            <v>4.1360000000000001E-2</v>
          </cell>
          <cell r="D7573">
            <v>43.771569999999997</v>
          </cell>
          <cell r="K7573">
            <v>45467</v>
          </cell>
        </row>
        <row r="7574">
          <cell r="A7574" t="str">
            <v>ТП24-8392</v>
          </cell>
          <cell r="B7574">
            <v>6.8440000000000001E-2</v>
          </cell>
          <cell r="D7574">
            <v>49.982799999999997</v>
          </cell>
          <cell r="K7574">
            <v>45467</v>
          </cell>
        </row>
        <row r="7575">
          <cell r="A7575" t="str">
            <v>38/1 9-1</v>
          </cell>
          <cell r="B7575">
            <v>38.876109999999997</v>
          </cell>
          <cell r="C7575">
            <v>0.45236999999999999</v>
          </cell>
          <cell r="H7575">
            <v>44176.04</v>
          </cell>
          <cell r="K7575">
            <v>45467</v>
          </cell>
        </row>
        <row r="7576">
          <cell r="A7576" t="str">
            <v>38/1 9-2</v>
          </cell>
          <cell r="B7576">
            <v>6.5272500000000004</v>
          </cell>
          <cell r="C7576">
            <v>0</v>
          </cell>
          <cell r="K7576">
            <v>45467</v>
          </cell>
        </row>
        <row r="7577">
          <cell r="A7577" t="str">
            <v>38/1 10-1</v>
          </cell>
          <cell r="B7577">
            <v>31.45609</v>
          </cell>
          <cell r="C7577">
            <v>0.83845000000000003</v>
          </cell>
          <cell r="H7577">
            <v>44179.33</v>
          </cell>
          <cell r="K7577">
            <v>45467</v>
          </cell>
        </row>
        <row r="7578">
          <cell r="A7578" t="str">
            <v>38/1 10-2</v>
          </cell>
          <cell r="B7578">
            <v>4.3511899999999999</v>
          </cell>
          <cell r="C7578">
            <v>0.13539999999999999</v>
          </cell>
          <cell r="K7578">
            <v>45467</v>
          </cell>
        </row>
        <row r="7579">
          <cell r="A7579" t="str">
            <v>37/2 12-1</v>
          </cell>
          <cell r="B7579">
            <v>44.689129999999999</v>
          </cell>
          <cell r="C7579">
            <v>1.78864</v>
          </cell>
          <cell r="H7579">
            <v>72827.11</v>
          </cell>
          <cell r="J7579" t="str">
            <v>15:00</v>
          </cell>
          <cell r="K7579">
            <v>45467</v>
          </cell>
        </row>
        <row r="7580">
          <cell r="A7580" t="str">
            <v>37/2 12-2</v>
          </cell>
          <cell r="B7580">
            <v>27.10765</v>
          </cell>
          <cell r="C7580">
            <v>1.18855</v>
          </cell>
          <cell r="K7580">
            <v>45467</v>
          </cell>
        </row>
        <row r="7581">
          <cell r="A7581" t="str">
            <v>38/3 6-1</v>
          </cell>
          <cell r="B7581">
            <v>68.107619999999997</v>
          </cell>
          <cell r="C7581">
            <v>2.0748500000000001</v>
          </cell>
          <cell r="H7581">
            <v>68845.75</v>
          </cell>
          <cell r="K7581">
            <v>45467</v>
          </cell>
        </row>
        <row r="7582">
          <cell r="A7582" t="str">
            <v>38/3 6-2</v>
          </cell>
          <cell r="B7582">
            <v>29.404869999999999</v>
          </cell>
          <cell r="C7582">
            <v>8.2320000000000004E-2</v>
          </cell>
          <cell r="K7582">
            <v>45467</v>
          </cell>
        </row>
        <row r="7583">
          <cell r="A7583" t="str">
            <v>NaOH/2</v>
          </cell>
          <cell r="G7583">
            <v>22</v>
          </cell>
          <cell r="K7583">
            <v>45467</v>
          </cell>
        </row>
        <row r="7584">
          <cell r="A7584" t="str">
            <v>401 17:00</v>
          </cell>
          <cell r="B7584">
            <v>0.60177000000000003</v>
          </cell>
          <cell r="E7584">
            <v>0.08</v>
          </cell>
          <cell r="F7584">
            <v>10.75</v>
          </cell>
          <cell r="K7584">
            <v>45467</v>
          </cell>
        </row>
        <row r="7585">
          <cell r="A7585" t="str">
            <v>1EM 17:00</v>
          </cell>
          <cell r="E7585">
            <v>0.37</v>
          </cell>
          <cell r="F7585">
            <v>10.5</v>
          </cell>
          <cell r="K7585">
            <v>45467</v>
          </cell>
        </row>
        <row r="7586">
          <cell r="A7586" t="str">
            <v>1EM/2 17:00</v>
          </cell>
          <cell r="B7586"/>
          <cell r="C7586"/>
          <cell r="D7586"/>
          <cell r="E7586">
            <v>0.35</v>
          </cell>
          <cell r="F7586">
            <v>10.7</v>
          </cell>
          <cell r="K7586">
            <v>45467</v>
          </cell>
        </row>
        <row r="7587">
          <cell r="A7587" t="str">
            <v>Night</v>
          </cell>
          <cell r="B7587"/>
          <cell r="C7587" t="str">
            <v xml:space="preserve"> </v>
          </cell>
          <cell r="D7587" t="str">
            <v xml:space="preserve"> </v>
          </cell>
          <cell r="E7587"/>
          <cell r="F7587">
            <v>45468</v>
          </cell>
          <cell r="G7587" t="str">
            <v xml:space="preserve"> 1 Смена</v>
          </cell>
          <cell r="K7587">
            <v>45468</v>
          </cell>
        </row>
        <row r="7588">
          <cell r="A7588" t="str">
            <v>38/1 11-1</v>
          </cell>
          <cell r="B7588">
            <v>24.91733</v>
          </cell>
          <cell r="C7588">
            <v>0.42982999999999999</v>
          </cell>
          <cell r="H7588">
            <v>44182.75</v>
          </cell>
          <cell r="K7588">
            <v>45468</v>
          </cell>
        </row>
        <row r="7589">
          <cell r="A7589" t="str">
            <v>38/1 11-2</v>
          </cell>
          <cell r="B7589">
            <v>4.6522100000000002</v>
          </cell>
          <cell r="C7589">
            <v>0</v>
          </cell>
          <cell r="K7589">
            <v>45468</v>
          </cell>
        </row>
        <row r="7590">
          <cell r="A7590" t="str">
            <v>38/1 12-1</v>
          </cell>
          <cell r="B7590">
            <v>16.448129999999999</v>
          </cell>
          <cell r="C7590">
            <v>1.6349499999999999</v>
          </cell>
          <cell r="H7590">
            <v>44184.46</v>
          </cell>
          <cell r="K7590">
            <v>45468</v>
          </cell>
        </row>
        <row r="7591">
          <cell r="A7591" t="str">
            <v>38/1 12-2</v>
          </cell>
          <cell r="B7591">
            <v>3.7237300000000002</v>
          </cell>
          <cell r="C7591">
            <v>0.34947</v>
          </cell>
          <cell r="K7591">
            <v>45468</v>
          </cell>
        </row>
        <row r="7592">
          <cell r="A7592" t="str">
            <v>38/3 7-1</v>
          </cell>
          <cell r="B7592">
            <v>66.047659999999993</v>
          </cell>
          <cell r="C7592">
            <v>0.51276999999999995</v>
          </cell>
          <cell r="H7592">
            <v>68849.05</v>
          </cell>
          <cell r="K7592">
            <v>45468</v>
          </cell>
        </row>
        <row r="7593">
          <cell r="A7593" t="str">
            <v>38/3 7-2</v>
          </cell>
          <cell r="B7593">
            <v>24.600159999999999</v>
          </cell>
          <cell r="C7593">
            <v>0</v>
          </cell>
          <cell r="K7593">
            <v>45468</v>
          </cell>
        </row>
        <row r="7594">
          <cell r="A7594" t="str">
            <v>38/3 8-1</v>
          </cell>
          <cell r="B7594">
            <v>48.621989999999997</v>
          </cell>
          <cell r="C7594">
            <v>1.7950600000000001</v>
          </cell>
          <cell r="H7594">
            <v>68852.42</v>
          </cell>
          <cell r="K7594">
            <v>45468</v>
          </cell>
        </row>
        <row r="7595">
          <cell r="A7595" t="str">
            <v>38/3 8-2</v>
          </cell>
          <cell r="B7595">
            <v>20.45627</v>
          </cell>
          <cell r="C7595">
            <v>0.55140999999999996</v>
          </cell>
          <cell r="K7595">
            <v>45468</v>
          </cell>
        </row>
        <row r="7596">
          <cell r="A7596" t="str">
            <v>38/3 9-1</v>
          </cell>
          <cell r="B7596">
            <v>43.76484</v>
          </cell>
          <cell r="C7596">
            <v>1.3642399999999999</v>
          </cell>
          <cell r="H7596">
            <v>68855.850000000006</v>
          </cell>
          <cell r="K7596">
            <v>45468</v>
          </cell>
        </row>
        <row r="7597">
          <cell r="A7597" t="str">
            <v>38/3 9-2</v>
          </cell>
          <cell r="B7597">
            <v>17.1525</v>
          </cell>
          <cell r="C7597">
            <v>0.77209000000000005</v>
          </cell>
          <cell r="K7597">
            <v>45468</v>
          </cell>
        </row>
        <row r="7598">
          <cell r="A7598" t="str">
            <v>401 19:00</v>
          </cell>
          <cell r="B7598">
            <v>0.62121000000000004</v>
          </cell>
          <cell r="E7598">
            <v>0.06</v>
          </cell>
          <cell r="F7598">
            <v>10.17</v>
          </cell>
          <cell r="K7598">
            <v>45468</v>
          </cell>
        </row>
        <row r="7599">
          <cell r="A7599" t="str">
            <v>Qa 19:00</v>
          </cell>
          <cell r="B7599">
            <v>3.9763500000000001</v>
          </cell>
          <cell r="C7599">
            <v>0.98868</v>
          </cell>
          <cell r="D7599">
            <v>0.98272000000000004</v>
          </cell>
          <cell r="K7599">
            <v>45468</v>
          </cell>
        </row>
        <row r="7600">
          <cell r="A7600" t="str">
            <v>1EM 19:00</v>
          </cell>
          <cell r="B7600">
            <v>4.8039399999999999</v>
          </cell>
          <cell r="C7600">
            <v>9.8207699999999996</v>
          </cell>
          <cell r="D7600">
            <v>56.990430000000003</v>
          </cell>
          <cell r="E7600">
            <v>0.27</v>
          </cell>
          <cell r="F7600">
            <v>10.72</v>
          </cell>
          <cell r="K7600">
            <v>45468</v>
          </cell>
        </row>
        <row r="7601">
          <cell r="A7601" t="str">
            <v>2EM 19:00</v>
          </cell>
          <cell r="B7601">
            <v>1.7339</v>
          </cell>
          <cell r="C7601">
            <v>3.5778699999999999</v>
          </cell>
          <cell r="D7601">
            <v>57.933230000000002</v>
          </cell>
          <cell r="E7601">
            <v>0.24</v>
          </cell>
          <cell r="K7601">
            <v>45468</v>
          </cell>
        </row>
        <row r="7602">
          <cell r="A7602" t="str">
            <v>3EM 19:00</v>
          </cell>
          <cell r="B7602">
            <v>0.58189000000000002</v>
          </cell>
          <cell r="C7602">
            <v>1.1558299999999999</v>
          </cell>
          <cell r="D7602">
            <v>37.694070000000004</v>
          </cell>
          <cell r="E7602">
            <v>0.23</v>
          </cell>
          <cell r="K7602">
            <v>45468</v>
          </cell>
        </row>
        <row r="7603">
          <cell r="A7603" t="str">
            <v>4EM 19:00</v>
          </cell>
          <cell r="B7603">
            <v>0.21390999999999999</v>
          </cell>
          <cell r="C7603">
            <v>0.40088000000000001</v>
          </cell>
          <cell r="D7603">
            <v>46.381729999999997</v>
          </cell>
          <cell r="E7603">
            <v>0.22</v>
          </cell>
          <cell r="K7603">
            <v>45468</v>
          </cell>
        </row>
        <row r="7604">
          <cell r="A7604" t="str">
            <v>5EM 19:00</v>
          </cell>
          <cell r="B7604">
            <v>8.4790000000000004E-2</v>
          </cell>
          <cell r="C7604">
            <v>0.20005000000000001</v>
          </cell>
          <cell r="D7604">
            <v>46.176870000000001</v>
          </cell>
          <cell r="E7604">
            <v>0.21</v>
          </cell>
          <cell r="K7604">
            <v>45468</v>
          </cell>
        </row>
        <row r="7605">
          <cell r="A7605" t="str">
            <v>6EM 19:00</v>
          </cell>
          <cell r="B7605">
            <v>6.5379999999999994E-2</v>
          </cell>
          <cell r="C7605">
            <v>0.14546000000000001</v>
          </cell>
          <cell r="D7605">
            <v>46.318530000000003</v>
          </cell>
          <cell r="E7605">
            <v>0.2</v>
          </cell>
          <cell r="K7605">
            <v>45468</v>
          </cell>
        </row>
        <row r="7606">
          <cell r="A7606" t="str">
            <v>7EM 19:00</v>
          </cell>
          <cell r="B7606">
            <v>3.8870000000000002E-2</v>
          </cell>
          <cell r="C7606">
            <v>0.11242000000000001</v>
          </cell>
          <cell r="D7606">
            <v>45.00741</v>
          </cell>
          <cell r="E7606">
            <v>0.18</v>
          </cell>
          <cell r="K7606">
            <v>45468</v>
          </cell>
        </row>
        <row r="7607">
          <cell r="A7607" t="str">
            <v>8EM 19:00</v>
          </cell>
          <cell r="B7607">
            <v>2.929E-2</v>
          </cell>
          <cell r="C7607">
            <v>7.9500000000000001E-2</v>
          </cell>
          <cell r="D7607">
            <v>45.020969999999998</v>
          </cell>
          <cell r="E7607">
            <v>0.16</v>
          </cell>
          <cell r="F7607">
            <v>10.78</v>
          </cell>
          <cell r="K7607">
            <v>45468</v>
          </cell>
        </row>
        <row r="7608">
          <cell r="A7608" t="str">
            <v>9EM 19:00</v>
          </cell>
          <cell r="B7608">
            <v>1.132E-2</v>
          </cell>
          <cell r="C7608">
            <v>7.8659999999999994E-2</v>
          </cell>
          <cell r="D7608">
            <v>44.857219999999998</v>
          </cell>
          <cell r="E7608">
            <v>0.16</v>
          </cell>
          <cell r="K7608">
            <v>45468</v>
          </cell>
        </row>
        <row r="7609">
          <cell r="A7609" t="str">
            <v>1EM/2 19:00</v>
          </cell>
          <cell r="B7609">
            <v>5.3505700000000003</v>
          </cell>
          <cell r="C7609">
            <v>0.99</v>
          </cell>
          <cell r="D7609">
            <v>51.209350000000001</v>
          </cell>
          <cell r="E7609">
            <v>0.38</v>
          </cell>
          <cell r="F7609">
            <v>10.91</v>
          </cell>
          <cell r="K7609">
            <v>45468</v>
          </cell>
        </row>
        <row r="7610">
          <cell r="A7610" t="str">
            <v>2EM/2 19:00</v>
          </cell>
          <cell r="B7610">
            <v>4.6234400000000004</v>
          </cell>
          <cell r="C7610">
            <v>9.39222</v>
          </cell>
          <cell r="D7610">
            <v>53.989620000000002</v>
          </cell>
          <cell r="E7610">
            <v>0.35</v>
          </cell>
          <cell r="F7610"/>
          <cell r="K7610">
            <v>45468</v>
          </cell>
        </row>
        <row r="7611">
          <cell r="A7611" t="str">
            <v>3EM/2 19:00</v>
          </cell>
          <cell r="B7611">
            <v>1.47872</v>
          </cell>
          <cell r="C7611">
            <v>2.1858599999999999</v>
          </cell>
          <cell r="D7611">
            <v>45.627310000000001</v>
          </cell>
          <cell r="E7611">
            <v>0.26</v>
          </cell>
          <cell r="F7611"/>
          <cell r="K7611">
            <v>45468</v>
          </cell>
        </row>
        <row r="7612">
          <cell r="A7612" t="str">
            <v>4EM/2 19:00</v>
          </cell>
          <cell r="B7612">
            <v>0.39004</v>
          </cell>
          <cell r="C7612">
            <v>0.54534000000000005</v>
          </cell>
          <cell r="D7612">
            <v>43.545729999999999</v>
          </cell>
          <cell r="E7612">
            <v>0.23</v>
          </cell>
          <cell r="F7612"/>
          <cell r="K7612">
            <v>45468</v>
          </cell>
        </row>
        <row r="7613">
          <cell r="A7613" t="str">
            <v>5EM/2 19:00</v>
          </cell>
          <cell r="B7613">
            <v>0.13411999999999999</v>
          </cell>
          <cell r="C7613">
            <v>0.23243</v>
          </cell>
          <cell r="D7613">
            <v>44.976640000000003</v>
          </cell>
          <cell r="E7613">
            <v>0.2</v>
          </cell>
          <cell r="F7613"/>
          <cell r="K7613">
            <v>45468</v>
          </cell>
        </row>
        <row r="7614">
          <cell r="A7614" t="str">
            <v>6EM/2 19:00</v>
          </cell>
          <cell r="B7614">
            <v>5.5660000000000001E-2</v>
          </cell>
          <cell r="C7614">
            <v>0.12956999999999999</v>
          </cell>
          <cell r="D7614">
            <v>42.738489999999999</v>
          </cell>
          <cell r="E7614">
            <v>0.18</v>
          </cell>
          <cell r="F7614"/>
          <cell r="K7614">
            <v>45468</v>
          </cell>
        </row>
        <row r="7615">
          <cell r="A7615" t="str">
            <v>7EM/2 19:00</v>
          </cell>
          <cell r="B7615">
            <v>5.2240000000000002E-2</v>
          </cell>
          <cell r="C7615">
            <v>0.12425</v>
          </cell>
          <cell r="D7615">
            <v>39.247610000000002</v>
          </cell>
          <cell r="E7615">
            <v>0.16</v>
          </cell>
          <cell r="F7615"/>
          <cell r="K7615">
            <v>45468</v>
          </cell>
        </row>
        <row r="7616">
          <cell r="A7616" t="str">
            <v>8EM/2 19:00</v>
          </cell>
          <cell r="B7616">
            <v>5.3900000000000003E-2</v>
          </cell>
          <cell r="C7616">
            <v>0.11137</v>
          </cell>
          <cell r="D7616">
            <v>41.596170000000001</v>
          </cell>
          <cell r="E7616">
            <v>0.15</v>
          </cell>
          <cell r="F7616">
            <v>10.64</v>
          </cell>
          <cell r="K7616">
            <v>45468</v>
          </cell>
        </row>
        <row r="7617">
          <cell r="A7617" t="str">
            <v>9EM/2 19:00</v>
          </cell>
          <cell r="B7617">
            <v>2.768E-2</v>
          </cell>
          <cell r="C7617">
            <v>9.0950000000000003E-2</v>
          </cell>
          <cell r="D7617">
            <v>41.28284</v>
          </cell>
          <cell r="E7617">
            <v>0.15</v>
          </cell>
          <cell r="F7617"/>
          <cell r="K7617">
            <v>45468</v>
          </cell>
        </row>
        <row r="7618">
          <cell r="A7618" t="str">
            <v>St 19:00</v>
          </cell>
          <cell r="B7618">
            <v>5.0014200000000004</v>
          </cell>
          <cell r="C7618">
            <v>1.9826600000000001</v>
          </cell>
          <cell r="D7618">
            <v>2.0171700000000001</v>
          </cell>
          <cell r="K7618">
            <v>45468</v>
          </cell>
        </row>
        <row r="7619">
          <cell r="A7619" t="str">
            <v>401 21:00</v>
          </cell>
          <cell r="B7619">
            <v>0.66901999999999995</v>
          </cell>
          <cell r="E7619">
            <v>7.0000000000000007E-2</v>
          </cell>
          <cell r="F7619">
            <v>10.66</v>
          </cell>
          <cell r="K7619">
            <v>45468</v>
          </cell>
        </row>
        <row r="7620">
          <cell r="A7620" t="str">
            <v>1EM 21:00</v>
          </cell>
          <cell r="E7620">
            <v>0.23</v>
          </cell>
          <cell r="F7620">
            <v>10.7</v>
          </cell>
          <cell r="K7620">
            <v>45468</v>
          </cell>
        </row>
        <row r="7621">
          <cell r="A7621" t="str">
            <v>1EM/2 21:00</v>
          </cell>
          <cell r="B7621"/>
          <cell r="C7621"/>
          <cell r="D7621"/>
          <cell r="E7621">
            <v>0.35</v>
          </cell>
          <cell r="F7621">
            <v>10.93</v>
          </cell>
          <cell r="K7621">
            <v>45468</v>
          </cell>
        </row>
        <row r="7622">
          <cell r="A7622" t="str">
            <v>38/2 0-0</v>
          </cell>
          <cell r="H7622">
            <v>72836.14</v>
          </cell>
          <cell r="I7622" t="str">
            <v>16:30</v>
          </cell>
          <cell r="J7622" t="str">
            <v>18:00</v>
          </cell>
          <cell r="K7622">
            <v>45468</v>
          </cell>
        </row>
        <row r="7623">
          <cell r="A7623" t="str">
            <v>38/2 1-1</v>
          </cell>
          <cell r="B7623">
            <v>101.209</v>
          </cell>
          <cell r="C7623">
            <v>24.762879999999999</v>
          </cell>
          <cell r="H7623">
            <v>72839.44</v>
          </cell>
          <cell r="K7623">
            <v>45468</v>
          </cell>
        </row>
        <row r="7624">
          <cell r="A7624" t="str">
            <v>38/2 1-2</v>
          </cell>
          <cell r="B7624">
            <v>71.772379999999998</v>
          </cell>
          <cell r="C7624">
            <v>18.141960000000001</v>
          </cell>
          <cell r="K7624">
            <v>45468</v>
          </cell>
        </row>
        <row r="7625">
          <cell r="A7625" t="str">
            <v>38/2 2-1</v>
          </cell>
          <cell r="B7625">
            <v>113.53100000000001</v>
          </cell>
          <cell r="C7625">
            <v>22.63335</v>
          </cell>
          <cell r="H7625">
            <v>72842.84</v>
          </cell>
          <cell r="K7625">
            <v>45468</v>
          </cell>
        </row>
        <row r="7626">
          <cell r="A7626" t="str">
            <v>38/2 2-2</v>
          </cell>
          <cell r="B7626">
            <v>80.186199999999999</v>
          </cell>
          <cell r="C7626">
            <v>16.438960000000002</v>
          </cell>
          <cell r="K7626">
            <v>45468</v>
          </cell>
        </row>
        <row r="7627">
          <cell r="A7627" t="str">
            <v>38/3 10-1</v>
          </cell>
          <cell r="B7627">
            <v>31.585999999999999</v>
          </cell>
          <cell r="C7627">
            <v>1.12375</v>
          </cell>
          <cell r="H7627">
            <v>68859.16</v>
          </cell>
          <cell r="K7627">
            <v>45468</v>
          </cell>
        </row>
        <row r="7628">
          <cell r="A7628" t="str">
            <v>38/3 10-2</v>
          </cell>
          <cell r="B7628">
            <v>11.83405</v>
          </cell>
          <cell r="C7628">
            <v>0.46001999999999998</v>
          </cell>
          <cell r="K7628">
            <v>45468</v>
          </cell>
        </row>
        <row r="7629">
          <cell r="A7629" t="str">
            <v>38/3 11-1</v>
          </cell>
          <cell r="B7629">
            <v>29.378969999999999</v>
          </cell>
          <cell r="C7629">
            <v>0.29874000000000001</v>
          </cell>
          <cell r="H7629">
            <v>68862.45</v>
          </cell>
          <cell r="K7629">
            <v>45468</v>
          </cell>
        </row>
        <row r="7630">
          <cell r="A7630" t="str">
            <v>38/3 11-2</v>
          </cell>
          <cell r="B7630">
            <v>9.0435199999999991</v>
          </cell>
          <cell r="C7630">
            <v>0.12171</v>
          </cell>
          <cell r="K7630">
            <v>45468</v>
          </cell>
        </row>
        <row r="7631">
          <cell r="A7631" t="str">
            <v>NaOH/1</v>
          </cell>
          <cell r="G7631">
            <v>30</v>
          </cell>
          <cell r="K7631">
            <v>45468</v>
          </cell>
        </row>
        <row r="7632">
          <cell r="A7632" t="str">
            <v>38/2 3-1</v>
          </cell>
          <cell r="B7632">
            <v>100.375</v>
          </cell>
          <cell r="C7632">
            <v>15.61585</v>
          </cell>
          <cell r="H7632">
            <v>72846.149999999994</v>
          </cell>
          <cell r="K7632">
            <v>45468</v>
          </cell>
        </row>
        <row r="7633">
          <cell r="A7633" t="str">
            <v>38/2 3-2</v>
          </cell>
          <cell r="B7633">
            <v>71.890289999999993</v>
          </cell>
          <cell r="C7633">
            <v>11.55836</v>
          </cell>
          <cell r="K7633">
            <v>45468</v>
          </cell>
        </row>
        <row r="7634">
          <cell r="A7634" t="str">
            <v>38/2 4-1</v>
          </cell>
          <cell r="B7634">
            <v>97.388260000000002</v>
          </cell>
          <cell r="C7634">
            <v>14.40021</v>
          </cell>
          <cell r="H7634">
            <v>72849.3</v>
          </cell>
          <cell r="K7634">
            <v>45468</v>
          </cell>
        </row>
        <row r="7635">
          <cell r="A7635" t="str">
            <v>38/2 4-2</v>
          </cell>
          <cell r="B7635">
            <v>65.007009999999994</v>
          </cell>
          <cell r="C7635">
            <v>10.11406</v>
          </cell>
          <cell r="K7635">
            <v>45468</v>
          </cell>
        </row>
        <row r="7636">
          <cell r="A7636" t="str">
            <v>38/3 12-1</v>
          </cell>
          <cell r="B7636">
            <v>26.561140000000002</v>
          </cell>
          <cell r="C7636">
            <v>0.79122999999999999</v>
          </cell>
          <cell r="H7636">
            <v>68865.58</v>
          </cell>
          <cell r="K7636">
            <v>45468</v>
          </cell>
        </row>
        <row r="7637">
          <cell r="A7637" t="str">
            <v>38/3 12-2</v>
          </cell>
          <cell r="B7637">
            <v>9.4532600000000002</v>
          </cell>
          <cell r="C7637">
            <v>0.17891000000000001</v>
          </cell>
          <cell r="K7637">
            <v>45468</v>
          </cell>
        </row>
        <row r="7638">
          <cell r="A7638" t="str">
            <v>401 23:00</v>
          </cell>
          <cell r="B7638">
            <v>0.65532999999999997</v>
          </cell>
          <cell r="E7638">
            <v>0.06</v>
          </cell>
          <cell r="F7638">
            <v>10.4</v>
          </cell>
          <cell r="K7638">
            <v>45468</v>
          </cell>
        </row>
        <row r="7639">
          <cell r="A7639" t="str">
            <v>24.06.2024 Day</v>
          </cell>
          <cell r="B7639"/>
          <cell r="C7639"/>
          <cell r="D7639"/>
          <cell r="K7639">
            <v>45468</v>
          </cell>
        </row>
        <row r="7640">
          <cell r="A7640" t="str">
            <v>№</v>
          </cell>
          <cell r="B7640" t="str">
            <v>Концентрация раствора, мг/л</v>
          </cell>
          <cell r="C7640" t="str">
            <v>Активность, %</v>
          </cell>
          <cell r="D7640" t="str">
            <v>Экспозиция, ч</v>
          </cell>
          <cell r="K7640">
            <v>45468</v>
          </cell>
        </row>
        <row r="7641">
          <cell r="A7641"/>
          <cell r="B7641"/>
          <cell r="C7641"/>
          <cell r="D7641"/>
          <cell r="K7641">
            <v>45468</v>
          </cell>
        </row>
        <row r="7642">
          <cell r="A7642"/>
          <cell r="B7642"/>
          <cell r="C7642"/>
          <cell r="D7642"/>
          <cell r="K7642">
            <v>45468</v>
          </cell>
        </row>
        <row r="7643">
          <cell r="A7643" t="str">
            <v xml:space="preserve">До угля </v>
          </cell>
          <cell r="B7643">
            <v>3.6116899999999998</v>
          </cell>
          <cell r="C7643" t="str">
            <v>-</v>
          </cell>
          <cell r="D7643">
            <v>4</v>
          </cell>
          <cell r="K7643">
            <v>45468</v>
          </cell>
        </row>
        <row r="7644">
          <cell r="A7644" t="str">
            <v>in</v>
          </cell>
          <cell r="B7644">
            <v>2.6728399999999999</v>
          </cell>
          <cell r="C7644">
            <v>26.371760279228646</v>
          </cell>
          <cell r="D7644"/>
          <cell r="K7644">
            <v>45468</v>
          </cell>
        </row>
        <row r="7645">
          <cell r="A7645" t="str">
            <v>out</v>
          </cell>
          <cell r="B7645">
            <v>2.5764800000000001</v>
          </cell>
          <cell r="C7645">
            <v>28.742893449183526</v>
          </cell>
          <cell r="D7645"/>
          <cell r="K7645">
            <v>45468</v>
          </cell>
        </row>
        <row r="7646">
          <cell r="A7646" t="str">
            <v>Эталон</v>
          </cell>
          <cell r="B7646">
            <v>0</v>
          </cell>
          <cell r="C7646">
            <v>100</v>
          </cell>
          <cell r="D7646"/>
          <cell r="K7646">
            <v>45468</v>
          </cell>
        </row>
        <row r="7647">
          <cell r="A7647" t="str">
            <v>Blank</v>
          </cell>
          <cell r="B7647"/>
          <cell r="C7647">
            <v>0</v>
          </cell>
          <cell r="D7647">
            <v>0</v>
          </cell>
          <cell r="K7647">
            <v>45468</v>
          </cell>
        </row>
        <row r="7648">
          <cell r="A7648" t="str">
            <v>GBM912-6</v>
          </cell>
          <cell r="B7648"/>
          <cell r="C7648">
            <v>3.1345900000000002</v>
          </cell>
          <cell r="D7648">
            <v>271.11200000000002</v>
          </cell>
          <cell r="K7648">
            <v>45468</v>
          </cell>
        </row>
        <row r="7649">
          <cell r="A7649" t="str">
            <v>ТП-24-8371</v>
          </cell>
          <cell r="B7649"/>
          <cell r="C7649">
            <v>0.62705999999999995</v>
          </cell>
          <cell r="D7649">
            <v>24.28603</v>
          </cell>
          <cell r="K7649">
            <v>45468</v>
          </cell>
        </row>
        <row r="7650">
          <cell r="A7650" t="str">
            <v>ТП-24-8372</v>
          </cell>
          <cell r="B7650"/>
          <cell r="C7650">
            <v>0.66152</v>
          </cell>
          <cell r="D7650">
            <v>24.654979999999998</v>
          </cell>
          <cell r="K7650">
            <v>45468</v>
          </cell>
        </row>
        <row r="7651">
          <cell r="A7651" t="str">
            <v>ТП-24-8373</v>
          </cell>
          <cell r="B7651"/>
          <cell r="C7651">
            <v>0.66535999999999995</v>
          </cell>
          <cell r="D7651">
            <v>28.210229999999999</v>
          </cell>
          <cell r="K7651">
            <v>45468</v>
          </cell>
        </row>
        <row r="7652">
          <cell r="A7652" t="str">
            <v>ТП-24-8374</v>
          </cell>
          <cell r="B7652"/>
          <cell r="C7652">
            <v>0.38668000000000002</v>
          </cell>
          <cell r="D7652">
            <v>39.218879999999999</v>
          </cell>
          <cell r="K7652">
            <v>45468</v>
          </cell>
        </row>
        <row r="7653">
          <cell r="A7653" t="str">
            <v>ТП-24-8375</v>
          </cell>
          <cell r="B7653"/>
          <cell r="C7653">
            <v>0.36758999999999997</v>
          </cell>
          <cell r="D7653">
            <v>38.310450000000003</v>
          </cell>
          <cell r="K7653">
            <v>45468</v>
          </cell>
        </row>
        <row r="7654">
          <cell r="A7654" t="str">
            <v>ТП-24-8376</v>
          </cell>
          <cell r="B7654"/>
          <cell r="C7654">
            <v>0.38235999999999998</v>
          </cell>
          <cell r="D7654">
            <v>40.717640000000003</v>
          </cell>
          <cell r="K7654">
            <v>45468</v>
          </cell>
        </row>
        <row r="7655">
          <cell r="A7655" t="str">
            <v>ТП-24-8377</v>
          </cell>
          <cell r="B7655"/>
          <cell r="C7655">
            <v>0.34826000000000001</v>
          </cell>
          <cell r="D7655">
            <v>45.737250000000003</v>
          </cell>
          <cell r="K7655">
            <v>45468</v>
          </cell>
        </row>
        <row r="7656">
          <cell r="A7656" t="str">
            <v>ТП-24-8378</v>
          </cell>
          <cell r="B7656"/>
          <cell r="C7656">
            <v>0.32628000000000001</v>
          </cell>
          <cell r="D7656">
            <v>48.571910000000003</v>
          </cell>
          <cell r="K7656">
            <v>45468</v>
          </cell>
        </row>
        <row r="7657">
          <cell r="A7657" t="str">
            <v>ТП-24-8379</v>
          </cell>
          <cell r="B7657"/>
          <cell r="C7657">
            <v>0.32432</v>
          </cell>
          <cell r="D7657">
            <v>48.056939999999997</v>
          </cell>
          <cell r="K7657">
            <v>45468</v>
          </cell>
        </row>
        <row r="7658">
          <cell r="A7658" t="str">
            <v>ТП-24-8380</v>
          </cell>
          <cell r="B7658"/>
          <cell r="C7658">
            <v>0.47887999999999997</v>
          </cell>
          <cell r="D7658">
            <v>40.118879999999997</v>
          </cell>
          <cell r="K7658">
            <v>45468</v>
          </cell>
        </row>
        <row r="7659">
          <cell r="A7659" t="str">
            <v>ТП-24-8381</v>
          </cell>
          <cell r="B7659"/>
          <cell r="C7659">
            <v>0.48742999999999997</v>
          </cell>
          <cell r="D7659">
            <v>49.951680000000003</v>
          </cell>
          <cell r="K7659">
            <v>45468</v>
          </cell>
        </row>
        <row r="7660">
          <cell r="A7660" t="str">
            <v>ТП-24-8382</v>
          </cell>
          <cell r="B7660"/>
          <cell r="C7660">
            <v>0.50329999999999997</v>
          </cell>
          <cell r="D7660">
            <v>44.902070000000002</v>
          </cell>
          <cell r="K7660">
            <v>45468</v>
          </cell>
        </row>
        <row r="7661">
          <cell r="A7661" t="str">
            <v>Qa 23:00</v>
          </cell>
          <cell r="B7661">
            <v>4.0157499999999997</v>
          </cell>
          <cell r="K7661">
            <v>45468</v>
          </cell>
        </row>
        <row r="7662">
          <cell r="A7662" t="str">
            <v>1EM 23:00</v>
          </cell>
          <cell r="B7662">
            <v>3.7518899999999999</v>
          </cell>
          <cell r="E7662">
            <v>0.26</v>
          </cell>
          <cell r="F7662">
            <v>10.91</v>
          </cell>
          <cell r="K7662">
            <v>45468</v>
          </cell>
        </row>
        <row r="7663">
          <cell r="A7663" t="str">
            <v>2EM 23:00</v>
          </cell>
          <cell r="B7663">
            <v>1.6623699999999999</v>
          </cell>
          <cell r="E7663">
            <v>0.24</v>
          </cell>
          <cell r="K7663">
            <v>45468</v>
          </cell>
        </row>
        <row r="7664">
          <cell r="A7664" t="str">
            <v>3EM 23:00</v>
          </cell>
          <cell r="B7664">
            <v>0.83133999999999997</v>
          </cell>
          <cell r="E7664">
            <v>0.23</v>
          </cell>
          <cell r="K7664">
            <v>45468</v>
          </cell>
        </row>
        <row r="7665">
          <cell r="A7665" t="str">
            <v>4EM 23:00</v>
          </cell>
          <cell r="B7665">
            <v>0.31235000000000002</v>
          </cell>
          <cell r="E7665">
            <v>0.22</v>
          </cell>
          <cell r="K7665">
            <v>45468</v>
          </cell>
        </row>
        <row r="7666">
          <cell r="A7666" t="str">
            <v>5EM 23:00</v>
          </cell>
          <cell r="B7666">
            <v>0.12499</v>
          </cell>
          <cell r="E7666">
            <v>0.19</v>
          </cell>
          <cell r="K7666">
            <v>45468</v>
          </cell>
        </row>
        <row r="7667">
          <cell r="A7667" t="str">
            <v>6EM 23:00</v>
          </cell>
          <cell r="B7667">
            <v>6.9070000000000006E-2</v>
          </cell>
          <cell r="E7667">
            <v>0.18</v>
          </cell>
          <cell r="K7667">
            <v>45468</v>
          </cell>
        </row>
        <row r="7668">
          <cell r="A7668" t="str">
            <v>7EM 23:00</v>
          </cell>
          <cell r="B7668">
            <v>6.522E-2</v>
          </cell>
          <cell r="E7668">
            <v>0.17</v>
          </cell>
          <cell r="K7668">
            <v>45468</v>
          </cell>
        </row>
        <row r="7669">
          <cell r="A7669" t="str">
            <v>8EM 23:00</v>
          </cell>
          <cell r="B7669">
            <v>5.8459999999999998E-2</v>
          </cell>
          <cell r="E7669">
            <v>0.16</v>
          </cell>
          <cell r="F7669">
            <v>10.85</v>
          </cell>
          <cell r="K7669">
            <v>45468</v>
          </cell>
        </row>
        <row r="7670">
          <cell r="A7670" t="str">
            <v>9EM 23:00</v>
          </cell>
          <cell r="B7670">
            <v>5.0700000000000002E-2</v>
          </cell>
          <cell r="C7670"/>
          <cell r="D7670"/>
          <cell r="E7670">
            <v>0.16</v>
          </cell>
          <cell r="K7670">
            <v>45468</v>
          </cell>
        </row>
        <row r="7671">
          <cell r="A7671" t="str">
            <v>1EM/2 23:00</v>
          </cell>
          <cell r="B7671">
            <v>4.3380099999999997</v>
          </cell>
          <cell r="C7671"/>
          <cell r="D7671"/>
          <cell r="E7671">
            <v>0.33</v>
          </cell>
          <cell r="F7671">
            <v>10.58</v>
          </cell>
          <cell r="K7671">
            <v>45468</v>
          </cell>
        </row>
        <row r="7672">
          <cell r="A7672" t="str">
            <v>2EM/2 23:00</v>
          </cell>
          <cell r="B7672">
            <v>4.1738499999999998</v>
          </cell>
          <cell r="C7672"/>
          <cell r="D7672"/>
          <cell r="E7672">
            <v>0.33</v>
          </cell>
          <cell r="F7672"/>
          <cell r="K7672">
            <v>45468</v>
          </cell>
        </row>
        <row r="7673">
          <cell r="A7673" t="str">
            <v>3EM/2 23:00</v>
          </cell>
          <cell r="B7673">
            <v>1.81619</v>
          </cell>
          <cell r="C7673"/>
          <cell r="D7673"/>
          <cell r="E7673">
            <v>0.3</v>
          </cell>
          <cell r="F7673"/>
          <cell r="K7673">
            <v>45468</v>
          </cell>
        </row>
        <row r="7674">
          <cell r="A7674" t="str">
            <v>4EM/2 23:00</v>
          </cell>
          <cell r="B7674">
            <v>0.57435999999999998</v>
          </cell>
          <cell r="C7674"/>
          <cell r="D7674"/>
          <cell r="E7674">
            <v>0.25</v>
          </cell>
          <cell r="F7674"/>
          <cell r="K7674">
            <v>45468</v>
          </cell>
        </row>
        <row r="7675">
          <cell r="A7675" t="str">
            <v>5EM/2 23:00</v>
          </cell>
          <cell r="B7675">
            <v>0.12361</v>
          </cell>
          <cell r="C7675"/>
          <cell r="D7675"/>
          <cell r="E7675">
            <v>0.21</v>
          </cell>
          <cell r="F7675"/>
          <cell r="K7675">
            <v>45468</v>
          </cell>
        </row>
        <row r="7676">
          <cell r="A7676" t="str">
            <v>6EM/2 23:00</v>
          </cell>
          <cell r="B7676">
            <v>5.7970000000000001E-2</v>
          </cell>
          <cell r="C7676"/>
          <cell r="D7676"/>
          <cell r="E7676">
            <v>0.18</v>
          </cell>
          <cell r="F7676"/>
          <cell r="K7676">
            <v>45468</v>
          </cell>
        </row>
        <row r="7677">
          <cell r="A7677" t="str">
            <v>7EM/2 23:00</v>
          </cell>
          <cell r="B7677">
            <v>3.56E-2</v>
          </cell>
          <cell r="C7677"/>
          <cell r="D7677"/>
          <cell r="E7677">
            <v>0.16</v>
          </cell>
          <cell r="F7677"/>
          <cell r="K7677">
            <v>45468</v>
          </cell>
        </row>
        <row r="7678">
          <cell r="A7678" t="str">
            <v>8EM/2 23:00</v>
          </cell>
          <cell r="B7678">
            <v>4.1849999999999998E-2</v>
          </cell>
          <cell r="C7678"/>
          <cell r="D7678"/>
          <cell r="E7678">
            <v>0.15</v>
          </cell>
          <cell r="F7678">
            <v>10.47</v>
          </cell>
          <cell r="K7678">
            <v>45468</v>
          </cell>
        </row>
        <row r="7679">
          <cell r="A7679" t="str">
            <v>9EM/2 23:00</v>
          </cell>
          <cell r="B7679">
            <v>2.7969999999999998E-2</v>
          </cell>
          <cell r="C7679"/>
          <cell r="D7679"/>
          <cell r="E7679">
            <v>0.14000000000000001</v>
          </cell>
          <cell r="F7679"/>
          <cell r="K7679">
            <v>45468</v>
          </cell>
        </row>
        <row r="7680">
          <cell r="A7680" t="str">
            <v>St 23:00</v>
          </cell>
          <cell r="B7680">
            <v>4.9774500000000002</v>
          </cell>
          <cell r="K7680">
            <v>45468</v>
          </cell>
        </row>
        <row r="7681">
          <cell r="A7681" t="str">
            <v>401 01:00</v>
          </cell>
          <cell r="B7681">
            <v>0.65332000000000001</v>
          </cell>
          <cell r="E7681">
            <v>7.0000000000000007E-2</v>
          </cell>
          <cell r="F7681">
            <v>10.64</v>
          </cell>
          <cell r="K7681">
            <v>45468</v>
          </cell>
        </row>
        <row r="7682">
          <cell r="A7682" t="str">
            <v>1EM 01:00</v>
          </cell>
          <cell r="E7682">
            <v>0.37</v>
          </cell>
          <cell r="F7682">
            <v>10.7</v>
          </cell>
          <cell r="K7682">
            <v>45468</v>
          </cell>
        </row>
        <row r="7683">
          <cell r="A7683" t="str">
            <v>1EM/2 01:00</v>
          </cell>
          <cell r="B7683"/>
          <cell r="C7683"/>
          <cell r="D7683"/>
          <cell r="E7683">
            <v>0.32</v>
          </cell>
          <cell r="F7683">
            <v>10.94</v>
          </cell>
          <cell r="K7683">
            <v>45468</v>
          </cell>
        </row>
        <row r="7684">
          <cell r="A7684" t="str">
            <v>NaOH/3</v>
          </cell>
          <cell r="G7684">
            <v>24</v>
          </cell>
          <cell r="K7684">
            <v>45468</v>
          </cell>
        </row>
        <row r="7685">
          <cell r="A7685" t="str">
            <v>39/1 0-0</v>
          </cell>
          <cell r="H7685">
            <v>44191.06</v>
          </cell>
          <cell r="I7685" t="str">
            <v>21:00</v>
          </cell>
          <cell r="J7685" t="str">
            <v>23:00</v>
          </cell>
          <cell r="K7685">
            <v>45468</v>
          </cell>
        </row>
        <row r="7686">
          <cell r="A7686" t="str">
            <v>39/1 1-1</v>
          </cell>
          <cell r="B7686">
            <v>38.597439999999999</v>
          </cell>
          <cell r="C7686">
            <v>10.84295</v>
          </cell>
          <cell r="H7686">
            <v>44194.76</v>
          </cell>
          <cell r="K7686">
            <v>45468</v>
          </cell>
        </row>
        <row r="7687">
          <cell r="A7687" t="str">
            <v>39/1 1-2</v>
          </cell>
          <cell r="B7687">
            <v>23.845120000000001</v>
          </cell>
          <cell r="C7687">
            <v>6.4055</v>
          </cell>
          <cell r="K7687">
            <v>45468</v>
          </cell>
        </row>
        <row r="7688">
          <cell r="A7688" t="str">
            <v>38/2 5-1</v>
          </cell>
          <cell r="B7688">
            <v>87.866630000000001</v>
          </cell>
          <cell r="C7688">
            <v>11.212479999999999</v>
          </cell>
          <cell r="H7688">
            <v>72852.59</v>
          </cell>
          <cell r="K7688">
            <v>45468</v>
          </cell>
        </row>
        <row r="7689">
          <cell r="A7689" t="str">
            <v>38/2 5-2</v>
          </cell>
          <cell r="B7689">
            <v>61.75882</v>
          </cell>
          <cell r="C7689">
            <v>2.2104699999999999</v>
          </cell>
          <cell r="K7689">
            <v>45468</v>
          </cell>
        </row>
        <row r="7690">
          <cell r="A7690" t="str">
            <v>38/2 6-1</v>
          </cell>
          <cell r="B7690">
            <v>77.217039999999997</v>
          </cell>
          <cell r="C7690">
            <v>5.9958600000000004</v>
          </cell>
          <cell r="H7690">
            <v>72855.97</v>
          </cell>
          <cell r="K7690">
            <v>45468</v>
          </cell>
        </row>
        <row r="7691">
          <cell r="A7691" t="str">
            <v>38/2 6-2</v>
          </cell>
          <cell r="B7691">
            <v>54.468330000000002</v>
          </cell>
          <cell r="C7691">
            <v>5.3677200000000003</v>
          </cell>
          <cell r="K7691">
            <v>45468</v>
          </cell>
        </row>
        <row r="7692">
          <cell r="A7692" t="str">
            <v>39/1 2-1</v>
          </cell>
          <cell r="B7692">
            <v>61.773269999999997</v>
          </cell>
          <cell r="C7692">
            <v>12.42862</v>
          </cell>
          <cell r="H7692">
            <v>44198.41</v>
          </cell>
          <cell r="K7692">
            <v>45468</v>
          </cell>
        </row>
        <row r="7693">
          <cell r="A7693" t="str">
            <v>39/1 2-2</v>
          </cell>
          <cell r="B7693">
            <v>33.516269999999999</v>
          </cell>
          <cell r="C7693">
            <v>7.1166</v>
          </cell>
          <cell r="K7693">
            <v>45468</v>
          </cell>
        </row>
        <row r="7694">
          <cell r="A7694" t="str">
            <v>39/1 3-1</v>
          </cell>
          <cell r="B7694">
            <v>87.894469999999998</v>
          </cell>
          <cell r="C7694">
            <v>13.76027</v>
          </cell>
          <cell r="H7694">
            <v>44202.06</v>
          </cell>
          <cell r="K7694">
            <v>45468</v>
          </cell>
        </row>
        <row r="7695">
          <cell r="A7695" t="str">
            <v>39/1 3-2</v>
          </cell>
          <cell r="B7695">
            <v>41.654130000000002</v>
          </cell>
          <cell r="C7695">
            <v>6.19848</v>
          </cell>
          <cell r="K7695">
            <v>45468</v>
          </cell>
        </row>
        <row r="7696">
          <cell r="A7696" t="str">
            <v>38/2 7-1</v>
          </cell>
          <cell r="B7696">
            <v>77.776470000000003</v>
          </cell>
          <cell r="C7696">
            <v>6.0858299999999996</v>
          </cell>
          <cell r="H7696">
            <v>72859.17</v>
          </cell>
          <cell r="K7696">
            <v>45468</v>
          </cell>
        </row>
        <row r="7697">
          <cell r="A7697" t="str">
            <v>38/2 7-2</v>
          </cell>
          <cell r="B7697">
            <v>47.335619999999999</v>
          </cell>
          <cell r="C7697">
            <v>3.6834699999999998</v>
          </cell>
          <cell r="K7697">
            <v>45468</v>
          </cell>
        </row>
        <row r="7698">
          <cell r="A7698" t="str">
            <v>38/2 8-1</v>
          </cell>
          <cell r="B7698">
            <v>69.608450000000005</v>
          </cell>
          <cell r="C7698">
            <v>3.6834500000000001</v>
          </cell>
          <cell r="H7698">
            <v>72862.37</v>
          </cell>
          <cell r="K7698">
            <v>45468</v>
          </cell>
        </row>
        <row r="7699">
          <cell r="A7699" t="str">
            <v>38/2 8-2</v>
          </cell>
          <cell r="B7699">
            <v>40.717080000000003</v>
          </cell>
          <cell r="C7699">
            <v>2.1819700000000002</v>
          </cell>
          <cell r="K7699">
            <v>45468</v>
          </cell>
        </row>
        <row r="7700">
          <cell r="A7700" t="str">
            <v>39/3 0-0</v>
          </cell>
          <cell r="H7700">
            <v>68872.84</v>
          </cell>
          <cell r="I7700" t="str">
            <v>22:30</v>
          </cell>
          <cell r="J7700" t="str">
            <v>00:00</v>
          </cell>
          <cell r="K7700">
            <v>45468</v>
          </cell>
        </row>
        <row r="7701">
          <cell r="A7701" t="str">
            <v>39/3 1-1</v>
          </cell>
          <cell r="B7701">
            <v>53.893949999999997</v>
          </cell>
          <cell r="C7701">
            <v>10.012130000000001</v>
          </cell>
          <cell r="H7701">
            <v>68876.320000000007</v>
          </cell>
          <cell r="K7701">
            <v>45468</v>
          </cell>
        </row>
        <row r="7702">
          <cell r="A7702" t="str">
            <v>39/3 1-2</v>
          </cell>
          <cell r="B7702">
            <v>53.096020000000003</v>
          </cell>
          <cell r="C7702">
            <v>5.7129700000000003</v>
          </cell>
          <cell r="K7702">
            <v>45468</v>
          </cell>
        </row>
        <row r="7703">
          <cell r="A7703" t="str">
            <v>39/3 2-1</v>
          </cell>
          <cell r="B7703">
            <v>93.566389999999998</v>
          </cell>
          <cell r="C7703">
            <v>12.292859999999999</v>
          </cell>
          <cell r="H7703">
            <v>68879.92</v>
          </cell>
          <cell r="K7703">
            <v>45468</v>
          </cell>
        </row>
        <row r="7704">
          <cell r="A7704" t="str">
            <v>39/3 2-2</v>
          </cell>
          <cell r="B7704">
            <v>61.201410000000003</v>
          </cell>
          <cell r="C7704">
            <v>5.8896600000000001</v>
          </cell>
          <cell r="K7704">
            <v>45468</v>
          </cell>
        </row>
        <row r="7705">
          <cell r="A7705" t="str">
            <v>401 03:00</v>
          </cell>
          <cell r="B7705">
            <v>0.61577000000000004</v>
          </cell>
          <cell r="E7705">
            <v>0.08</v>
          </cell>
          <cell r="F7705">
            <v>10.37</v>
          </cell>
          <cell r="K7705">
            <v>45468</v>
          </cell>
        </row>
        <row r="7706">
          <cell r="A7706" t="str">
            <v>Qa 03:00</v>
          </cell>
          <cell r="B7706">
            <v>4.0213599999999996</v>
          </cell>
          <cell r="K7706">
            <v>45468</v>
          </cell>
        </row>
        <row r="7707">
          <cell r="A7707" t="str">
            <v>1EM 03:00</v>
          </cell>
          <cell r="B7707">
            <v>3.0152269999999999</v>
          </cell>
          <cell r="E7707">
            <v>0.4</v>
          </cell>
          <cell r="F7707">
            <v>10.74</v>
          </cell>
          <cell r="K7707">
            <v>45468</v>
          </cell>
        </row>
        <row r="7708">
          <cell r="A7708" t="str">
            <v>2EM 03:00</v>
          </cell>
          <cell r="B7708">
            <v>1.4281699999999999</v>
          </cell>
          <cell r="E7708">
            <v>0.3</v>
          </cell>
          <cell r="K7708">
            <v>45468</v>
          </cell>
        </row>
        <row r="7709">
          <cell r="A7709" t="str">
            <v>3EM 03:00</v>
          </cell>
          <cell r="B7709">
            <v>0.69869999999999999</v>
          </cell>
          <cell r="E7709">
            <v>0.24</v>
          </cell>
          <cell r="K7709">
            <v>45468</v>
          </cell>
        </row>
        <row r="7710">
          <cell r="A7710" t="str">
            <v>4EM 03:00</v>
          </cell>
          <cell r="B7710">
            <v>0.33500999999999997</v>
          </cell>
          <cell r="E7710">
            <v>0.22</v>
          </cell>
          <cell r="K7710">
            <v>45468</v>
          </cell>
        </row>
        <row r="7711">
          <cell r="A7711" t="str">
            <v>5EM 03:00</v>
          </cell>
          <cell r="B7711">
            <v>0.14932000000000001</v>
          </cell>
          <cell r="E7711">
            <v>0.2</v>
          </cell>
          <cell r="K7711">
            <v>45468</v>
          </cell>
        </row>
        <row r="7712">
          <cell r="A7712" t="str">
            <v>6EM 03:00</v>
          </cell>
          <cell r="B7712">
            <v>7.306E-2</v>
          </cell>
          <cell r="E7712">
            <v>0.18</v>
          </cell>
          <cell r="K7712">
            <v>45468</v>
          </cell>
        </row>
        <row r="7713">
          <cell r="A7713" t="str">
            <v>7EM 03:00</v>
          </cell>
          <cell r="B7713">
            <v>6.1789999999999998E-2</v>
          </cell>
          <cell r="E7713">
            <v>0.16</v>
          </cell>
          <cell r="K7713">
            <v>45468</v>
          </cell>
        </row>
        <row r="7714">
          <cell r="A7714" t="str">
            <v>8EM 03:00</v>
          </cell>
          <cell r="B7714">
            <v>6.3500000000000001E-2</v>
          </cell>
          <cell r="E7714">
            <v>0.14000000000000001</v>
          </cell>
          <cell r="F7714">
            <v>10.72</v>
          </cell>
          <cell r="K7714">
            <v>45468</v>
          </cell>
        </row>
        <row r="7715">
          <cell r="A7715" t="str">
            <v>9EM 03:00</v>
          </cell>
          <cell r="B7715">
            <v>5.0700000000000002E-2</v>
          </cell>
          <cell r="E7715">
            <v>0.14000000000000001</v>
          </cell>
          <cell r="K7715">
            <v>45468</v>
          </cell>
        </row>
        <row r="7716">
          <cell r="A7716" t="str">
            <v>1EM/2 03:00</v>
          </cell>
          <cell r="B7716">
            <v>2.9965600000000001</v>
          </cell>
          <cell r="C7716"/>
          <cell r="D7716"/>
          <cell r="E7716">
            <v>0.26</v>
          </cell>
          <cell r="F7716">
            <v>10.93</v>
          </cell>
          <cell r="K7716">
            <v>45468</v>
          </cell>
        </row>
        <row r="7717">
          <cell r="A7717" t="str">
            <v>2EM/2 03:00</v>
          </cell>
          <cell r="B7717">
            <v>3.84876</v>
          </cell>
          <cell r="C7717"/>
          <cell r="D7717"/>
          <cell r="E7717">
            <v>0.3</v>
          </cell>
          <cell r="F7717"/>
          <cell r="K7717">
            <v>45468</v>
          </cell>
        </row>
        <row r="7718">
          <cell r="A7718" t="str">
            <v>3EM/2 03:00</v>
          </cell>
          <cell r="B7718">
            <v>1.7598499999999999</v>
          </cell>
          <cell r="C7718"/>
          <cell r="D7718"/>
          <cell r="E7718">
            <v>0.28000000000000003</v>
          </cell>
          <cell r="F7718"/>
          <cell r="K7718">
            <v>45468</v>
          </cell>
        </row>
        <row r="7719">
          <cell r="A7719" t="str">
            <v>4EM/2 03:00</v>
          </cell>
          <cell r="B7719">
            <v>0.76671</v>
          </cell>
          <cell r="C7719"/>
          <cell r="D7719"/>
          <cell r="E7719">
            <v>0.24</v>
          </cell>
          <cell r="F7719"/>
          <cell r="K7719">
            <v>45468</v>
          </cell>
        </row>
        <row r="7720">
          <cell r="A7720" t="str">
            <v>5EM/2 03:00</v>
          </cell>
          <cell r="B7720">
            <v>0.27939000000000003</v>
          </cell>
          <cell r="C7720"/>
          <cell r="D7720"/>
          <cell r="E7720">
            <v>0.24</v>
          </cell>
          <cell r="F7720"/>
          <cell r="K7720">
            <v>45468</v>
          </cell>
        </row>
        <row r="7721">
          <cell r="A7721" t="str">
            <v>6EM/2 03:00</v>
          </cell>
          <cell r="B7721">
            <v>0.1046</v>
          </cell>
          <cell r="C7721"/>
          <cell r="D7721"/>
          <cell r="E7721">
            <v>0.21</v>
          </cell>
          <cell r="F7721"/>
          <cell r="K7721">
            <v>45468</v>
          </cell>
        </row>
        <row r="7722">
          <cell r="A7722" t="str">
            <v>7EM/2 03:00</v>
          </cell>
          <cell r="B7722">
            <v>5.688E-2</v>
          </cell>
          <cell r="C7722"/>
          <cell r="D7722"/>
          <cell r="E7722">
            <v>0.19</v>
          </cell>
          <cell r="F7722"/>
          <cell r="K7722">
            <v>45468</v>
          </cell>
        </row>
        <row r="7723">
          <cell r="A7723" t="str">
            <v>8EM/2 03:00</v>
          </cell>
          <cell r="B7723">
            <v>4.9059999999999999E-2</v>
          </cell>
          <cell r="C7723"/>
          <cell r="D7723"/>
          <cell r="E7723">
            <v>0.16</v>
          </cell>
          <cell r="F7723">
            <v>10.64</v>
          </cell>
          <cell r="K7723">
            <v>45468</v>
          </cell>
        </row>
        <row r="7724">
          <cell r="A7724" t="str">
            <v>9EM/2 03:00</v>
          </cell>
          <cell r="B7724">
            <v>3.8870000000000002E-2</v>
          </cell>
          <cell r="C7724"/>
          <cell r="D7724"/>
          <cell r="E7724">
            <v>0.14000000000000001</v>
          </cell>
          <cell r="F7724"/>
          <cell r="K7724">
            <v>45468</v>
          </cell>
        </row>
        <row r="7725">
          <cell r="A7725" t="str">
            <v>St 03:00</v>
          </cell>
          <cell r="B7725">
            <v>5.01288</v>
          </cell>
          <cell r="K7725">
            <v>45468</v>
          </cell>
        </row>
        <row r="7726">
          <cell r="A7726" t="str">
            <v>401 05:00</v>
          </cell>
          <cell r="B7726">
            <v>0.58867999999999998</v>
          </cell>
          <cell r="E7726">
            <v>0.08</v>
          </cell>
          <cell r="F7726">
            <v>10.37</v>
          </cell>
          <cell r="K7726">
            <v>45468</v>
          </cell>
        </row>
        <row r="7727">
          <cell r="A7727" t="str">
            <v>1EM 05:00</v>
          </cell>
          <cell r="E7727">
            <v>0.35</v>
          </cell>
          <cell r="F7727">
            <v>10.62</v>
          </cell>
          <cell r="K7727">
            <v>45468</v>
          </cell>
        </row>
        <row r="7728">
          <cell r="A7728" t="str">
            <v>1EM/2 05:00</v>
          </cell>
          <cell r="B7728"/>
          <cell r="C7728"/>
          <cell r="D7728"/>
          <cell r="E7728">
            <v>0.25</v>
          </cell>
          <cell r="F7728">
            <v>10.83</v>
          </cell>
          <cell r="K7728">
            <v>45468</v>
          </cell>
        </row>
        <row r="7729">
          <cell r="A7729" t="str">
            <v>ТП-24-8412</v>
          </cell>
          <cell r="B7729"/>
          <cell r="C7729"/>
          <cell r="D7729"/>
          <cell r="E7729">
            <v>4</v>
          </cell>
          <cell r="K7729">
            <v>45468</v>
          </cell>
        </row>
        <row r="7730">
          <cell r="A7730" t="str">
            <v>ТП-24-8413</v>
          </cell>
          <cell r="B7730">
            <v>0.92928999999999995</v>
          </cell>
          <cell r="C7730"/>
          <cell r="D7730">
            <v>29.017569999999999</v>
          </cell>
          <cell r="E7730"/>
          <cell r="K7730">
            <v>45468</v>
          </cell>
        </row>
        <row r="7731">
          <cell r="A7731" t="str">
            <v>ТП-24-8414</v>
          </cell>
          <cell r="B7731">
            <v>0.99034999999999995</v>
          </cell>
          <cell r="C7731"/>
          <cell r="D7731">
            <v>26.866620000000001</v>
          </cell>
          <cell r="E7731"/>
          <cell r="K7731">
            <v>45468</v>
          </cell>
        </row>
        <row r="7732">
          <cell r="A7732" t="str">
            <v>ТП-24-8415</v>
          </cell>
          <cell r="B7732">
            <v>5.9200000000000003E-2</v>
          </cell>
          <cell r="C7732"/>
          <cell r="D7732">
            <v>46.57752</v>
          </cell>
          <cell r="E7732"/>
          <cell r="K7732">
            <v>45468</v>
          </cell>
        </row>
        <row r="7733">
          <cell r="A7733" t="str">
            <v>ТП-24-8416</v>
          </cell>
          <cell r="B7733">
            <v>5.1970000000000002E-2</v>
          </cell>
          <cell r="C7733"/>
          <cell r="D7733">
            <v>45.329230000000003</v>
          </cell>
          <cell r="E7733"/>
          <cell r="K7733">
            <v>45468</v>
          </cell>
        </row>
        <row r="7734">
          <cell r="A7734" t="str">
            <v>39/1 4-1</v>
          </cell>
          <cell r="B7734">
            <v>127.86</v>
          </cell>
          <cell r="C7734">
            <v>12.389290000000001</v>
          </cell>
          <cell r="H7734">
            <v>44205.49</v>
          </cell>
          <cell r="K7734">
            <v>45468</v>
          </cell>
        </row>
        <row r="7735">
          <cell r="A7735" t="str">
            <v>39/1 4-2</v>
          </cell>
          <cell r="B7735">
            <v>46.185180000000003</v>
          </cell>
          <cell r="C7735">
            <v>5.8753599999999997</v>
          </cell>
          <cell r="K7735">
            <v>45468</v>
          </cell>
        </row>
        <row r="7736">
          <cell r="A7736" t="str">
            <v>39/1 5-1</v>
          </cell>
          <cell r="B7736">
            <v>102.355</v>
          </cell>
          <cell r="C7736">
            <v>7.35466</v>
          </cell>
          <cell r="H7736">
            <v>44209.25</v>
          </cell>
          <cell r="K7736">
            <v>45468</v>
          </cell>
        </row>
        <row r="7737">
          <cell r="A7737" t="str">
            <v>39/1 5-2</v>
          </cell>
          <cell r="B7737">
            <v>28.993189999999998</v>
          </cell>
          <cell r="C7737">
            <v>4.4771700000000001</v>
          </cell>
          <cell r="K7737">
            <v>45468</v>
          </cell>
        </row>
        <row r="7738">
          <cell r="A7738" t="str">
            <v>38/2 9-1</v>
          </cell>
          <cell r="B7738">
            <v>68.6541</v>
          </cell>
          <cell r="C7738">
            <v>0.73914999999999997</v>
          </cell>
          <cell r="H7738">
            <v>72865.61</v>
          </cell>
          <cell r="K7738">
            <v>45468</v>
          </cell>
        </row>
        <row r="7739">
          <cell r="A7739" t="str">
            <v>38/2 9-2</v>
          </cell>
          <cell r="B7739">
            <v>36.320140000000002</v>
          </cell>
          <cell r="C7739">
            <v>0</v>
          </cell>
          <cell r="K7739">
            <v>45468</v>
          </cell>
        </row>
        <row r="7740">
          <cell r="A7740" t="str">
            <v>38/2 10-1</v>
          </cell>
          <cell r="B7740">
            <v>60.845170000000003</v>
          </cell>
          <cell r="C7740">
            <v>1.5709500000000001</v>
          </cell>
          <cell r="H7740">
            <v>72868.92</v>
          </cell>
          <cell r="K7740">
            <v>45468</v>
          </cell>
        </row>
        <row r="7741">
          <cell r="A7741" t="str">
            <v>38/2 10-2</v>
          </cell>
          <cell r="B7741">
            <v>34.251559999999998</v>
          </cell>
          <cell r="C7741">
            <v>1.07443</v>
          </cell>
          <cell r="K7741">
            <v>45468</v>
          </cell>
        </row>
        <row r="7742">
          <cell r="A7742" t="str">
            <v>39/3 3-1</v>
          </cell>
          <cell r="B7742">
            <v>100.562</v>
          </cell>
          <cell r="C7742">
            <v>9.6602200000000007</v>
          </cell>
          <cell r="H7742">
            <v>68883.48</v>
          </cell>
          <cell r="K7742">
            <v>45468</v>
          </cell>
        </row>
        <row r="7743">
          <cell r="A7743" t="str">
            <v>39/3 3-2</v>
          </cell>
          <cell r="B7743">
            <v>58.495139999999999</v>
          </cell>
          <cell r="C7743">
            <v>6.0232700000000001</v>
          </cell>
          <cell r="K7743">
            <v>45468</v>
          </cell>
        </row>
        <row r="7744">
          <cell r="A7744" t="str">
            <v>39/3 4-1</v>
          </cell>
          <cell r="B7744">
            <v>90.086399999999998</v>
          </cell>
          <cell r="C7744">
            <v>7.4884700000000004</v>
          </cell>
          <cell r="H7744">
            <v>68886.97</v>
          </cell>
          <cell r="K7744">
            <v>45468</v>
          </cell>
        </row>
        <row r="7745">
          <cell r="A7745" t="str">
            <v>39/3 4-2</v>
          </cell>
          <cell r="B7745">
            <v>57.234690000000001</v>
          </cell>
          <cell r="C7745">
            <v>5.4769100000000002</v>
          </cell>
          <cell r="K7745">
            <v>45468</v>
          </cell>
        </row>
        <row r="7746">
          <cell r="A7746" t="str">
            <v>Day</v>
          </cell>
          <cell r="B7746"/>
          <cell r="C7746" t="str">
            <v xml:space="preserve"> </v>
          </cell>
          <cell r="D7746" t="str">
            <v xml:space="preserve"> </v>
          </cell>
          <cell r="E7746"/>
          <cell r="F7746">
            <v>45468</v>
          </cell>
          <cell r="G7746" t="str">
            <v xml:space="preserve"> 2 Смена</v>
          </cell>
          <cell r="K7746">
            <v>45468</v>
          </cell>
        </row>
        <row r="7747">
          <cell r="A7747" t="str">
            <v>39/1 6-1</v>
          </cell>
          <cell r="B7747">
            <v>86.338880000000003</v>
          </cell>
          <cell r="C7747">
            <v>3.3979499999999998</v>
          </cell>
          <cell r="H7747">
            <v>44212.68</v>
          </cell>
          <cell r="K7747">
            <v>45468</v>
          </cell>
        </row>
        <row r="7748">
          <cell r="A7748" t="str">
            <v>39/1 6-2</v>
          </cell>
          <cell r="B7748">
            <v>22.099589999999999</v>
          </cell>
          <cell r="C7748">
            <v>2.56433</v>
          </cell>
          <cell r="K7748">
            <v>45468</v>
          </cell>
        </row>
        <row r="7749">
          <cell r="A7749" t="str">
            <v>39/1 7-1</v>
          </cell>
          <cell r="B7749">
            <v>61.836129999999997</v>
          </cell>
          <cell r="C7749">
            <v>1.94722</v>
          </cell>
          <cell r="H7749">
            <v>44215.89</v>
          </cell>
          <cell r="K7749">
            <v>45468</v>
          </cell>
        </row>
        <row r="7750">
          <cell r="A7750" t="str">
            <v>39/1 7-2</v>
          </cell>
          <cell r="B7750">
            <v>13.25916</v>
          </cell>
          <cell r="C7750">
            <v>0.92447000000000001</v>
          </cell>
          <cell r="K7750">
            <v>45468</v>
          </cell>
        </row>
        <row r="7751">
          <cell r="A7751" t="str">
            <v>38/2 11-1</v>
          </cell>
          <cell r="B7751">
            <v>60.230960000000003</v>
          </cell>
          <cell r="C7751">
            <v>0.92527999999999999</v>
          </cell>
          <cell r="H7751">
            <v>72872.12</v>
          </cell>
          <cell r="K7751">
            <v>45468</v>
          </cell>
        </row>
        <row r="7752">
          <cell r="A7752" t="str">
            <v>38/2 11-2</v>
          </cell>
          <cell r="B7752">
            <v>34.078330000000001</v>
          </cell>
          <cell r="C7752">
            <v>0</v>
          </cell>
          <cell r="K7752">
            <v>45468</v>
          </cell>
        </row>
        <row r="7753">
          <cell r="A7753" t="str">
            <v>38/2 12-1</v>
          </cell>
          <cell r="B7753">
            <v>53.098599999999998</v>
          </cell>
          <cell r="C7753">
            <v>0.27555000000000002</v>
          </cell>
          <cell r="H7753">
            <v>72875.23</v>
          </cell>
          <cell r="J7753" t="str">
            <v>06:00</v>
          </cell>
          <cell r="K7753">
            <v>45468</v>
          </cell>
        </row>
        <row r="7754">
          <cell r="A7754" t="str">
            <v>38/2 12-2</v>
          </cell>
          <cell r="B7754">
            <v>29.421220000000002</v>
          </cell>
          <cell r="C7754">
            <v>0</v>
          </cell>
          <cell r="K7754">
            <v>45468</v>
          </cell>
        </row>
        <row r="7755">
          <cell r="A7755" t="str">
            <v>39/3 5-1</v>
          </cell>
          <cell r="B7755">
            <v>104.639</v>
          </cell>
          <cell r="C7755">
            <v>5.1064499999999997</v>
          </cell>
          <cell r="H7755">
            <v>68890.28</v>
          </cell>
          <cell r="K7755">
            <v>45468</v>
          </cell>
        </row>
        <row r="7756">
          <cell r="A7756" t="str">
            <v>39/3 5-2</v>
          </cell>
          <cell r="B7756">
            <v>65.112160000000003</v>
          </cell>
          <cell r="C7756">
            <v>4.1079100000000004</v>
          </cell>
          <cell r="K7756">
            <v>45468</v>
          </cell>
        </row>
        <row r="7757">
          <cell r="A7757" t="str">
            <v>39/3 6-1</v>
          </cell>
          <cell r="B7757">
            <v>75.849620000000002</v>
          </cell>
          <cell r="C7757">
            <v>2.4958499999999999</v>
          </cell>
          <cell r="H7757">
            <v>68893.539999999994</v>
          </cell>
          <cell r="K7757">
            <v>45468</v>
          </cell>
        </row>
        <row r="7758">
          <cell r="A7758" t="str">
            <v>39/3 6-2</v>
          </cell>
          <cell r="B7758">
            <v>38.056350000000002</v>
          </cell>
          <cell r="C7758">
            <v>2.48434</v>
          </cell>
          <cell r="K7758">
            <v>45468</v>
          </cell>
        </row>
        <row r="7759">
          <cell r="A7759" t="str">
            <v>401 07:00</v>
          </cell>
          <cell r="B7759">
            <v>0.59004000000000001</v>
          </cell>
          <cell r="E7759">
            <v>0.08</v>
          </cell>
          <cell r="F7759">
            <v>10.199999999999999</v>
          </cell>
          <cell r="K7759">
            <v>45468</v>
          </cell>
        </row>
        <row r="7760">
          <cell r="A7760" t="str">
            <v>Qa 07:00</v>
          </cell>
          <cell r="B7760">
            <v>3.9887000000000001</v>
          </cell>
          <cell r="C7760">
            <v>0.97611000000000003</v>
          </cell>
          <cell r="D7760">
            <v>0.97302</v>
          </cell>
          <cell r="K7760">
            <v>45468</v>
          </cell>
        </row>
        <row r="7761">
          <cell r="A7761" t="str">
            <v>1EM 07:00</v>
          </cell>
          <cell r="B7761">
            <v>2.6020500000000002</v>
          </cell>
          <cell r="C7761">
            <v>1.35738</v>
          </cell>
          <cell r="D7761">
            <v>45.198030000000003</v>
          </cell>
          <cell r="E7761">
            <v>0.32</v>
          </cell>
          <cell r="F7761">
            <v>10.6</v>
          </cell>
          <cell r="K7761">
            <v>45468</v>
          </cell>
        </row>
        <row r="7762">
          <cell r="A7762" t="str">
            <v>2EM 07:00</v>
          </cell>
          <cell r="B7762">
            <v>0.96665999999999996</v>
          </cell>
          <cell r="C7762">
            <v>1.45644</v>
          </cell>
          <cell r="D7762">
            <v>45.323819999999998</v>
          </cell>
          <cell r="E7762">
            <v>0.3</v>
          </cell>
          <cell r="K7762">
            <v>45468</v>
          </cell>
        </row>
        <row r="7763">
          <cell r="A7763" t="str">
            <v>3EM 07:00</v>
          </cell>
          <cell r="B7763">
            <v>0.59809999999999997</v>
          </cell>
          <cell r="C7763">
            <v>1.23156</v>
          </cell>
          <cell r="D7763">
            <v>56.191670000000002</v>
          </cell>
          <cell r="E7763">
            <v>0.28999999999999998</v>
          </cell>
          <cell r="K7763">
            <v>45468</v>
          </cell>
        </row>
        <row r="7764">
          <cell r="A7764" t="str">
            <v>4EM 07:00</v>
          </cell>
          <cell r="B7764">
            <v>0.31012000000000001</v>
          </cell>
          <cell r="C7764">
            <v>0.84636</v>
          </cell>
          <cell r="D7764">
            <v>47.739359999999998</v>
          </cell>
          <cell r="E7764">
            <v>0.27</v>
          </cell>
          <cell r="K7764">
            <v>45468</v>
          </cell>
        </row>
        <row r="7765">
          <cell r="A7765" t="str">
            <v>5EM 07:00</v>
          </cell>
          <cell r="B7765">
            <v>0.19599</v>
          </cell>
          <cell r="C7765">
            <v>0.62939000000000001</v>
          </cell>
          <cell r="D7765">
            <v>49.008850000000002</v>
          </cell>
          <cell r="E7765">
            <v>0.25</v>
          </cell>
          <cell r="K7765">
            <v>45468</v>
          </cell>
        </row>
        <row r="7766">
          <cell r="A7766" t="str">
            <v>6EM 07:00</v>
          </cell>
          <cell r="B7766">
            <v>0.10124</v>
          </cell>
          <cell r="C7766">
            <v>0.35744999999999999</v>
          </cell>
          <cell r="D7766">
            <v>52.567189999999997</v>
          </cell>
          <cell r="E7766">
            <v>0.23</v>
          </cell>
          <cell r="K7766">
            <v>45468</v>
          </cell>
        </row>
        <row r="7767">
          <cell r="A7767" t="str">
            <v>7EM 07:00</v>
          </cell>
          <cell r="B7767">
            <v>9.9500000000000005E-2</v>
          </cell>
          <cell r="C7767">
            <v>0.21093999999999999</v>
          </cell>
          <cell r="D7767">
            <v>51.358939999999997</v>
          </cell>
          <cell r="E7767">
            <v>0.21</v>
          </cell>
          <cell r="K7767">
            <v>45468</v>
          </cell>
        </row>
        <row r="7768">
          <cell r="A7768" t="str">
            <v>8EM 07:00</v>
          </cell>
          <cell r="B7768">
            <v>7.4289999999999995E-2</v>
          </cell>
          <cell r="C7768">
            <v>0.14033000000000001</v>
          </cell>
          <cell r="D7768">
            <v>50.121020000000001</v>
          </cell>
          <cell r="E7768">
            <v>0.2</v>
          </cell>
          <cell r="F7768">
            <v>10.15</v>
          </cell>
          <cell r="K7768">
            <v>45468</v>
          </cell>
        </row>
        <row r="7769">
          <cell r="A7769" t="str">
            <v>9EM 07:00</v>
          </cell>
          <cell r="B7769">
            <v>6.7900000000000002E-2</v>
          </cell>
          <cell r="C7769">
            <v>0.13339999999999999</v>
          </cell>
          <cell r="D7769">
            <v>51.026910000000001</v>
          </cell>
          <cell r="E7769">
            <v>0.18</v>
          </cell>
          <cell r="K7769">
            <v>45468</v>
          </cell>
        </row>
        <row r="7770">
          <cell r="A7770" t="str">
            <v>1EM/2 07:00</v>
          </cell>
          <cell r="B7770">
            <v>2.6631900000000002</v>
          </cell>
          <cell r="C7770">
            <v>1.2485200000000001</v>
          </cell>
          <cell r="D7770">
            <v>59.068770000000001</v>
          </cell>
          <cell r="E7770">
            <v>0.28000000000000003</v>
          </cell>
          <cell r="F7770">
            <v>10.55</v>
          </cell>
          <cell r="K7770">
            <v>45468</v>
          </cell>
        </row>
        <row r="7771">
          <cell r="A7771" t="str">
            <v>2EM/2 07:00</v>
          </cell>
          <cell r="B7771">
            <v>3.5142699999999998</v>
          </cell>
          <cell r="C7771">
            <v>3.4579200000000001</v>
          </cell>
          <cell r="D7771">
            <v>57.580539999999999</v>
          </cell>
          <cell r="E7771">
            <v>0.27</v>
          </cell>
          <cell r="F7771"/>
          <cell r="K7771">
            <v>45468</v>
          </cell>
        </row>
        <row r="7772">
          <cell r="A7772" t="str">
            <v>3EM/2 07:00</v>
          </cell>
          <cell r="B7772">
            <v>1.35958</v>
          </cell>
          <cell r="C7772">
            <v>1.98367</v>
          </cell>
          <cell r="D7772">
            <v>58.380969999999998</v>
          </cell>
          <cell r="E7772">
            <v>0.25</v>
          </cell>
          <cell r="F7772"/>
          <cell r="K7772">
            <v>45468</v>
          </cell>
        </row>
        <row r="7773">
          <cell r="A7773" t="str">
            <v>4EM/2 07:00</v>
          </cell>
          <cell r="B7773">
            <v>0.65305999999999997</v>
          </cell>
          <cell r="C7773">
            <v>1.34592</v>
          </cell>
          <cell r="D7773">
            <v>58.665909999999997</v>
          </cell>
          <cell r="E7773">
            <v>0.23</v>
          </cell>
          <cell r="F7773"/>
          <cell r="K7773">
            <v>45468</v>
          </cell>
        </row>
        <row r="7774">
          <cell r="A7774" t="str">
            <v>5EM/2 07:00</v>
          </cell>
          <cell r="B7774">
            <v>0.30696000000000001</v>
          </cell>
          <cell r="C7774">
            <v>0.83540000000000003</v>
          </cell>
          <cell r="D7774">
            <v>60.585650000000001</v>
          </cell>
          <cell r="E7774">
            <v>0.21</v>
          </cell>
          <cell r="F7774"/>
          <cell r="K7774">
            <v>45468</v>
          </cell>
        </row>
        <row r="7775">
          <cell r="A7775" t="str">
            <v>6EM/2 07:00</v>
          </cell>
          <cell r="B7775">
            <v>0.11728</v>
          </cell>
          <cell r="C7775">
            <v>0.40043000000000001</v>
          </cell>
          <cell r="D7775">
            <v>52.966810000000002</v>
          </cell>
          <cell r="E7775">
            <v>0.2</v>
          </cell>
          <cell r="F7775"/>
          <cell r="K7775">
            <v>45468</v>
          </cell>
        </row>
        <row r="7776">
          <cell r="A7776" t="str">
            <v>7EM/2 07:00</v>
          </cell>
          <cell r="B7776">
            <v>6.7890000000000006E-2</v>
          </cell>
          <cell r="C7776">
            <v>0.22220999999999999</v>
          </cell>
          <cell r="D7776">
            <v>49.758809999999997</v>
          </cell>
          <cell r="E7776">
            <v>0.2</v>
          </cell>
          <cell r="F7776"/>
          <cell r="K7776">
            <v>45468</v>
          </cell>
        </row>
        <row r="7777">
          <cell r="A7777" t="str">
            <v>8EM/2 07:00</v>
          </cell>
          <cell r="B7777">
            <v>5.1529999999999999E-2</v>
          </cell>
          <cell r="C7777">
            <v>0.12504000000000001</v>
          </cell>
          <cell r="D7777">
            <v>51.862810000000003</v>
          </cell>
          <cell r="E7777">
            <v>0.18</v>
          </cell>
          <cell r="F7777">
            <v>10.050000000000001</v>
          </cell>
          <cell r="K7777">
            <v>45468</v>
          </cell>
        </row>
        <row r="7778">
          <cell r="A7778" t="str">
            <v>9EM/2 07:00</v>
          </cell>
          <cell r="B7778">
            <v>4.718E-2</v>
          </cell>
          <cell r="C7778">
            <v>0.12002</v>
          </cell>
          <cell r="D7778">
            <v>51.699779999999997</v>
          </cell>
          <cell r="E7778">
            <v>0.17</v>
          </cell>
          <cell r="F7778"/>
          <cell r="K7778">
            <v>45468</v>
          </cell>
        </row>
        <row r="7779">
          <cell r="A7779" t="str">
            <v>St 07:00</v>
          </cell>
          <cell r="B7779">
            <v>4.97539</v>
          </cell>
          <cell r="C7779">
            <v>2.0488300000000002</v>
          </cell>
          <cell r="D7779">
            <v>2.0286400000000002</v>
          </cell>
          <cell r="K7779">
            <v>45468</v>
          </cell>
        </row>
        <row r="7780">
          <cell r="A7780" t="str">
            <v>NaOH/2</v>
          </cell>
          <cell r="G7780">
            <v>22</v>
          </cell>
          <cell r="K7780">
            <v>45468</v>
          </cell>
        </row>
        <row r="7781">
          <cell r="A7781" t="str">
            <v>33/1 8-1</v>
          </cell>
          <cell r="B7781">
            <v>44.226849999999999</v>
          </cell>
          <cell r="C7781">
            <v>0.59369000000000005</v>
          </cell>
          <cell r="K7781">
            <v>45468</v>
          </cell>
        </row>
        <row r="7782">
          <cell r="A7782" t="str">
            <v>33/1 8-2</v>
          </cell>
          <cell r="B7782">
            <v>7.7245299999999997</v>
          </cell>
          <cell r="C7782">
            <v>0</v>
          </cell>
          <cell r="K7782">
            <v>45468</v>
          </cell>
        </row>
        <row r="7783">
          <cell r="A7783" t="str">
            <v>33/1 9-1</v>
          </cell>
          <cell r="B7783">
            <v>37.48827</v>
          </cell>
          <cell r="C7783">
            <v>0.21343000000000001</v>
          </cell>
          <cell r="K7783">
            <v>45468</v>
          </cell>
        </row>
        <row r="7784">
          <cell r="A7784" t="str">
            <v>33/1 9-2</v>
          </cell>
          <cell r="B7784">
            <v>4.9126000000000003</v>
          </cell>
          <cell r="C7784">
            <v>0.10823000000000001</v>
          </cell>
          <cell r="K7784">
            <v>45468</v>
          </cell>
        </row>
        <row r="7785">
          <cell r="A7785" t="str">
            <v>39/3 7-1</v>
          </cell>
          <cell r="B7785">
            <v>58.28416</v>
          </cell>
          <cell r="C7785">
            <v>0.80745</v>
          </cell>
          <cell r="K7785">
            <v>45468</v>
          </cell>
        </row>
        <row r="7786">
          <cell r="A7786" t="str">
            <v>39/3 7-2</v>
          </cell>
          <cell r="B7786">
            <v>25.31813</v>
          </cell>
          <cell r="C7786">
            <v>0</v>
          </cell>
          <cell r="K7786">
            <v>45468</v>
          </cell>
        </row>
        <row r="7787">
          <cell r="A7787" t="str">
            <v>39/3 8-1</v>
          </cell>
          <cell r="B7787">
            <v>53.636130000000001</v>
          </cell>
          <cell r="C7787">
            <v>1.29931</v>
          </cell>
          <cell r="K7787">
            <v>45468</v>
          </cell>
        </row>
        <row r="7788">
          <cell r="A7788" t="str">
            <v>39/3 8-2</v>
          </cell>
          <cell r="B7788">
            <v>20.030139999999999</v>
          </cell>
          <cell r="C7788">
            <v>0.33860000000000001</v>
          </cell>
          <cell r="K7788">
            <v>45468</v>
          </cell>
        </row>
        <row r="7789">
          <cell r="A7789" t="str">
            <v>401 09:00</v>
          </cell>
          <cell r="B7789">
            <v>0.56262000000000001</v>
          </cell>
          <cell r="E7789">
            <v>7.0000000000000007E-2</v>
          </cell>
          <cell r="F7789">
            <v>10.65</v>
          </cell>
          <cell r="K7789">
            <v>45468</v>
          </cell>
        </row>
        <row r="7790">
          <cell r="A7790" t="str">
            <v>1EM 09:00</v>
          </cell>
          <cell r="E7790">
            <v>0.35</v>
          </cell>
          <cell r="F7790">
            <v>10.65</v>
          </cell>
          <cell r="K7790">
            <v>45468</v>
          </cell>
        </row>
        <row r="7791">
          <cell r="A7791" t="str">
            <v>1EM/2 09:00</v>
          </cell>
          <cell r="B7791"/>
          <cell r="C7791"/>
          <cell r="D7791"/>
          <cell r="E7791">
            <v>0.28000000000000003</v>
          </cell>
          <cell r="F7791">
            <v>10.7</v>
          </cell>
          <cell r="K7791">
            <v>45468</v>
          </cell>
        </row>
        <row r="7792">
          <cell r="K7792">
            <v>45468</v>
          </cell>
        </row>
        <row r="7793">
          <cell r="K7793">
            <v>45468</v>
          </cell>
        </row>
        <row r="7794">
          <cell r="K7794">
            <v>45468</v>
          </cell>
        </row>
        <row r="7795">
          <cell r="K7795">
            <v>45468</v>
          </cell>
        </row>
        <row r="7796">
          <cell r="K7796">
            <v>45468</v>
          </cell>
        </row>
        <row r="7797">
          <cell r="K7797">
            <v>45468</v>
          </cell>
        </row>
        <row r="7798">
          <cell r="K7798">
            <v>45468</v>
          </cell>
        </row>
        <row r="7799">
          <cell r="K7799">
            <v>45468</v>
          </cell>
        </row>
        <row r="7800">
          <cell r="K7800">
            <v>45468</v>
          </cell>
        </row>
        <row r="7801">
          <cell r="K7801">
            <v>45468</v>
          </cell>
        </row>
        <row r="7802">
          <cell r="K7802">
            <v>45468</v>
          </cell>
        </row>
        <row r="7803">
          <cell r="K7803">
            <v>45468</v>
          </cell>
        </row>
        <row r="7804">
          <cell r="K7804">
            <v>45468</v>
          </cell>
        </row>
        <row r="7805">
          <cell r="K7805">
            <v>45468</v>
          </cell>
        </row>
        <row r="7806">
          <cell r="K7806">
            <v>45468</v>
          </cell>
        </row>
        <row r="7807">
          <cell r="K7807">
            <v>45468</v>
          </cell>
        </row>
        <row r="7808">
          <cell r="K7808">
            <v>45468</v>
          </cell>
        </row>
        <row r="7809">
          <cell r="K7809">
            <v>45468</v>
          </cell>
        </row>
        <row r="7810">
          <cell r="K7810">
            <v>45468</v>
          </cell>
        </row>
        <row r="7811">
          <cell r="K7811">
            <v>45468</v>
          </cell>
        </row>
        <row r="7812">
          <cell r="K7812">
            <v>45468</v>
          </cell>
        </row>
        <row r="7813">
          <cell r="K7813">
            <v>45468</v>
          </cell>
        </row>
        <row r="7814">
          <cell r="K7814">
            <v>45468</v>
          </cell>
        </row>
        <row r="7815">
          <cell r="K7815">
            <v>45468</v>
          </cell>
        </row>
        <row r="7816">
          <cell r="K7816">
            <v>45468</v>
          </cell>
        </row>
        <row r="7817">
          <cell r="K7817">
            <v>45468</v>
          </cell>
        </row>
        <row r="7818">
          <cell r="K7818">
            <v>45468</v>
          </cell>
        </row>
        <row r="7819">
          <cell r="K7819">
            <v>45468</v>
          </cell>
        </row>
        <row r="7820">
          <cell r="K7820">
            <v>45468</v>
          </cell>
        </row>
        <row r="7821">
          <cell r="K7821">
            <v>45468</v>
          </cell>
        </row>
        <row r="7822">
          <cell r="K7822">
            <v>45468</v>
          </cell>
        </row>
        <row r="7823">
          <cell r="K7823">
            <v>45468</v>
          </cell>
        </row>
        <row r="7824">
          <cell r="K7824">
            <v>45468</v>
          </cell>
        </row>
        <row r="7825">
          <cell r="K7825">
            <v>45468</v>
          </cell>
        </row>
        <row r="7826">
          <cell r="K7826">
            <v>45468</v>
          </cell>
        </row>
        <row r="7827">
          <cell r="K7827">
            <v>45468</v>
          </cell>
        </row>
        <row r="7828">
          <cell r="K7828">
            <v>45468</v>
          </cell>
        </row>
        <row r="7829">
          <cell r="K7829">
            <v>45468</v>
          </cell>
        </row>
        <row r="7830">
          <cell r="K7830">
            <v>45468</v>
          </cell>
        </row>
        <row r="7831">
          <cell r="K7831">
            <v>45468</v>
          </cell>
        </row>
        <row r="7832">
          <cell r="K7832">
            <v>45468</v>
          </cell>
        </row>
        <row r="7833">
          <cell r="K7833">
            <v>45468</v>
          </cell>
        </row>
        <row r="7834">
          <cell r="K7834">
            <v>45468</v>
          </cell>
        </row>
        <row r="7835">
          <cell r="K7835">
            <v>45468</v>
          </cell>
        </row>
        <row r="7836">
          <cell r="K7836">
            <v>45468</v>
          </cell>
        </row>
        <row r="7837">
          <cell r="K7837">
            <v>45468</v>
          </cell>
        </row>
        <row r="7838">
          <cell r="K7838">
            <v>45468</v>
          </cell>
        </row>
        <row r="7839">
          <cell r="K7839">
            <v>45468</v>
          </cell>
        </row>
        <row r="7840">
          <cell r="K7840">
            <v>45468</v>
          </cell>
        </row>
        <row r="7841">
          <cell r="K7841">
            <v>45468</v>
          </cell>
        </row>
        <row r="7842">
          <cell r="K7842">
            <v>45468</v>
          </cell>
        </row>
        <row r="7843">
          <cell r="K7843">
            <v>45468</v>
          </cell>
        </row>
        <row r="7844">
          <cell r="K7844">
            <v>45468</v>
          </cell>
        </row>
        <row r="7845">
          <cell r="K7845">
            <v>45468</v>
          </cell>
        </row>
        <row r="7846">
          <cell r="K7846">
            <v>45468</v>
          </cell>
        </row>
        <row r="7847">
          <cell r="K7847">
            <v>45468</v>
          </cell>
        </row>
        <row r="7848">
          <cell r="K7848">
            <v>45468</v>
          </cell>
        </row>
        <row r="7849">
          <cell r="K7849">
            <v>45468</v>
          </cell>
        </row>
        <row r="7850">
          <cell r="K7850">
            <v>45468</v>
          </cell>
        </row>
        <row r="7851">
          <cell r="K7851">
            <v>45468</v>
          </cell>
        </row>
        <row r="7852">
          <cell r="K7852">
            <v>45468</v>
          </cell>
        </row>
        <row r="7853">
          <cell r="K7853">
            <v>45468</v>
          </cell>
        </row>
        <row r="7854">
          <cell r="K7854">
            <v>45468</v>
          </cell>
        </row>
        <row r="7855">
          <cell r="K7855">
            <v>45468</v>
          </cell>
        </row>
        <row r="7856">
          <cell r="K7856">
            <v>45468</v>
          </cell>
        </row>
        <row r="7857">
          <cell r="K7857">
            <v>45468</v>
          </cell>
        </row>
        <row r="7858">
          <cell r="K7858">
            <v>45468</v>
          </cell>
        </row>
        <row r="7859">
          <cell r="K7859">
            <v>45468</v>
          </cell>
        </row>
        <row r="7860">
          <cell r="K7860">
            <v>45468</v>
          </cell>
        </row>
        <row r="7861">
          <cell r="K7861">
            <v>45468</v>
          </cell>
        </row>
        <row r="7862">
          <cell r="K7862">
            <v>45468</v>
          </cell>
        </row>
        <row r="7863">
          <cell r="K7863">
            <v>45468</v>
          </cell>
        </row>
        <row r="7864">
          <cell r="K7864">
            <v>45468</v>
          </cell>
        </row>
        <row r="7865">
          <cell r="K7865">
            <v>45468</v>
          </cell>
        </row>
        <row r="7866">
          <cell r="K7866">
            <v>45468</v>
          </cell>
        </row>
        <row r="7867">
          <cell r="K7867">
            <v>45468</v>
          </cell>
        </row>
        <row r="7868">
          <cell r="K7868">
            <v>45468</v>
          </cell>
        </row>
        <row r="7869">
          <cell r="K7869">
            <v>45468</v>
          </cell>
        </row>
        <row r="7870">
          <cell r="K7870">
            <v>45468</v>
          </cell>
        </row>
        <row r="7871">
          <cell r="K7871">
            <v>45468</v>
          </cell>
        </row>
        <row r="7872">
          <cell r="K7872">
            <v>45468</v>
          </cell>
        </row>
        <row r="7873">
          <cell r="K7873">
            <v>45468</v>
          </cell>
        </row>
        <row r="7874">
          <cell r="K7874">
            <v>45468</v>
          </cell>
        </row>
        <row r="7875">
          <cell r="K7875">
            <v>45468</v>
          </cell>
        </row>
        <row r="7876">
          <cell r="K7876">
            <v>45468</v>
          </cell>
        </row>
        <row r="7877">
          <cell r="K7877">
            <v>45468</v>
          </cell>
        </row>
        <row r="7878">
          <cell r="K7878">
            <v>45468</v>
          </cell>
        </row>
        <row r="7879">
          <cell r="K7879">
            <v>45468</v>
          </cell>
        </row>
        <row r="7880">
          <cell r="K7880">
            <v>45468</v>
          </cell>
        </row>
        <row r="7881">
          <cell r="K7881">
            <v>45468</v>
          </cell>
        </row>
        <row r="7882">
          <cell r="K7882">
            <v>45468</v>
          </cell>
        </row>
        <row r="7883">
          <cell r="K7883">
            <v>45468</v>
          </cell>
        </row>
        <row r="7884">
          <cell r="K7884">
            <v>45468</v>
          </cell>
        </row>
        <row r="7885">
          <cell r="K7885">
            <v>45468</v>
          </cell>
        </row>
        <row r="7886">
          <cell r="K7886">
            <v>45468</v>
          </cell>
        </row>
        <row r="7887">
          <cell r="K7887">
            <v>45468</v>
          </cell>
        </row>
        <row r="7888">
          <cell r="K7888">
            <v>45468</v>
          </cell>
        </row>
        <row r="7889">
          <cell r="K7889">
            <v>45468</v>
          </cell>
        </row>
        <row r="7890">
          <cell r="K7890">
            <v>45468</v>
          </cell>
        </row>
        <row r="7891">
          <cell r="K7891">
            <v>45468</v>
          </cell>
        </row>
        <row r="7892">
          <cell r="K7892">
            <v>45468</v>
          </cell>
        </row>
        <row r="7893">
          <cell r="K7893">
            <v>45468</v>
          </cell>
        </row>
        <row r="7894">
          <cell r="K7894">
            <v>45468</v>
          </cell>
        </row>
        <row r="7895">
          <cell r="K7895">
            <v>45468</v>
          </cell>
        </row>
        <row r="7896">
          <cell r="K7896">
            <v>45468</v>
          </cell>
        </row>
        <row r="7897">
          <cell r="K7897">
            <v>45468</v>
          </cell>
        </row>
        <row r="7898">
          <cell r="K7898">
            <v>45468</v>
          </cell>
        </row>
        <row r="7899">
          <cell r="K7899">
            <v>45468</v>
          </cell>
        </row>
        <row r="7900">
          <cell r="K7900">
            <v>45468</v>
          </cell>
        </row>
        <row r="7901">
          <cell r="K7901">
            <v>45468</v>
          </cell>
        </row>
        <row r="7902">
          <cell r="K7902">
            <v>45468</v>
          </cell>
        </row>
        <row r="7903">
          <cell r="K7903">
            <v>45468</v>
          </cell>
        </row>
        <row r="7904">
          <cell r="K7904">
            <v>45468</v>
          </cell>
        </row>
        <row r="7905">
          <cell r="K7905">
            <v>45468</v>
          </cell>
        </row>
        <row r="7906">
          <cell r="K7906">
            <v>45468</v>
          </cell>
        </row>
        <row r="7907">
          <cell r="K7907">
            <v>45468</v>
          </cell>
        </row>
        <row r="7908">
          <cell r="K7908">
            <v>45468</v>
          </cell>
        </row>
        <row r="7909">
          <cell r="K7909">
            <v>45468</v>
          </cell>
        </row>
        <row r="7910">
          <cell r="K7910">
            <v>45468</v>
          </cell>
        </row>
        <row r="7911">
          <cell r="K7911">
            <v>45468</v>
          </cell>
        </row>
        <row r="7912">
          <cell r="K7912">
            <v>45468</v>
          </cell>
        </row>
        <row r="7913">
          <cell r="K7913">
            <v>45468</v>
          </cell>
        </row>
        <row r="7914">
          <cell r="K7914">
            <v>45468</v>
          </cell>
        </row>
        <row r="7915">
          <cell r="K7915">
            <v>45468</v>
          </cell>
        </row>
        <row r="7916">
          <cell r="K7916">
            <v>45468</v>
          </cell>
        </row>
        <row r="7917">
          <cell r="K7917">
            <v>45468</v>
          </cell>
        </row>
        <row r="7918">
          <cell r="K7918">
            <v>45468</v>
          </cell>
        </row>
        <row r="7919">
          <cell r="K7919">
            <v>45468</v>
          </cell>
        </row>
        <row r="7920">
          <cell r="K7920">
            <v>45468</v>
          </cell>
        </row>
        <row r="7921">
          <cell r="K7921">
            <v>45468</v>
          </cell>
        </row>
        <row r="7922">
          <cell r="K7922">
            <v>45468</v>
          </cell>
        </row>
        <row r="7923">
          <cell r="K7923">
            <v>45468</v>
          </cell>
        </row>
        <row r="7924">
          <cell r="K7924">
            <v>45468</v>
          </cell>
        </row>
        <row r="7925">
          <cell r="K7925">
            <v>45468</v>
          </cell>
        </row>
        <row r="7926">
          <cell r="K7926">
            <v>45468</v>
          </cell>
        </row>
        <row r="7927">
          <cell r="K7927">
            <v>45468</v>
          </cell>
        </row>
        <row r="7928">
          <cell r="K7928">
            <v>45468</v>
          </cell>
        </row>
        <row r="7929">
          <cell r="K7929">
            <v>45468</v>
          </cell>
        </row>
        <row r="7930">
          <cell r="K7930">
            <v>45468</v>
          </cell>
        </row>
        <row r="7931">
          <cell r="K7931">
            <v>45468</v>
          </cell>
        </row>
        <row r="7932">
          <cell r="K7932">
            <v>45468</v>
          </cell>
        </row>
        <row r="7933">
          <cell r="K7933">
            <v>45468</v>
          </cell>
        </row>
        <row r="7934">
          <cell r="K7934">
            <v>45468</v>
          </cell>
        </row>
        <row r="7935">
          <cell r="K7935">
            <v>45468</v>
          </cell>
        </row>
        <row r="7936">
          <cell r="K7936">
            <v>45468</v>
          </cell>
        </row>
        <row r="7937">
          <cell r="K7937">
            <v>45468</v>
          </cell>
        </row>
        <row r="7938">
          <cell r="K7938">
            <v>45468</v>
          </cell>
        </row>
        <row r="7939">
          <cell r="K7939">
            <v>45468</v>
          </cell>
        </row>
        <row r="7940">
          <cell r="K7940">
            <v>45468</v>
          </cell>
        </row>
        <row r="7941">
          <cell r="K7941">
            <v>45468</v>
          </cell>
        </row>
        <row r="7942">
          <cell r="K7942">
            <v>45468</v>
          </cell>
        </row>
        <row r="7943">
          <cell r="K7943">
            <v>45468</v>
          </cell>
        </row>
        <row r="7944">
          <cell r="K7944">
            <v>45468</v>
          </cell>
        </row>
        <row r="7945">
          <cell r="K7945">
            <v>45468</v>
          </cell>
        </row>
        <row r="7946">
          <cell r="K7946">
            <v>45468</v>
          </cell>
        </row>
        <row r="7947">
          <cell r="K7947">
            <v>45468</v>
          </cell>
        </row>
        <row r="7948">
          <cell r="K7948">
            <v>45468</v>
          </cell>
        </row>
        <row r="7949">
          <cell r="K7949">
            <v>45468</v>
          </cell>
        </row>
        <row r="7950">
          <cell r="K7950">
            <v>45468</v>
          </cell>
        </row>
        <row r="7951">
          <cell r="K7951">
            <v>45468</v>
          </cell>
        </row>
        <row r="7952">
          <cell r="K7952">
            <v>45468</v>
          </cell>
        </row>
        <row r="7953">
          <cell r="K7953">
            <v>45468</v>
          </cell>
        </row>
        <row r="7954">
          <cell r="K7954">
            <v>45468</v>
          </cell>
        </row>
        <row r="7955">
          <cell r="K7955">
            <v>45468</v>
          </cell>
        </row>
        <row r="7956">
          <cell r="K7956">
            <v>45468</v>
          </cell>
        </row>
        <row r="7957">
          <cell r="K7957">
            <v>45468</v>
          </cell>
        </row>
        <row r="7958">
          <cell r="K7958">
            <v>45468</v>
          </cell>
        </row>
        <row r="7959">
          <cell r="K7959">
            <v>45468</v>
          </cell>
        </row>
        <row r="7960">
          <cell r="K7960">
            <v>45468</v>
          </cell>
        </row>
        <row r="7961">
          <cell r="K7961">
            <v>45468</v>
          </cell>
        </row>
        <row r="7962">
          <cell r="K7962">
            <v>45468</v>
          </cell>
        </row>
        <row r="7963">
          <cell r="K7963">
            <v>45468</v>
          </cell>
        </row>
        <row r="7964">
          <cell r="K7964">
            <v>45468</v>
          </cell>
        </row>
        <row r="7965">
          <cell r="K7965">
            <v>45468</v>
          </cell>
        </row>
        <row r="7966">
          <cell r="K7966">
            <v>45468</v>
          </cell>
        </row>
        <row r="7967">
          <cell r="K7967">
            <v>45468</v>
          </cell>
        </row>
        <row r="7968">
          <cell r="K7968">
            <v>45468</v>
          </cell>
        </row>
        <row r="7969">
          <cell r="K7969">
            <v>45468</v>
          </cell>
        </row>
        <row r="7970">
          <cell r="K7970">
            <v>45468</v>
          </cell>
        </row>
        <row r="7971">
          <cell r="K7971">
            <v>45468</v>
          </cell>
        </row>
        <row r="7972">
          <cell r="K7972">
            <v>45468</v>
          </cell>
        </row>
        <row r="7973">
          <cell r="K7973">
            <v>45468</v>
          </cell>
        </row>
        <row r="7974">
          <cell r="K7974">
            <v>45468</v>
          </cell>
        </row>
        <row r="7975">
          <cell r="K7975">
            <v>45468</v>
          </cell>
        </row>
        <row r="7976">
          <cell r="K7976">
            <v>45468</v>
          </cell>
        </row>
        <row r="7977">
          <cell r="K7977">
            <v>45468</v>
          </cell>
        </row>
        <row r="7978">
          <cell r="K7978">
            <v>45468</v>
          </cell>
        </row>
        <row r="7979">
          <cell r="K7979">
            <v>45468</v>
          </cell>
        </row>
        <row r="7980">
          <cell r="K7980">
            <v>45468</v>
          </cell>
        </row>
        <row r="7981">
          <cell r="K7981">
            <v>45468</v>
          </cell>
        </row>
        <row r="7982">
          <cell r="K7982">
            <v>45468</v>
          </cell>
        </row>
        <row r="7983">
          <cell r="K7983">
            <v>45468</v>
          </cell>
        </row>
        <row r="7984">
          <cell r="K7984">
            <v>45468</v>
          </cell>
        </row>
        <row r="7985">
          <cell r="K7985">
            <v>45468</v>
          </cell>
        </row>
        <row r="7986">
          <cell r="K7986">
            <v>45468</v>
          </cell>
        </row>
        <row r="7987">
          <cell r="K7987">
            <v>45468</v>
          </cell>
        </row>
        <row r="7988">
          <cell r="K7988">
            <v>45468</v>
          </cell>
        </row>
        <row r="7989">
          <cell r="K7989">
            <v>45468</v>
          </cell>
        </row>
        <row r="7990">
          <cell r="K7990">
            <v>45468</v>
          </cell>
        </row>
        <row r="7991">
          <cell r="K7991">
            <v>45468</v>
          </cell>
        </row>
        <row r="7992">
          <cell r="K7992">
            <v>45468</v>
          </cell>
        </row>
        <row r="7993">
          <cell r="K7993">
            <v>45468</v>
          </cell>
        </row>
        <row r="7994">
          <cell r="K7994">
            <v>45468</v>
          </cell>
        </row>
        <row r="7995">
          <cell r="K7995">
            <v>45468</v>
          </cell>
        </row>
        <row r="7996">
          <cell r="K7996">
            <v>45468</v>
          </cell>
        </row>
        <row r="7997">
          <cell r="K7997">
            <v>45468</v>
          </cell>
        </row>
        <row r="7998">
          <cell r="K7998">
            <v>45468</v>
          </cell>
        </row>
        <row r="7999">
          <cell r="K7999">
            <v>45468</v>
          </cell>
        </row>
        <row r="8000">
          <cell r="K8000">
            <v>45468</v>
          </cell>
        </row>
        <row r="8001">
          <cell r="K8001">
            <v>45468</v>
          </cell>
        </row>
        <row r="8002">
          <cell r="K8002">
            <v>45468</v>
          </cell>
        </row>
        <row r="8003">
          <cell r="K8003">
            <v>45468</v>
          </cell>
        </row>
        <row r="8004">
          <cell r="K8004">
            <v>45468</v>
          </cell>
        </row>
        <row r="8005">
          <cell r="K8005">
            <v>45468</v>
          </cell>
        </row>
        <row r="8006">
          <cell r="K8006">
            <v>45468</v>
          </cell>
        </row>
        <row r="8007">
          <cell r="K8007">
            <v>45468</v>
          </cell>
        </row>
        <row r="8008">
          <cell r="K8008">
            <v>45468</v>
          </cell>
        </row>
        <row r="8009">
          <cell r="K8009">
            <v>45468</v>
          </cell>
        </row>
        <row r="8010">
          <cell r="K8010">
            <v>45468</v>
          </cell>
        </row>
        <row r="8011">
          <cell r="K8011">
            <v>45468</v>
          </cell>
        </row>
        <row r="8012">
          <cell r="K8012">
            <v>45468</v>
          </cell>
        </row>
        <row r="8013">
          <cell r="K8013">
            <v>45468</v>
          </cell>
        </row>
        <row r="8014">
          <cell r="K8014">
            <v>45468</v>
          </cell>
        </row>
        <row r="8015">
          <cell r="K8015">
            <v>45468</v>
          </cell>
        </row>
        <row r="8016">
          <cell r="K8016">
            <v>45468</v>
          </cell>
        </row>
        <row r="8017">
          <cell r="K8017">
            <v>45468</v>
          </cell>
        </row>
        <row r="8018">
          <cell r="K8018">
            <v>45468</v>
          </cell>
        </row>
        <row r="8019">
          <cell r="K8019">
            <v>45468</v>
          </cell>
        </row>
        <row r="8020">
          <cell r="K8020">
            <v>45468</v>
          </cell>
        </row>
        <row r="8021">
          <cell r="K8021">
            <v>45468</v>
          </cell>
        </row>
        <row r="8022">
          <cell r="K8022">
            <v>45468</v>
          </cell>
        </row>
        <row r="8023">
          <cell r="K8023">
            <v>45468</v>
          </cell>
        </row>
        <row r="8024">
          <cell r="K8024">
            <v>45468</v>
          </cell>
        </row>
        <row r="8025">
          <cell r="K8025">
            <v>45468</v>
          </cell>
        </row>
        <row r="8026">
          <cell r="K8026">
            <v>45468</v>
          </cell>
        </row>
        <row r="8027">
          <cell r="K8027">
            <v>45468</v>
          </cell>
        </row>
        <row r="8028">
          <cell r="K8028">
            <v>45468</v>
          </cell>
        </row>
        <row r="8029">
          <cell r="K8029">
            <v>45468</v>
          </cell>
        </row>
        <row r="8030">
          <cell r="K8030">
            <v>45468</v>
          </cell>
        </row>
        <row r="8031">
          <cell r="K8031">
            <v>45468</v>
          </cell>
        </row>
        <row r="8032">
          <cell r="K8032">
            <v>45468</v>
          </cell>
        </row>
        <row r="8033">
          <cell r="K8033">
            <v>45468</v>
          </cell>
        </row>
        <row r="8034">
          <cell r="K8034">
            <v>45468</v>
          </cell>
        </row>
        <row r="8035">
          <cell r="K8035">
            <v>45468</v>
          </cell>
        </row>
        <row r="8036">
          <cell r="K8036">
            <v>45468</v>
          </cell>
        </row>
        <row r="8037">
          <cell r="K8037">
            <v>45468</v>
          </cell>
        </row>
        <row r="8038">
          <cell r="K8038">
            <v>45468</v>
          </cell>
        </row>
        <row r="8039">
          <cell r="K8039">
            <v>45468</v>
          </cell>
        </row>
        <row r="8040">
          <cell r="K8040">
            <v>45468</v>
          </cell>
        </row>
        <row r="8041">
          <cell r="K8041">
            <v>45468</v>
          </cell>
        </row>
        <row r="8042">
          <cell r="K8042">
            <v>45468</v>
          </cell>
        </row>
        <row r="8043">
          <cell r="K8043">
            <v>45468</v>
          </cell>
        </row>
        <row r="8044">
          <cell r="K8044">
            <v>45468</v>
          </cell>
        </row>
        <row r="8045">
          <cell r="K8045">
            <v>45468</v>
          </cell>
        </row>
        <row r="8046">
          <cell r="K8046">
            <v>45468</v>
          </cell>
        </row>
        <row r="8047">
          <cell r="K8047">
            <v>45468</v>
          </cell>
        </row>
        <row r="8048">
          <cell r="K8048">
            <v>45468</v>
          </cell>
        </row>
        <row r="8049">
          <cell r="K8049">
            <v>45468</v>
          </cell>
        </row>
        <row r="8050">
          <cell r="K8050">
            <v>45468</v>
          </cell>
        </row>
        <row r="8051">
          <cell r="K8051">
            <v>45468</v>
          </cell>
        </row>
        <row r="8052">
          <cell r="K8052">
            <v>45468</v>
          </cell>
        </row>
        <row r="8053">
          <cell r="K8053">
            <v>45468</v>
          </cell>
        </row>
        <row r="8054">
          <cell r="K8054">
            <v>45468</v>
          </cell>
        </row>
        <row r="8055">
          <cell r="K8055">
            <v>45468</v>
          </cell>
        </row>
        <row r="8056">
          <cell r="K8056">
            <v>45468</v>
          </cell>
        </row>
        <row r="8057">
          <cell r="K8057">
            <v>45468</v>
          </cell>
        </row>
        <row r="8058">
          <cell r="K8058">
            <v>45468</v>
          </cell>
        </row>
        <row r="8059">
          <cell r="K8059">
            <v>45468</v>
          </cell>
        </row>
        <row r="8060">
          <cell r="K8060">
            <v>45468</v>
          </cell>
        </row>
        <row r="8061">
          <cell r="K8061">
            <v>45468</v>
          </cell>
        </row>
        <row r="8062">
          <cell r="K8062">
            <v>45468</v>
          </cell>
        </row>
        <row r="8063">
          <cell r="K8063">
            <v>45468</v>
          </cell>
        </row>
        <row r="8064">
          <cell r="K8064">
            <v>45468</v>
          </cell>
        </row>
        <row r="8065">
          <cell r="K8065">
            <v>45468</v>
          </cell>
        </row>
        <row r="8066">
          <cell r="K8066">
            <v>45468</v>
          </cell>
        </row>
        <row r="8067">
          <cell r="K8067">
            <v>45468</v>
          </cell>
        </row>
        <row r="8068">
          <cell r="K8068">
            <v>45468</v>
          </cell>
        </row>
        <row r="8069">
          <cell r="K8069">
            <v>45468</v>
          </cell>
        </row>
        <row r="8070">
          <cell r="K8070">
            <v>45468</v>
          </cell>
        </row>
        <row r="8071">
          <cell r="K8071">
            <v>45468</v>
          </cell>
        </row>
        <row r="8072">
          <cell r="K8072">
            <v>45468</v>
          </cell>
        </row>
        <row r="8073">
          <cell r="K8073">
            <v>45468</v>
          </cell>
        </row>
        <row r="8074">
          <cell r="K8074">
            <v>45468</v>
          </cell>
        </row>
        <row r="8075">
          <cell r="K8075">
            <v>45468</v>
          </cell>
        </row>
        <row r="8076">
          <cell r="K8076">
            <v>45468</v>
          </cell>
        </row>
        <row r="8077">
          <cell r="K8077">
            <v>45468</v>
          </cell>
        </row>
        <row r="8078">
          <cell r="K8078">
            <v>45468</v>
          </cell>
        </row>
        <row r="8079">
          <cell r="K8079">
            <v>45468</v>
          </cell>
        </row>
        <row r="8080">
          <cell r="K8080">
            <v>45468</v>
          </cell>
        </row>
        <row r="8081">
          <cell r="K8081">
            <v>45468</v>
          </cell>
        </row>
        <row r="8082">
          <cell r="K8082">
            <v>45468</v>
          </cell>
        </row>
        <row r="8083">
          <cell r="K8083">
            <v>45468</v>
          </cell>
        </row>
        <row r="8084">
          <cell r="K8084">
            <v>45468</v>
          </cell>
        </row>
        <row r="8085">
          <cell r="K8085">
            <v>45468</v>
          </cell>
        </row>
        <row r="8086">
          <cell r="K8086">
            <v>45468</v>
          </cell>
        </row>
        <row r="8087">
          <cell r="K8087">
            <v>45468</v>
          </cell>
        </row>
        <row r="8088">
          <cell r="K8088">
            <v>45468</v>
          </cell>
        </row>
        <row r="8089">
          <cell r="K8089">
            <v>45468</v>
          </cell>
        </row>
        <row r="8090">
          <cell r="K8090">
            <v>45468</v>
          </cell>
        </row>
        <row r="8091">
          <cell r="K8091">
            <v>45468</v>
          </cell>
        </row>
        <row r="8092">
          <cell r="K8092">
            <v>45468</v>
          </cell>
        </row>
        <row r="8093">
          <cell r="K8093">
            <v>45468</v>
          </cell>
        </row>
        <row r="8094">
          <cell r="K8094">
            <v>45468</v>
          </cell>
        </row>
        <row r="8095">
          <cell r="K8095">
            <v>45468</v>
          </cell>
        </row>
        <row r="8096">
          <cell r="K8096">
            <v>45468</v>
          </cell>
        </row>
        <row r="8097">
          <cell r="K8097">
            <v>45468</v>
          </cell>
        </row>
        <row r="8098">
          <cell r="K8098">
            <v>45468</v>
          </cell>
        </row>
        <row r="8099">
          <cell r="K8099">
            <v>45468</v>
          </cell>
        </row>
        <row r="8100">
          <cell r="K8100">
            <v>45468</v>
          </cell>
        </row>
        <row r="8101">
          <cell r="K8101">
            <v>45468</v>
          </cell>
        </row>
        <row r="8102">
          <cell r="K8102">
            <v>45468</v>
          </cell>
        </row>
        <row r="8103">
          <cell r="K8103">
            <v>45468</v>
          </cell>
        </row>
        <row r="8104">
          <cell r="K8104">
            <v>45468</v>
          </cell>
        </row>
        <row r="8105">
          <cell r="K8105">
            <v>45468</v>
          </cell>
        </row>
        <row r="8106">
          <cell r="K8106">
            <v>45468</v>
          </cell>
        </row>
        <row r="8107">
          <cell r="K8107">
            <v>45468</v>
          </cell>
        </row>
        <row r="8108">
          <cell r="K8108">
            <v>45468</v>
          </cell>
        </row>
        <row r="8109">
          <cell r="K8109">
            <v>45468</v>
          </cell>
        </row>
        <row r="8110">
          <cell r="K8110">
            <v>45468</v>
          </cell>
        </row>
        <row r="8111">
          <cell r="K8111">
            <v>45468</v>
          </cell>
        </row>
        <row r="8112">
          <cell r="K8112">
            <v>45468</v>
          </cell>
        </row>
        <row r="8113">
          <cell r="K8113">
            <v>45468</v>
          </cell>
        </row>
        <row r="8114">
          <cell r="K8114">
            <v>45468</v>
          </cell>
        </row>
        <row r="8115">
          <cell r="K8115">
            <v>45468</v>
          </cell>
        </row>
        <row r="8116">
          <cell r="K8116">
            <v>45468</v>
          </cell>
        </row>
        <row r="8117">
          <cell r="K8117">
            <v>45468</v>
          </cell>
        </row>
        <row r="8118">
          <cell r="K8118">
            <v>45468</v>
          </cell>
        </row>
        <row r="8119">
          <cell r="K8119">
            <v>45468</v>
          </cell>
        </row>
        <row r="8120">
          <cell r="K8120">
            <v>45468</v>
          </cell>
        </row>
        <row r="8121">
          <cell r="K8121">
            <v>45468</v>
          </cell>
        </row>
        <row r="8122">
          <cell r="K8122">
            <v>45468</v>
          </cell>
        </row>
        <row r="8123">
          <cell r="K8123">
            <v>45468</v>
          </cell>
        </row>
        <row r="8124">
          <cell r="K8124">
            <v>45468</v>
          </cell>
        </row>
        <row r="8125">
          <cell r="K8125">
            <v>45468</v>
          </cell>
        </row>
        <row r="8126">
          <cell r="K8126">
            <v>45468</v>
          </cell>
        </row>
        <row r="8127">
          <cell r="K8127">
            <v>45468</v>
          </cell>
        </row>
        <row r="8128">
          <cell r="K8128">
            <v>45468</v>
          </cell>
        </row>
        <row r="8129">
          <cell r="K8129">
            <v>45468</v>
          </cell>
        </row>
        <row r="8130">
          <cell r="K8130">
            <v>45468</v>
          </cell>
        </row>
        <row r="8131">
          <cell r="K8131">
            <v>45468</v>
          </cell>
        </row>
        <row r="8132">
          <cell r="K8132">
            <v>45468</v>
          </cell>
        </row>
        <row r="8133">
          <cell r="K8133">
            <v>45468</v>
          </cell>
        </row>
        <row r="8134">
          <cell r="K8134">
            <v>45468</v>
          </cell>
        </row>
        <row r="8135">
          <cell r="K8135">
            <v>45468</v>
          </cell>
        </row>
        <row r="8136">
          <cell r="K8136">
            <v>45468</v>
          </cell>
        </row>
        <row r="8137">
          <cell r="K8137">
            <v>45468</v>
          </cell>
        </row>
        <row r="8138">
          <cell r="K8138">
            <v>45468</v>
          </cell>
        </row>
        <row r="8139">
          <cell r="K8139">
            <v>45468</v>
          </cell>
        </row>
        <row r="8140">
          <cell r="K8140">
            <v>45468</v>
          </cell>
        </row>
        <row r="8141">
          <cell r="K8141">
            <v>45468</v>
          </cell>
        </row>
        <row r="8142">
          <cell r="K8142">
            <v>45468</v>
          </cell>
        </row>
        <row r="8143">
          <cell r="K8143">
            <v>45468</v>
          </cell>
        </row>
        <row r="8144">
          <cell r="K8144">
            <v>45468</v>
          </cell>
        </row>
        <row r="8145">
          <cell r="K8145">
            <v>45468</v>
          </cell>
        </row>
        <row r="8146">
          <cell r="K8146">
            <v>45468</v>
          </cell>
        </row>
        <row r="8147">
          <cell r="K8147">
            <v>45468</v>
          </cell>
        </row>
        <row r="8148">
          <cell r="K8148">
            <v>45468</v>
          </cell>
        </row>
        <row r="8149">
          <cell r="K8149">
            <v>45468</v>
          </cell>
        </row>
        <row r="8150">
          <cell r="K8150">
            <v>45468</v>
          </cell>
        </row>
        <row r="8151">
          <cell r="K8151">
            <v>45468</v>
          </cell>
        </row>
        <row r="8152">
          <cell r="K8152">
            <v>45468</v>
          </cell>
        </row>
        <row r="8153">
          <cell r="K8153">
            <v>45468</v>
          </cell>
        </row>
        <row r="8154">
          <cell r="K8154">
            <v>45468</v>
          </cell>
        </row>
        <row r="8155">
          <cell r="K8155">
            <v>45468</v>
          </cell>
        </row>
        <row r="8156">
          <cell r="K8156">
            <v>45468</v>
          </cell>
        </row>
        <row r="8157">
          <cell r="K8157">
            <v>45468</v>
          </cell>
        </row>
        <row r="8158">
          <cell r="K8158">
            <v>45468</v>
          </cell>
        </row>
        <row r="8159">
          <cell r="K8159">
            <v>45468</v>
          </cell>
        </row>
        <row r="8160">
          <cell r="K8160">
            <v>45468</v>
          </cell>
        </row>
        <row r="8161">
          <cell r="K8161">
            <v>45468</v>
          </cell>
        </row>
        <row r="8162">
          <cell r="K8162">
            <v>45468</v>
          </cell>
        </row>
        <row r="8163">
          <cell r="K8163">
            <v>45468</v>
          </cell>
        </row>
        <row r="8164">
          <cell r="K8164">
            <v>45468</v>
          </cell>
        </row>
        <row r="8165">
          <cell r="K8165">
            <v>45468</v>
          </cell>
        </row>
        <row r="8166">
          <cell r="K8166">
            <v>45468</v>
          </cell>
        </row>
        <row r="8167">
          <cell r="K8167">
            <v>45468</v>
          </cell>
        </row>
        <row r="8168">
          <cell r="K8168">
            <v>45468</v>
          </cell>
        </row>
        <row r="8169">
          <cell r="K8169">
            <v>45468</v>
          </cell>
        </row>
        <row r="8170">
          <cell r="K8170">
            <v>45468</v>
          </cell>
        </row>
        <row r="8171">
          <cell r="K8171">
            <v>45468</v>
          </cell>
        </row>
        <row r="8172">
          <cell r="K8172">
            <v>45468</v>
          </cell>
        </row>
        <row r="8173">
          <cell r="K8173">
            <v>45468</v>
          </cell>
        </row>
        <row r="8174">
          <cell r="K8174">
            <v>45468</v>
          </cell>
        </row>
        <row r="8175">
          <cell r="K8175">
            <v>45468</v>
          </cell>
        </row>
        <row r="8176">
          <cell r="K8176">
            <v>45468</v>
          </cell>
        </row>
        <row r="8177">
          <cell r="K8177">
            <v>45468</v>
          </cell>
        </row>
        <row r="8178">
          <cell r="K8178">
            <v>45468</v>
          </cell>
        </row>
        <row r="8179">
          <cell r="K8179">
            <v>45468</v>
          </cell>
        </row>
        <row r="8180">
          <cell r="K8180">
            <v>45468</v>
          </cell>
        </row>
        <row r="8181">
          <cell r="K8181">
            <v>45468</v>
          </cell>
        </row>
        <row r="8182">
          <cell r="K8182">
            <v>45468</v>
          </cell>
        </row>
        <row r="8183">
          <cell r="K8183">
            <v>45468</v>
          </cell>
        </row>
        <row r="8184">
          <cell r="K8184">
            <v>45468</v>
          </cell>
        </row>
        <row r="8185">
          <cell r="K8185">
            <v>45468</v>
          </cell>
        </row>
        <row r="8186">
          <cell r="K8186">
            <v>45468</v>
          </cell>
        </row>
        <row r="8187">
          <cell r="K8187">
            <v>45468</v>
          </cell>
        </row>
        <row r="8188">
          <cell r="K8188">
            <v>45468</v>
          </cell>
        </row>
        <row r="8189">
          <cell r="K8189">
            <v>45468</v>
          </cell>
        </row>
        <row r="8190">
          <cell r="K8190">
            <v>45468</v>
          </cell>
        </row>
        <row r="8191">
          <cell r="K8191">
            <v>45468</v>
          </cell>
        </row>
        <row r="8192">
          <cell r="K8192">
            <v>45468</v>
          </cell>
        </row>
        <row r="8193">
          <cell r="K8193">
            <v>45468</v>
          </cell>
        </row>
        <row r="8194">
          <cell r="K8194">
            <v>45468</v>
          </cell>
        </row>
        <row r="8195">
          <cell r="K8195">
            <v>45468</v>
          </cell>
        </row>
        <row r="8196">
          <cell r="K8196">
            <v>45468</v>
          </cell>
        </row>
        <row r="8197">
          <cell r="K8197">
            <v>45468</v>
          </cell>
        </row>
        <row r="8198">
          <cell r="K8198">
            <v>45468</v>
          </cell>
        </row>
        <row r="8199">
          <cell r="K8199">
            <v>45468</v>
          </cell>
        </row>
        <row r="8200">
          <cell r="K8200">
            <v>45468</v>
          </cell>
        </row>
        <row r="8201">
          <cell r="K8201">
            <v>45468</v>
          </cell>
        </row>
        <row r="8202">
          <cell r="K8202">
            <v>45468</v>
          </cell>
        </row>
        <row r="8203">
          <cell r="K8203">
            <v>45468</v>
          </cell>
        </row>
        <row r="8204">
          <cell r="K8204">
            <v>45468</v>
          </cell>
        </row>
        <row r="8205">
          <cell r="K8205">
            <v>45468</v>
          </cell>
        </row>
        <row r="8206">
          <cell r="K8206">
            <v>45468</v>
          </cell>
        </row>
        <row r="8207">
          <cell r="K8207">
            <v>45468</v>
          </cell>
        </row>
        <row r="8208">
          <cell r="K8208">
            <v>45468</v>
          </cell>
        </row>
        <row r="8209">
          <cell r="K8209">
            <v>45468</v>
          </cell>
        </row>
        <row r="8210">
          <cell r="K8210">
            <v>45468</v>
          </cell>
        </row>
        <row r="8211">
          <cell r="K8211">
            <v>45468</v>
          </cell>
        </row>
        <row r="8212">
          <cell r="K8212">
            <v>45468</v>
          </cell>
        </row>
        <row r="8213">
          <cell r="K8213">
            <v>45468</v>
          </cell>
        </row>
        <row r="8214">
          <cell r="K8214">
            <v>45468</v>
          </cell>
        </row>
        <row r="8215">
          <cell r="K8215">
            <v>45468</v>
          </cell>
        </row>
        <row r="8216">
          <cell r="K8216">
            <v>45468</v>
          </cell>
        </row>
        <row r="8217">
          <cell r="K8217">
            <v>45468</v>
          </cell>
        </row>
        <row r="8218">
          <cell r="K8218">
            <v>45468</v>
          </cell>
        </row>
        <row r="8219">
          <cell r="K8219">
            <v>45468</v>
          </cell>
        </row>
        <row r="8220">
          <cell r="K8220">
            <v>45468</v>
          </cell>
        </row>
        <row r="8221">
          <cell r="K8221">
            <v>45468</v>
          </cell>
        </row>
        <row r="8222">
          <cell r="K8222">
            <v>45468</v>
          </cell>
        </row>
        <row r="8223">
          <cell r="K8223">
            <v>45468</v>
          </cell>
        </row>
        <row r="8224">
          <cell r="K8224">
            <v>45468</v>
          </cell>
        </row>
        <row r="8225">
          <cell r="K8225">
            <v>45468</v>
          </cell>
        </row>
        <row r="8226">
          <cell r="K8226">
            <v>45468</v>
          </cell>
        </row>
        <row r="8227">
          <cell r="K8227">
            <v>45468</v>
          </cell>
        </row>
        <row r="8228">
          <cell r="K8228">
            <v>45468</v>
          </cell>
        </row>
        <row r="8229">
          <cell r="K8229">
            <v>45468</v>
          </cell>
        </row>
        <row r="8230">
          <cell r="K8230">
            <v>45468</v>
          </cell>
        </row>
        <row r="8231">
          <cell r="K8231">
            <v>45468</v>
          </cell>
        </row>
        <row r="8232">
          <cell r="K8232">
            <v>45468</v>
          </cell>
        </row>
        <row r="8233">
          <cell r="K8233">
            <v>45468</v>
          </cell>
        </row>
        <row r="8234">
          <cell r="K8234">
            <v>45468</v>
          </cell>
        </row>
        <row r="8235">
          <cell r="K8235">
            <v>45468</v>
          </cell>
        </row>
        <row r="8236">
          <cell r="K8236">
            <v>45468</v>
          </cell>
        </row>
        <row r="8237">
          <cell r="K8237">
            <v>45468</v>
          </cell>
        </row>
        <row r="8238">
          <cell r="K8238">
            <v>45468</v>
          </cell>
        </row>
        <row r="8239">
          <cell r="K8239">
            <v>45468</v>
          </cell>
        </row>
        <row r="8240">
          <cell r="K8240">
            <v>45468</v>
          </cell>
        </row>
        <row r="8241">
          <cell r="K8241">
            <v>45468</v>
          </cell>
        </row>
        <row r="8242">
          <cell r="K8242">
            <v>45468</v>
          </cell>
        </row>
        <row r="8243">
          <cell r="K8243">
            <v>45468</v>
          </cell>
        </row>
        <row r="8244">
          <cell r="K8244">
            <v>45468</v>
          </cell>
        </row>
        <row r="8245">
          <cell r="K8245">
            <v>45468</v>
          </cell>
        </row>
        <row r="8246">
          <cell r="K8246">
            <v>45468</v>
          </cell>
        </row>
        <row r="8247">
          <cell r="K8247">
            <v>45468</v>
          </cell>
        </row>
        <row r="8248">
          <cell r="K8248">
            <v>45468</v>
          </cell>
        </row>
        <row r="8249">
          <cell r="K8249">
            <v>45468</v>
          </cell>
        </row>
        <row r="8250">
          <cell r="K8250">
            <v>45468</v>
          </cell>
        </row>
        <row r="8251">
          <cell r="K8251">
            <v>45468</v>
          </cell>
        </row>
        <row r="8252">
          <cell r="K8252">
            <v>45468</v>
          </cell>
        </row>
        <row r="8253">
          <cell r="K8253">
            <v>45468</v>
          </cell>
        </row>
        <row r="8254">
          <cell r="K8254">
            <v>45468</v>
          </cell>
        </row>
        <row r="8255">
          <cell r="K8255">
            <v>45468</v>
          </cell>
        </row>
        <row r="8256">
          <cell r="K8256">
            <v>45468</v>
          </cell>
        </row>
        <row r="8257">
          <cell r="K8257">
            <v>45468</v>
          </cell>
        </row>
        <row r="8258">
          <cell r="K8258">
            <v>45468</v>
          </cell>
        </row>
        <row r="8259">
          <cell r="K8259">
            <v>45468</v>
          </cell>
        </row>
        <row r="8260">
          <cell r="K8260">
            <v>45468</v>
          </cell>
        </row>
        <row r="8261">
          <cell r="K8261">
            <v>45468</v>
          </cell>
        </row>
        <row r="8262">
          <cell r="K8262">
            <v>45468</v>
          </cell>
        </row>
        <row r="8263">
          <cell r="K8263">
            <v>45468</v>
          </cell>
        </row>
        <row r="8264">
          <cell r="K8264">
            <v>45468</v>
          </cell>
        </row>
        <row r="8265">
          <cell r="K8265">
            <v>45468</v>
          </cell>
        </row>
        <row r="8266">
          <cell r="K8266">
            <v>45468</v>
          </cell>
        </row>
        <row r="8267">
          <cell r="K8267">
            <v>45468</v>
          </cell>
        </row>
        <row r="8268">
          <cell r="K8268">
            <v>45468</v>
          </cell>
        </row>
        <row r="8269">
          <cell r="K8269">
            <v>45468</v>
          </cell>
        </row>
        <row r="8270">
          <cell r="K8270">
            <v>45468</v>
          </cell>
        </row>
        <row r="8271">
          <cell r="K8271">
            <v>45468</v>
          </cell>
        </row>
        <row r="8272">
          <cell r="K8272">
            <v>45468</v>
          </cell>
        </row>
        <row r="8273">
          <cell r="K8273">
            <v>45468</v>
          </cell>
        </row>
        <row r="8274">
          <cell r="K8274">
            <v>45468</v>
          </cell>
        </row>
        <row r="8275">
          <cell r="K8275">
            <v>45468</v>
          </cell>
        </row>
        <row r="8276">
          <cell r="K8276">
            <v>45468</v>
          </cell>
        </row>
        <row r="8277">
          <cell r="K8277">
            <v>45468</v>
          </cell>
        </row>
        <row r="8278">
          <cell r="K8278">
            <v>45468</v>
          </cell>
        </row>
        <row r="8279">
          <cell r="K8279">
            <v>45468</v>
          </cell>
        </row>
        <row r="8280">
          <cell r="K8280">
            <v>45468</v>
          </cell>
        </row>
        <row r="8281">
          <cell r="K8281">
            <v>45468</v>
          </cell>
        </row>
        <row r="8282">
          <cell r="K8282">
            <v>45468</v>
          </cell>
        </row>
        <row r="8283">
          <cell r="K8283">
            <v>45468</v>
          </cell>
        </row>
        <row r="8284">
          <cell r="K8284">
            <v>45468</v>
          </cell>
        </row>
        <row r="8285">
          <cell r="K8285">
            <v>45468</v>
          </cell>
        </row>
        <row r="8286">
          <cell r="K8286">
            <v>45468</v>
          </cell>
        </row>
        <row r="8287">
          <cell r="K8287">
            <v>45468</v>
          </cell>
        </row>
        <row r="8288">
          <cell r="K8288">
            <v>45468</v>
          </cell>
        </row>
        <row r="8289">
          <cell r="K8289">
            <v>45468</v>
          </cell>
        </row>
        <row r="8290">
          <cell r="K8290">
            <v>45468</v>
          </cell>
        </row>
        <row r="8291">
          <cell r="K8291">
            <v>45468</v>
          </cell>
        </row>
        <row r="8292">
          <cell r="K8292">
            <v>45468</v>
          </cell>
        </row>
        <row r="8293">
          <cell r="K8293">
            <v>45468</v>
          </cell>
        </row>
        <row r="8294">
          <cell r="K8294">
            <v>45468</v>
          </cell>
        </row>
        <row r="8295">
          <cell r="K8295">
            <v>45468</v>
          </cell>
        </row>
        <row r="8296">
          <cell r="K8296">
            <v>45468</v>
          </cell>
        </row>
        <row r="8297">
          <cell r="K8297">
            <v>45468</v>
          </cell>
        </row>
        <row r="8298">
          <cell r="K8298">
            <v>45468</v>
          </cell>
        </row>
        <row r="8299">
          <cell r="K8299">
            <v>45468</v>
          </cell>
        </row>
        <row r="8300">
          <cell r="K8300">
            <v>45468</v>
          </cell>
        </row>
        <row r="8301">
          <cell r="K8301">
            <v>45468</v>
          </cell>
        </row>
        <row r="8302">
          <cell r="K8302">
            <v>45468</v>
          </cell>
        </row>
        <row r="8303">
          <cell r="K8303">
            <v>45468</v>
          </cell>
        </row>
        <row r="8304">
          <cell r="K8304">
            <v>45468</v>
          </cell>
        </row>
        <row r="8305">
          <cell r="K8305">
            <v>45468</v>
          </cell>
        </row>
        <row r="8306">
          <cell r="K8306">
            <v>45468</v>
          </cell>
        </row>
        <row r="8307">
          <cell r="K8307">
            <v>45468</v>
          </cell>
        </row>
        <row r="8308">
          <cell r="K8308">
            <v>45468</v>
          </cell>
        </row>
        <row r="8309">
          <cell r="K8309">
            <v>45468</v>
          </cell>
        </row>
        <row r="8310">
          <cell r="K8310">
            <v>45468</v>
          </cell>
        </row>
        <row r="8311">
          <cell r="K8311">
            <v>45468</v>
          </cell>
        </row>
        <row r="8312">
          <cell r="K8312">
            <v>45468</v>
          </cell>
        </row>
        <row r="8313">
          <cell r="K8313">
            <v>45468</v>
          </cell>
        </row>
        <row r="8314">
          <cell r="K8314">
            <v>45468</v>
          </cell>
        </row>
        <row r="8315">
          <cell r="K8315">
            <v>45468</v>
          </cell>
        </row>
        <row r="8316">
          <cell r="K8316">
            <v>45468</v>
          </cell>
        </row>
        <row r="8317">
          <cell r="K8317">
            <v>45468</v>
          </cell>
        </row>
        <row r="8318">
          <cell r="K8318">
            <v>45468</v>
          </cell>
        </row>
        <row r="8319">
          <cell r="K8319">
            <v>45468</v>
          </cell>
        </row>
        <row r="8320">
          <cell r="K8320">
            <v>45468</v>
          </cell>
        </row>
        <row r="8321">
          <cell r="K8321">
            <v>45468</v>
          </cell>
        </row>
        <row r="8322">
          <cell r="K8322">
            <v>45468</v>
          </cell>
        </row>
        <row r="8323">
          <cell r="K8323">
            <v>45468</v>
          </cell>
        </row>
        <row r="8324">
          <cell r="K8324">
            <v>45468</v>
          </cell>
        </row>
        <row r="8325">
          <cell r="K8325">
            <v>45468</v>
          </cell>
        </row>
        <row r="8326">
          <cell r="K8326">
            <v>45468</v>
          </cell>
        </row>
        <row r="8327">
          <cell r="K8327">
            <v>45468</v>
          </cell>
        </row>
        <row r="8328">
          <cell r="K8328">
            <v>45468</v>
          </cell>
        </row>
        <row r="8329">
          <cell r="K8329">
            <v>45468</v>
          </cell>
        </row>
        <row r="8330">
          <cell r="K8330">
            <v>45468</v>
          </cell>
        </row>
        <row r="8331">
          <cell r="K8331">
            <v>45468</v>
          </cell>
        </row>
        <row r="8332">
          <cell r="K8332">
            <v>45468</v>
          </cell>
        </row>
        <row r="8333">
          <cell r="K8333">
            <v>45468</v>
          </cell>
        </row>
        <row r="8334">
          <cell r="K8334">
            <v>45468</v>
          </cell>
        </row>
        <row r="8335">
          <cell r="K8335">
            <v>45468</v>
          </cell>
        </row>
        <row r="8336">
          <cell r="K8336">
            <v>45468</v>
          </cell>
        </row>
        <row r="8337">
          <cell r="K8337">
            <v>45468</v>
          </cell>
        </row>
        <row r="8338">
          <cell r="K8338">
            <v>45468</v>
          </cell>
        </row>
        <row r="8339">
          <cell r="K8339">
            <v>45468</v>
          </cell>
        </row>
        <row r="8340">
          <cell r="K8340">
            <v>45468</v>
          </cell>
        </row>
        <row r="8341">
          <cell r="K8341">
            <v>45468</v>
          </cell>
        </row>
        <row r="8342">
          <cell r="K8342">
            <v>45468</v>
          </cell>
        </row>
        <row r="8343">
          <cell r="K8343">
            <v>45468</v>
          </cell>
        </row>
        <row r="8344">
          <cell r="K8344">
            <v>45468</v>
          </cell>
        </row>
        <row r="8345">
          <cell r="K8345">
            <v>45468</v>
          </cell>
        </row>
        <row r="8346">
          <cell r="K8346">
            <v>45468</v>
          </cell>
        </row>
        <row r="8347">
          <cell r="K8347">
            <v>45468</v>
          </cell>
        </row>
        <row r="8348">
          <cell r="K8348">
            <v>45468</v>
          </cell>
        </row>
        <row r="8349">
          <cell r="K8349">
            <v>45468</v>
          </cell>
        </row>
        <row r="8350">
          <cell r="K8350">
            <v>45468</v>
          </cell>
        </row>
        <row r="8351">
          <cell r="K8351">
            <v>45468</v>
          </cell>
        </row>
        <row r="8352">
          <cell r="K8352">
            <v>45468</v>
          </cell>
        </row>
        <row r="8353">
          <cell r="K8353">
            <v>45468</v>
          </cell>
        </row>
        <row r="8354">
          <cell r="K8354">
            <v>45468</v>
          </cell>
        </row>
        <row r="8355">
          <cell r="K8355">
            <v>45468</v>
          </cell>
        </row>
        <row r="8356">
          <cell r="K8356">
            <v>45468</v>
          </cell>
        </row>
        <row r="8357">
          <cell r="K8357">
            <v>45468</v>
          </cell>
        </row>
        <row r="8358">
          <cell r="K8358">
            <v>45468</v>
          </cell>
        </row>
        <row r="8359">
          <cell r="K8359">
            <v>45468</v>
          </cell>
        </row>
        <row r="8360">
          <cell r="K8360">
            <v>45468</v>
          </cell>
        </row>
        <row r="8361">
          <cell r="K8361">
            <v>45468</v>
          </cell>
        </row>
        <row r="8362">
          <cell r="K8362">
            <v>45468</v>
          </cell>
        </row>
        <row r="8363">
          <cell r="K8363">
            <v>45468</v>
          </cell>
        </row>
        <row r="8364">
          <cell r="K8364">
            <v>45468</v>
          </cell>
        </row>
        <row r="8365">
          <cell r="K8365">
            <v>45468</v>
          </cell>
        </row>
        <row r="8366">
          <cell r="K8366">
            <v>45468</v>
          </cell>
        </row>
        <row r="8367">
          <cell r="K8367">
            <v>45468</v>
          </cell>
        </row>
        <row r="8368">
          <cell r="K8368">
            <v>45468</v>
          </cell>
        </row>
        <row r="8369">
          <cell r="K8369">
            <v>45468</v>
          </cell>
        </row>
        <row r="8370">
          <cell r="K8370">
            <v>45468</v>
          </cell>
        </row>
        <row r="8371">
          <cell r="K8371">
            <v>45468</v>
          </cell>
        </row>
        <row r="8372">
          <cell r="K8372">
            <v>45468</v>
          </cell>
        </row>
        <row r="8373">
          <cell r="K8373">
            <v>45468</v>
          </cell>
        </row>
        <row r="8374">
          <cell r="K8374">
            <v>45468</v>
          </cell>
        </row>
        <row r="8375">
          <cell r="K8375">
            <v>45468</v>
          </cell>
        </row>
        <row r="8376">
          <cell r="K8376">
            <v>45468</v>
          </cell>
        </row>
        <row r="8377">
          <cell r="K8377">
            <v>45468</v>
          </cell>
        </row>
        <row r="8378">
          <cell r="K8378">
            <v>45468</v>
          </cell>
        </row>
        <row r="8379">
          <cell r="K8379">
            <v>45468</v>
          </cell>
        </row>
        <row r="8380">
          <cell r="K8380">
            <v>45468</v>
          </cell>
        </row>
        <row r="8381">
          <cell r="K8381">
            <v>45468</v>
          </cell>
        </row>
        <row r="8382">
          <cell r="K8382">
            <v>45468</v>
          </cell>
        </row>
        <row r="8383">
          <cell r="K8383">
            <v>45468</v>
          </cell>
        </row>
        <row r="8384">
          <cell r="K8384">
            <v>45468</v>
          </cell>
        </row>
        <row r="8385">
          <cell r="K8385">
            <v>45468</v>
          </cell>
        </row>
        <row r="8386">
          <cell r="K8386">
            <v>45468</v>
          </cell>
        </row>
        <row r="8387">
          <cell r="K8387">
            <v>45468</v>
          </cell>
        </row>
        <row r="8388">
          <cell r="K8388">
            <v>45468</v>
          </cell>
        </row>
        <row r="8389">
          <cell r="K8389">
            <v>45468</v>
          </cell>
        </row>
        <row r="8390">
          <cell r="K8390">
            <v>45468</v>
          </cell>
        </row>
        <row r="8391">
          <cell r="K8391">
            <v>45468</v>
          </cell>
        </row>
        <row r="8392">
          <cell r="K8392">
            <v>45468</v>
          </cell>
        </row>
        <row r="8393">
          <cell r="K8393">
            <v>45468</v>
          </cell>
        </row>
        <row r="8394">
          <cell r="K8394">
            <v>45468</v>
          </cell>
        </row>
        <row r="8395">
          <cell r="K8395">
            <v>45468</v>
          </cell>
        </row>
        <row r="8396">
          <cell r="K8396">
            <v>45468</v>
          </cell>
        </row>
        <row r="8397">
          <cell r="K8397">
            <v>45468</v>
          </cell>
        </row>
        <row r="8398">
          <cell r="K8398">
            <v>45468</v>
          </cell>
        </row>
        <row r="8399">
          <cell r="K8399">
            <v>45468</v>
          </cell>
        </row>
        <row r="8400">
          <cell r="K8400">
            <v>45468</v>
          </cell>
        </row>
        <row r="8401">
          <cell r="K8401">
            <v>45468</v>
          </cell>
        </row>
        <row r="8402">
          <cell r="K8402">
            <v>45468</v>
          </cell>
        </row>
        <row r="8403">
          <cell r="K8403">
            <v>45468</v>
          </cell>
        </row>
        <row r="8404">
          <cell r="K8404">
            <v>45468</v>
          </cell>
        </row>
        <row r="8405">
          <cell r="K8405">
            <v>45468</v>
          </cell>
        </row>
        <row r="8406">
          <cell r="K8406">
            <v>45468</v>
          </cell>
        </row>
        <row r="8407">
          <cell r="K8407">
            <v>45468</v>
          </cell>
        </row>
        <row r="8408">
          <cell r="K8408">
            <v>45468</v>
          </cell>
        </row>
        <row r="8409">
          <cell r="K8409">
            <v>45468</v>
          </cell>
        </row>
        <row r="8410">
          <cell r="K8410">
            <v>45468</v>
          </cell>
        </row>
        <row r="8411">
          <cell r="K8411">
            <v>45468</v>
          </cell>
        </row>
        <row r="8412">
          <cell r="K8412">
            <v>45468</v>
          </cell>
        </row>
        <row r="8413">
          <cell r="K8413">
            <v>45468</v>
          </cell>
        </row>
        <row r="8414">
          <cell r="K8414">
            <v>45468</v>
          </cell>
        </row>
        <row r="8415">
          <cell r="K8415">
            <v>45468</v>
          </cell>
        </row>
        <row r="8416">
          <cell r="K8416">
            <v>45468</v>
          </cell>
        </row>
        <row r="8417">
          <cell r="K8417">
            <v>45468</v>
          </cell>
        </row>
        <row r="8418">
          <cell r="K8418">
            <v>45468</v>
          </cell>
        </row>
        <row r="8419">
          <cell r="K8419">
            <v>45468</v>
          </cell>
        </row>
        <row r="8420">
          <cell r="K8420">
            <v>45468</v>
          </cell>
        </row>
        <row r="8421">
          <cell r="K8421">
            <v>45468</v>
          </cell>
        </row>
        <row r="8422">
          <cell r="K8422">
            <v>45468</v>
          </cell>
        </row>
        <row r="8423">
          <cell r="K8423">
            <v>45468</v>
          </cell>
        </row>
        <row r="8424">
          <cell r="K8424">
            <v>45468</v>
          </cell>
        </row>
        <row r="8425">
          <cell r="K8425">
            <v>45468</v>
          </cell>
        </row>
        <row r="8426">
          <cell r="K8426">
            <v>45468</v>
          </cell>
        </row>
        <row r="8427">
          <cell r="K8427">
            <v>45468</v>
          </cell>
        </row>
        <row r="8428">
          <cell r="K8428">
            <v>45468</v>
          </cell>
        </row>
        <row r="8429">
          <cell r="K8429">
            <v>45468</v>
          </cell>
        </row>
        <row r="8430">
          <cell r="K8430">
            <v>45468</v>
          </cell>
        </row>
        <row r="8431">
          <cell r="K8431">
            <v>45468</v>
          </cell>
        </row>
        <row r="8432">
          <cell r="K8432">
            <v>45468</v>
          </cell>
        </row>
        <row r="8433">
          <cell r="K8433">
            <v>45468</v>
          </cell>
        </row>
        <row r="8434">
          <cell r="K8434">
            <v>45468</v>
          </cell>
        </row>
        <row r="8435">
          <cell r="K8435">
            <v>45468</v>
          </cell>
        </row>
        <row r="8436">
          <cell r="K8436">
            <v>45468</v>
          </cell>
        </row>
        <row r="8437">
          <cell r="K8437">
            <v>45468</v>
          </cell>
        </row>
        <row r="8438">
          <cell r="K8438">
            <v>45468</v>
          </cell>
        </row>
        <row r="8439">
          <cell r="K8439">
            <v>45468</v>
          </cell>
        </row>
        <row r="8440">
          <cell r="K8440">
            <v>45468</v>
          </cell>
        </row>
        <row r="8441">
          <cell r="K8441">
            <v>45468</v>
          </cell>
        </row>
        <row r="8442">
          <cell r="K8442">
            <v>45468</v>
          </cell>
        </row>
        <row r="8443">
          <cell r="K8443">
            <v>45468</v>
          </cell>
        </row>
        <row r="8444">
          <cell r="K8444">
            <v>45468</v>
          </cell>
        </row>
        <row r="8445">
          <cell r="K8445">
            <v>45468</v>
          </cell>
        </row>
        <row r="8446">
          <cell r="K8446">
            <v>45468</v>
          </cell>
        </row>
        <row r="8447">
          <cell r="K8447">
            <v>45468</v>
          </cell>
        </row>
        <row r="8448">
          <cell r="K8448">
            <v>45468</v>
          </cell>
        </row>
        <row r="8449">
          <cell r="K8449">
            <v>45468</v>
          </cell>
        </row>
        <row r="8450">
          <cell r="K8450">
            <v>45468</v>
          </cell>
        </row>
        <row r="8451">
          <cell r="K8451">
            <v>45468</v>
          </cell>
        </row>
        <row r="8452">
          <cell r="K8452">
            <v>45468</v>
          </cell>
        </row>
        <row r="8453">
          <cell r="K8453">
            <v>45468</v>
          </cell>
        </row>
        <row r="8454">
          <cell r="K8454">
            <v>45468</v>
          </cell>
        </row>
        <row r="8455">
          <cell r="K8455">
            <v>45468</v>
          </cell>
        </row>
        <row r="8456">
          <cell r="K8456">
            <v>45468</v>
          </cell>
        </row>
        <row r="8457">
          <cell r="K8457">
            <v>45468</v>
          </cell>
        </row>
        <row r="8458">
          <cell r="K8458">
            <v>45468</v>
          </cell>
        </row>
        <row r="8459">
          <cell r="K8459">
            <v>45468</v>
          </cell>
        </row>
        <row r="8460">
          <cell r="K8460">
            <v>45468</v>
          </cell>
        </row>
        <row r="8461">
          <cell r="K8461">
            <v>45468</v>
          </cell>
        </row>
        <row r="8462">
          <cell r="K8462">
            <v>45468</v>
          </cell>
        </row>
        <row r="8463">
          <cell r="K8463">
            <v>45468</v>
          </cell>
        </row>
        <row r="8464">
          <cell r="K8464">
            <v>45468</v>
          </cell>
        </row>
        <row r="8465">
          <cell r="K8465">
            <v>45468</v>
          </cell>
        </row>
        <row r="8466">
          <cell r="K8466">
            <v>45468</v>
          </cell>
        </row>
        <row r="8467">
          <cell r="K8467">
            <v>45468</v>
          </cell>
        </row>
        <row r="8468">
          <cell r="K8468">
            <v>45468</v>
          </cell>
        </row>
        <row r="8469">
          <cell r="K8469">
            <v>45468</v>
          </cell>
        </row>
        <row r="8470">
          <cell r="K8470">
            <v>45468</v>
          </cell>
        </row>
        <row r="8471">
          <cell r="K8471">
            <v>45468</v>
          </cell>
        </row>
        <row r="8472">
          <cell r="K8472">
            <v>45468</v>
          </cell>
        </row>
        <row r="8473">
          <cell r="K8473">
            <v>45468</v>
          </cell>
        </row>
        <row r="8474">
          <cell r="K8474">
            <v>45468</v>
          </cell>
        </row>
        <row r="8475">
          <cell r="K8475">
            <v>45468</v>
          </cell>
        </row>
        <row r="8476">
          <cell r="K8476">
            <v>45468</v>
          </cell>
        </row>
        <row r="8477">
          <cell r="K8477">
            <v>45468</v>
          </cell>
        </row>
        <row r="8478">
          <cell r="K8478">
            <v>45468</v>
          </cell>
        </row>
        <row r="8479">
          <cell r="K8479">
            <v>45468</v>
          </cell>
        </row>
        <row r="8480">
          <cell r="K8480">
            <v>45468</v>
          </cell>
        </row>
        <row r="8481">
          <cell r="K8481">
            <v>45468</v>
          </cell>
        </row>
        <row r="8482">
          <cell r="K8482">
            <v>45468</v>
          </cell>
        </row>
        <row r="8483">
          <cell r="K8483">
            <v>45468</v>
          </cell>
        </row>
        <row r="8484">
          <cell r="K8484">
            <v>45468</v>
          </cell>
        </row>
        <row r="8485">
          <cell r="K8485">
            <v>45468</v>
          </cell>
        </row>
        <row r="8486">
          <cell r="K8486">
            <v>45468</v>
          </cell>
        </row>
        <row r="8487">
          <cell r="K8487">
            <v>45468</v>
          </cell>
        </row>
        <row r="8488">
          <cell r="K8488">
            <v>45468</v>
          </cell>
        </row>
        <row r="8489">
          <cell r="K8489">
            <v>45468</v>
          </cell>
        </row>
        <row r="8490">
          <cell r="K8490">
            <v>45468</v>
          </cell>
        </row>
        <row r="8491">
          <cell r="K8491">
            <v>45468</v>
          </cell>
        </row>
        <row r="8492">
          <cell r="K8492">
            <v>45468</v>
          </cell>
        </row>
        <row r="8493">
          <cell r="K8493">
            <v>45468</v>
          </cell>
        </row>
        <row r="8494">
          <cell r="K8494">
            <v>45468</v>
          </cell>
        </row>
        <row r="8495">
          <cell r="K8495">
            <v>45468</v>
          </cell>
        </row>
        <row r="8496">
          <cell r="K8496">
            <v>45468</v>
          </cell>
        </row>
        <row r="8497">
          <cell r="K8497">
            <v>45468</v>
          </cell>
        </row>
        <row r="8498">
          <cell r="K8498">
            <v>45468</v>
          </cell>
        </row>
        <row r="8499">
          <cell r="K8499">
            <v>45468</v>
          </cell>
        </row>
        <row r="8500">
          <cell r="K8500">
            <v>45468</v>
          </cell>
        </row>
        <row r="8501">
          <cell r="K8501">
            <v>45468</v>
          </cell>
        </row>
        <row r="8502">
          <cell r="K8502">
            <v>45468</v>
          </cell>
        </row>
        <row r="8503">
          <cell r="K8503">
            <v>45468</v>
          </cell>
        </row>
        <row r="8504">
          <cell r="K8504">
            <v>45468</v>
          </cell>
        </row>
        <row r="8505">
          <cell r="K8505">
            <v>45468</v>
          </cell>
        </row>
        <row r="8506">
          <cell r="K8506">
            <v>45468</v>
          </cell>
        </row>
        <row r="8507">
          <cell r="K8507">
            <v>45468</v>
          </cell>
        </row>
        <row r="8508">
          <cell r="K8508">
            <v>45468</v>
          </cell>
        </row>
        <row r="8509">
          <cell r="K8509">
            <v>45468</v>
          </cell>
        </row>
        <row r="8510">
          <cell r="K8510">
            <v>45468</v>
          </cell>
        </row>
        <row r="8511">
          <cell r="K8511">
            <v>45468</v>
          </cell>
        </row>
        <row r="8512">
          <cell r="K8512">
            <v>45468</v>
          </cell>
        </row>
        <row r="8513">
          <cell r="K8513">
            <v>45468</v>
          </cell>
        </row>
        <row r="8514">
          <cell r="K8514">
            <v>45468</v>
          </cell>
        </row>
        <row r="8515">
          <cell r="K8515">
            <v>45468</v>
          </cell>
        </row>
        <row r="8516">
          <cell r="K8516">
            <v>45468</v>
          </cell>
        </row>
        <row r="8517">
          <cell r="K8517">
            <v>45468</v>
          </cell>
        </row>
        <row r="8518">
          <cell r="K8518">
            <v>45468</v>
          </cell>
        </row>
        <row r="8519">
          <cell r="K8519">
            <v>45468</v>
          </cell>
        </row>
        <row r="8520">
          <cell r="K8520">
            <v>45468</v>
          </cell>
        </row>
        <row r="8521">
          <cell r="K8521">
            <v>45468</v>
          </cell>
        </row>
        <row r="8522">
          <cell r="K8522">
            <v>45468</v>
          </cell>
        </row>
        <row r="8523">
          <cell r="K8523">
            <v>45468</v>
          </cell>
        </row>
        <row r="8524">
          <cell r="K8524">
            <v>45468</v>
          </cell>
        </row>
        <row r="8525">
          <cell r="K8525">
            <v>45468</v>
          </cell>
        </row>
        <row r="8526">
          <cell r="K8526">
            <v>45468</v>
          </cell>
        </row>
        <row r="8527">
          <cell r="K8527">
            <v>45468</v>
          </cell>
        </row>
        <row r="8528">
          <cell r="K8528">
            <v>45468</v>
          </cell>
        </row>
        <row r="8529">
          <cell r="K8529">
            <v>45468</v>
          </cell>
        </row>
        <row r="8530">
          <cell r="K8530">
            <v>45468</v>
          </cell>
        </row>
        <row r="8531">
          <cell r="K8531">
            <v>45468</v>
          </cell>
        </row>
        <row r="8532">
          <cell r="K8532">
            <v>45468</v>
          </cell>
        </row>
        <row r="8533">
          <cell r="K8533">
            <v>45468</v>
          </cell>
        </row>
        <row r="8534">
          <cell r="K8534">
            <v>45468</v>
          </cell>
        </row>
        <row r="8535">
          <cell r="K8535">
            <v>45468</v>
          </cell>
        </row>
        <row r="8536">
          <cell r="K8536">
            <v>45468</v>
          </cell>
        </row>
        <row r="8537">
          <cell r="K8537">
            <v>45468</v>
          </cell>
        </row>
        <row r="8538">
          <cell r="K8538">
            <v>45468</v>
          </cell>
        </row>
        <row r="8539">
          <cell r="K8539">
            <v>45468</v>
          </cell>
        </row>
        <row r="8540">
          <cell r="K8540">
            <v>45468</v>
          </cell>
        </row>
        <row r="8541">
          <cell r="K8541">
            <v>45468</v>
          </cell>
        </row>
        <row r="8542">
          <cell r="K8542">
            <v>45468</v>
          </cell>
        </row>
        <row r="8543">
          <cell r="K8543">
            <v>45468</v>
          </cell>
        </row>
        <row r="8544">
          <cell r="K8544">
            <v>45468</v>
          </cell>
        </row>
        <row r="8545">
          <cell r="K8545">
            <v>45468</v>
          </cell>
        </row>
        <row r="8546">
          <cell r="K8546">
            <v>45468</v>
          </cell>
        </row>
        <row r="8547">
          <cell r="K8547">
            <v>45468</v>
          </cell>
        </row>
        <row r="8548">
          <cell r="K8548">
            <v>45468</v>
          </cell>
        </row>
        <row r="8549">
          <cell r="K8549">
            <v>45468</v>
          </cell>
        </row>
        <row r="8550">
          <cell r="K8550">
            <v>45468</v>
          </cell>
        </row>
        <row r="8551">
          <cell r="K8551">
            <v>45468</v>
          </cell>
        </row>
        <row r="8552">
          <cell r="K8552">
            <v>45468</v>
          </cell>
        </row>
        <row r="8553">
          <cell r="K8553">
            <v>45468</v>
          </cell>
        </row>
        <row r="8554">
          <cell r="K8554">
            <v>45468</v>
          </cell>
        </row>
        <row r="8555">
          <cell r="K8555">
            <v>45468</v>
          </cell>
        </row>
        <row r="8556">
          <cell r="K8556">
            <v>45468</v>
          </cell>
        </row>
        <row r="8557">
          <cell r="K8557">
            <v>45468</v>
          </cell>
        </row>
        <row r="8558">
          <cell r="K8558">
            <v>45468</v>
          </cell>
        </row>
        <row r="8559">
          <cell r="K8559">
            <v>45468</v>
          </cell>
        </row>
        <row r="8560">
          <cell r="K8560">
            <v>45468</v>
          </cell>
        </row>
        <row r="8561">
          <cell r="K8561">
            <v>45468</v>
          </cell>
        </row>
        <row r="8562">
          <cell r="K8562">
            <v>45468</v>
          </cell>
        </row>
        <row r="8563">
          <cell r="K8563">
            <v>45468</v>
          </cell>
        </row>
        <row r="8564">
          <cell r="K8564">
            <v>45468</v>
          </cell>
        </row>
        <row r="8565">
          <cell r="K8565">
            <v>45468</v>
          </cell>
        </row>
        <row r="8566">
          <cell r="K8566">
            <v>45468</v>
          </cell>
        </row>
        <row r="8567">
          <cell r="K8567">
            <v>45468</v>
          </cell>
        </row>
        <row r="8568">
          <cell r="K8568">
            <v>45468</v>
          </cell>
        </row>
        <row r="8569">
          <cell r="K8569">
            <v>45468</v>
          </cell>
        </row>
        <row r="8570">
          <cell r="K8570">
            <v>45468</v>
          </cell>
        </row>
        <row r="8571">
          <cell r="K8571">
            <v>45468</v>
          </cell>
        </row>
        <row r="8572">
          <cell r="K8572">
            <v>45468</v>
          </cell>
        </row>
        <row r="8573">
          <cell r="K8573">
            <v>45468</v>
          </cell>
        </row>
        <row r="8574">
          <cell r="K8574">
            <v>45468</v>
          </cell>
        </row>
        <row r="8575">
          <cell r="K8575">
            <v>45468</v>
          </cell>
        </row>
        <row r="8576">
          <cell r="K8576">
            <v>45468</v>
          </cell>
        </row>
        <row r="8577">
          <cell r="K8577">
            <v>45468</v>
          </cell>
        </row>
        <row r="8578">
          <cell r="K8578">
            <v>45468</v>
          </cell>
        </row>
        <row r="8579">
          <cell r="K8579">
            <v>45468</v>
          </cell>
        </row>
        <row r="8580">
          <cell r="K8580">
            <v>45468</v>
          </cell>
        </row>
        <row r="8581">
          <cell r="K8581">
            <v>45468</v>
          </cell>
        </row>
        <row r="8582">
          <cell r="K8582">
            <v>45468</v>
          </cell>
        </row>
        <row r="8583">
          <cell r="K8583">
            <v>45468</v>
          </cell>
        </row>
        <row r="8584">
          <cell r="K8584">
            <v>45468</v>
          </cell>
        </row>
        <row r="8585">
          <cell r="K8585">
            <v>45468</v>
          </cell>
        </row>
        <row r="8586">
          <cell r="K8586">
            <v>45468</v>
          </cell>
        </row>
        <row r="8587">
          <cell r="K8587">
            <v>45468</v>
          </cell>
        </row>
        <row r="8588">
          <cell r="K8588">
            <v>45468</v>
          </cell>
        </row>
        <row r="8589">
          <cell r="K8589">
            <v>45468</v>
          </cell>
        </row>
        <row r="8590">
          <cell r="K8590">
            <v>45468</v>
          </cell>
        </row>
        <row r="8591">
          <cell r="K8591">
            <v>45468</v>
          </cell>
        </row>
        <row r="8592">
          <cell r="K8592">
            <v>45468</v>
          </cell>
        </row>
        <row r="8593">
          <cell r="K8593">
            <v>45468</v>
          </cell>
        </row>
        <row r="8594">
          <cell r="K8594">
            <v>45468</v>
          </cell>
        </row>
        <row r="8595">
          <cell r="K8595">
            <v>45468</v>
          </cell>
        </row>
        <row r="8596">
          <cell r="K8596">
            <v>45468</v>
          </cell>
        </row>
        <row r="8597">
          <cell r="K8597">
            <v>45468</v>
          </cell>
        </row>
        <row r="8598">
          <cell r="K8598">
            <v>45468</v>
          </cell>
        </row>
        <row r="8599">
          <cell r="K8599">
            <v>45468</v>
          </cell>
        </row>
        <row r="8600">
          <cell r="K8600">
            <v>45468</v>
          </cell>
        </row>
        <row r="8601">
          <cell r="K8601">
            <v>45468</v>
          </cell>
        </row>
        <row r="8602">
          <cell r="K8602">
            <v>45468</v>
          </cell>
        </row>
        <row r="8603">
          <cell r="K8603">
            <v>45468</v>
          </cell>
        </row>
        <row r="8604">
          <cell r="K8604">
            <v>45468</v>
          </cell>
        </row>
        <row r="8605">
          <cell r="K8605">
            <v>45468</v>
          </cell>
        </row>
        <row r="8606">
          <cell r="K8606">
            <v>45468</v>
          </cell>
        </row>
        <row r="8607">
          <cell r="K8607">
            <v>45468</v>
          </cell>
        </row>
        <row r="8608">
          <cell r="K8608">
            <v>45468</v>
          </cell>
        </row>
        <row r="8609">
          <cell r="K8609">
            <v>45468</v>
          </cell>
        </row>
        <row r="8610">
          <cell r="K8610">
            <v>45468</v>
          </cell>
        </row>
        <row r="8611">
          <cell r="K8611">
            <v>45468</v>
          </cell>
        </row>
        <row r="8612">
          <cell r="K8612">
            <v>45468</v>
          </cell>
        </row>
        <row r="8613">
          <cell r="K8613">
            <v>45468</v>
          </cell>
        </row>
        <row r="8614">
          <cell r="K8614">
            <v>45468</v>
          </cell>
        </row>
        <row r="8615">
          <cell r="K8615">
            <v>45468</v>
          </cell>
        </row>
        <row r="8616">
          <cell r="K8616">
            <v>45468</v>
          </cell>
        </row>
        <row r="8617">
          <cell r="K8617">
            <v>45468</v>
          </cell>
        </row>
        <row r="8618">
          <cell r="K8618">
            <v>45468</v>
          </cell>
        </row>
        <row r="8619">
          <cell r="K8619">
            <v>45468</v>
          </cell>
        </row>
        <row r="8620">
          <cell r="K8620">
            <v>45468</v>
          </cell>
        </row>
        <row r="8621">
          <cell r="K8621">
            <v>45468</v>
          </cell>
        </row>
        <row r="8622">
          <cell r="K8622">
            <v>45468</v>
          </cell>
        </row>
        <row r="8623">
          <cell r="K8623">
            <v>45468</v>
          </cell>
        </row>
        <row r="8624">
          <cell r="K8624">
            <v>45468</v>
          </cell>
        </row>
        <row r="8625">
          <cell r="K8625">
            <v>45468</v>
          </cell>
        </row>
        <row r="8626">
          <cell r="K8626">
            <v>45468</v>
          </cell>
        </row>
        <row r="8627">
          <cell r="K8627">
            <v>45468</v>
          </cell>
        </row>
        <row r="8628">
          <cell r="K8628">
            <v>45468</v>
          </cell>
        </row>
        <row r="8629">
          <cell r="K8629">
            <v>45468</v>
          </cell>
        </row>
        <row r="8630">
          <cell r="K8630">
            <v>45468</v>
          </cell>
        </row>
        <row r="8631">
          <cell r="K8631">
            <v>45468</v>
          </cell>
        </row>
        <row r="8632">
          <cell r="K8632">
            <v>45468</v>
          </cell>
        </row>
        <row r="8633">
          <cell r="K8633">
            <v>45468</v>
          </cell>
        </row>
        <row r="8634">
          <cell r="K8634">
            <v>45468</v>
          </cell>
        </row>
        <row r="8635">
          <cell r="K8635">
            <v>45468</v>
          </cell>
        </row>
        <row r="8636">
          <cell r="K8636">
            <v>45468</v>
          </cell>
        </row>
        <row r="8637">
          <cell r="K8637">
            <v>45468</v>
          </cell>
        </row>
        <row r="8638">
          <cell r="K8638">
            <v>45468</v>
          </cell>
        </row>
        <row r="8639">
          <cell r="K8639">
            <v>45468</v>
          </cell>
        </row>
        <row r="8640">
          <cell r="K8640">
            <v>45468</v>
          </cell>
        </row>
        <row r="8641">
          <cell r="K8641">
            <v>45468</v>
          </cell>
        </row>
        <row r="8642">
          <cell r="K8642">
            <v>45468</v>
          </cell>
        </row>
        <row r="8643">
          <cell r="K8643">
            <v>45468</v>
          </cell>
        </row>
        <row r="8644">
          <cell r="K8644">
            <v>45468</v>
          </cell>
        </row>
        <row r="8645">
          <cell r="K8645">
            <v>45468</v>
          </cell>
        </row>
        <row r="8646">
          <cell r="K8646">
            <v>45468</v>
          </cell>
        </row>
        <row r="8647">
          <cell r="K8647">
            <v>45468</v>
          </cell>
        </row>
        <row r="8648">
          <cell r="K8648">
            <v>45468</v>
          </cell>
        </row>
        <row r="8649">
          <cell r="K8649">
            <v>45468</v>
          </cell>
        </row>
        <row r="8650">
          <cell r="K8650">
            <v>45468</v>
          </cell>
        </row>
        <row r="8651">
          <cell r="K8651">
            <v>45468</v>
          </cell>
        </row>
        <row r="8652">
          <cell r="K8652">
            <v>45468</v>
          </cell>
        </row>
        <row r="8653">
          <cell r="K8653">
            <v>45468</v>
          </cell>
        </row>
        <row r="8654">
          <cell r="K8654">
            <v>45468</v>
          </cell>
        </row>
        <row r="8655">
          <cell r="K8655">
            <v>45468</v>
          </cell>
        </row>
        <row r="8656">
          <cell r="K8656">
            <v>45468</v>
          </cell>
        </row>
        <row r="8657">
          <cell r="K8657">
            <v>45468</v>
          </cell>
        </row>
        <row r="8658">
          <cell r="K8658">
            <v>45468</v>
          </cell>
        </row>
        <row r="8659">
          <cell r="K8659">
            <v>45468</v>
          </cell>
        </row>
        <row r="8660">
          <cell r="K8660">
            <v>45468</v>
          </cell>
        </row>
        <row r="8661">
          <cell r="K8661">
            <v>45468</v>
          </cell>
        </row>
        <row r="8662">
          <cell r="K8662">
            <v>45468</v>
          </cell>
        </row>
        <row r="8663">
          <cell r="K8663">
            <v>45468</v>
          </cell>
        </row>
        <row r="8664">
          <cell r="K8664">
            <v>45468</v>
          </cell>
        </row>
        <row r="8665">
          <cell r="K8665">
            <v>45468</v>
          </cell>
        </row>
        <row r="8666">
          <cell r="K8666">
            <v>45468</v>
          </cell>
        </row>
        <row r="8667">
          <cell r="K8667">
            <v>45468</v>
          </cell>
        </row>
        <row r="8668">
          <cell r="K8668">
            <v>45468</v>
          </cell>
        </row>
        <row r="8669">
          <cell r="K8669">
            <v>45468</v>
          </cell>
        </row>
        <row r="8670">
          <cell r="K8670">
            <v>45468</v>
          </cell>
        </row>
        <row r="8671">
          <cell r="K8671">
            <v>45468</v>
          </cell>
        </row>
        <row r="8672">
          <cell r="K8672">
            <v>45468</v>
          </cell>
        </row>
        <row r="8673">
          <cell r="K8673">
            <v>45468</v>
          </cell>
        </row>
        <row r="8674">
          <cell r="K8674">
            <v>45468</v>
          </cell>
        </row>
        <row r="8675">
          <cell r="K8675">
            <v>45468</v>
          </cell>
        </row>
        <row r="8676">
          <cell r="K8676">
            <v>45468</v>
          </cell>
        </row>
        <row r="8677">
          <cell r="K8677">
            <v>45468</v>
          </cell>
        </row>
        <row r="8678">
          <cell r="K8678">
            <v>45468</v>
          </cell>
        </row>
        <row r="8679">
          <cell r="K8679">
            <v>45468</v>
          </cell>
        </row>
        <row r="8680">
          <cell r="K8680">
            <v>45468</v>
          </cell>
        </row>
        <row r="8681">
          <cell r="K8681">
            <v>45468</v>
          </cell>
        </row>
        <row r="8682">
          <cell r="K8682">
            <v>45468</v>
          </cell>
        </row>
        <row r="8683">
          <cell r="K8683">
            <v>45468</v>
          </cell>
        </row>
        <row r="8684">
          <cell r="K8684">
            <v>45468</v>
          </cell>
        </row>
        <row r="8685">
          <cell r="K8685">
            <v>45468</v>
          </cell>
        </row>
        <row r="8686">
          <cell r="K8686">
            <v>45468</v>
          </cell>
        </row>
        <row r="8687">
          <cell r="K8687">
            <v>45468</v>
          </cell>
        </row>
        <row r="8688">
          <cell r="K8688">
            <v>45468</v>
          </cell>
        </row>
        <row r="8689">
          <cell r="K8689">
            <v>45468</v>
          </cell>
        </row>
        <row r="8690">
          <cell r="K8690">
            <v>45468</v>
          </cell>
        </row>
        <row r="8691">
          <cell r="K8691">
            <v>45468</v>
          </cell>
        </row>
        <row r="8692">
          <cell r="K8692">
            <v>45468</v>
          </cell>
        </row>
        <row r="8693">
          <cell r="K8693">
            <v>45468</v>
          </cell>
        </row>
        <row r="8694">
          <cell r="K8694">
            <v>45468</v>
          </cell>
        </row>
        <row r="8695">
          <cell r="K8695">
            <v>45468</v>
          </cell>
        </row>
        <row r="8696">
          <cell r="K8696">
            <v>45468</v>
          </cell>
        </row>
        <row r="8697">
          <cell r="K8697">
            <v>45468</v>
          </cell>
        </row>
        <row r="8698">
          <cell r="K8698">
            <v>45468</v>
          </cell>
        </row>
        <row r="8699">
          <cell r="K8699">
            <v>45468</v>
          </cell>
        </row>
        <row r="8700">
          <cell r="K8700">
            <v>45468</v>
          </cell>
        </row>
        <row r="8701">
          <cell r="K8701">
            <v>45468</v>
          </cell>
        </row>
        <row r="8702">
          <cell r="K8702">
            <v>45468</v>
          </cell>
        </row>
        <row r="8703">
          <cell r="K8703">
            <v>45468</v>
          </cell>
        </row>
        <row r="8704">
          <cell r="K8704">
            <v>45468</v>
          </cell>
        </row>
        <row r="8705">
          <cell r="K8705">
            <v>45468</v>
          </cell>
        </row>
        <row r="8706">
          <cell r="K8706">
            <v>45468</v>
          </cell>
        </row>
        <row r="8707">
          <cell r="K8707">
            <v>45468</v>
          </cell>
        </row>
        <row r="8708">
          <cell r="K8708">
            <v>45468</v>
          </cell>
        </row>
        <row r="8709">
          <cell r="K8709">
            <v>45468</v>
          </cell>
        </row>
        <row r="8710">
          <cell r="K8710">
            <v>45468</v>
          </cell>
        </row>
        <row r="8711">
          <cell r="K8711">
            <v>45468</v>
          </cell>
        </row>
        <row r="8712">
          <cell r="K8712">
            <v>45468</v>
          </cell>
        </row>
        <row r="8713">
          <cell r="K8713">
            <v>45468</v>
          </cell>
        </row>
        <row r="8714">
          <cell r="K8714">
            <v>45468</v>
          </cell>
        </row>
        <row r="8715">
          <cell r="K8715">
            <v>45468</v>
          </cell>
        </row>
        <row r="8716">
          <cell r="K8716">
            <v>45468</v>
          </cell>
        </row>
        <row r="8717">
          <cell r="K8717">
            <v>45468</v>
          </cell>
        </row>
        <row r="8718">
          <cell r="K8718">
            <v>45468</v>
          </cell>
        </row>
        <row r="8719">
          <cell r="K8719">
            <v>45468</v>
          </cell>
        </row>
        <row r="8720">
          <cell r="K8720">
            <v>45468</v>
          </cell>
        </row>
        <row r="8721">
          <cell r="K8721">
            <v>45468</v>
          </cell>
        </row>
        <row r="8722">
          <cell r="K8722">
            <v>45468</v>
          </cell>
        </row>
        <row r="8723">
          <cell r="K8723">
            <v>45468</v>
          </cell>
        </row>
        <row r="8724">
          <cell r="K8724">
            <v>45468</v>
          </cell>
        </row>
        <row r="8725">
          <cell r="K8725">
            <v>45468</v>
          </cell>
        </row>
        <row r="8726">
          <cell r="K8726">
            <v>45468</v>
          </cell>
        </row>
        <row r="8727">
          <cell r="K8727">
            <v>45468</v>
          </cell>
        </row>
        <row r="8728">
          <cell r="K8728">
            <v>45468</v>
          </cell>
        </row>
        <row r="8729">
          <cell r="K8729">
            <v>45468</v>
          </cell>
        </row>
        <row r="8730">
          <cell r="K8730">
            <v>45468</v>
          </cell>
        </row>
        <row r="8731">
          <cell r="K8731">
            <v>45468</v>
          </cell>
        </row>
        <row r="8732">
          <cell r="K8732">
            <v>45468</v>
          </cell>
        </row>
        <row r="8733">
          <cell r="K8733">
            <v>45468</v>
          </cell>
        </row>
        <row r="8734">
          <cell r="K8734">
            <v>45468</v>
          </cell>
        </row>
        <row r="8735">
          <cell r="K8735">
            <v>45468</v>
          </cell>
        </row>
        <row r="8736">
          <cell r="K8736">
            <v>45468</v>
          </cell>
        </row>
        <row r="8737">
          <cell r="K8737">
            <v>45468</v>
          </cell>
        </row>
        <row r="8738">
          <cell r="K8738">
            <v>45468</v>
          </cell>
        </row>
        <row r="8739">
          <cell r="K8739">
            <v>45468</v>
          </cell>
        </row>
        <row r="8740">
          <cell r="K8740">
            <v>45468</v>
          </cell>
        </row>
        <row r="8741">
          <cell r="K8741">
            <v>45468</v>
          </cell>
        </row>
        <row r="8742">
          <cell r="K8742">
            <v>45468</v>
          </cell>
        </row>
        <row r="8743">
          <cell r="K8743">
            <v>45468</v>
          </cell>
        </row>
        <row r="8744">
          <cell r="K8744">
            <v>45468</v>
          </cell>
        </row>
        <row r="8745">
          <cell r="K8745">
            <v>45468</v>
          </cell>
        </row>
        <row r="8746">
          <cell r="K8746">
            <v>45468</v>
          </cell>
        </row>
        <row r="8747">
          <cell r="K8747">
            <v>45468</v>
          </cell>
        </row>
        <row r="8748">
          <cell r="K8748">
            <v>45468</v>
          </cell>
        </row>
        <row r="8749">
          <cell r="K8749">
            <v>45468</v>
          </cell>
        </row>
        <row r="8750">
          <cell r="K8750">
            <v>45468</v>
          </cell>
        </row>
        <row r="8751">
          <cell r="K8751">
            <v>45468</v>
          </cell>
        </row>
        <row r="8752">
          <cell r="K8752">
            <v>45468</v>
          </cell>
        </row>
        <row r="8753">
          <cell r="K8753">
            <v>45468</v>
          </cell>
        </row>
        <row r="8754">
          <cell r="K8754">
            <v>45468</v>
          </cell>
        </row>
        <row r="8755">
          <cell r="K8755">
            <v>45468</v>
          </cell>
        </row>
        <row r="8756">
          <cell r="K8756">
            <v>45468</v>
          </cell>
        </row>
        <row r="8757">
          <cell r="K8757">
            <v>45468</v>
          </cell>
        </row>
        <row r="8758">
          <cell r="K8758">
            <v>45468</v>
          </cell>
        </row>
        <row r="8759">
          <cell r="K8759">
            <v>45468</v>
          </cell>
        </row>
        <row r="8760">
          <cell r="K8760">
            <v>45468</v>
          </cell>
        </row>
        <row r="8761">
          <cell r="K8761">
            <v>45468</v>
          </cell>
        </row>
        <row r="8762">
          <cell r="K8762">
            <v>45468</v>
          </cell>
        </row>
        <row r="8763">
          <cell r="K8763">
            <v>45468</v>
          </cell>
        </row>
        <row r="8764">
          <cell r="K8764">
            <v>45468</v>
          </cell>
        </row>
        <row r="8765">
          <cell r="K8765">
            <v>45468</v>
          </cell>
        </row>
        <row r="8766">
          <cell r="K8766">
            <v>45468</v>
          </cell>
        </row>
        <row r="8767">
          <cell r="K8767">
            <v>45468</v>
          </cell>
        </row>
        <row r="8768">
          <cell r="K8768">
            <v>45468</v>
          </cell>
        </row>
        <row r="8769">
          <cell r="K8769">
            <v>45468</v>
          </cell>
        </row>
        <row r="8770">
          <cell r="K8770">
            <v>45468</v>
          </cell>
        </row>
        <row r="8771">
          <cell r="K8771">
            <v>45468</v>
          </cell>
        </row>
        <row r="8772">
          <cell r="K8772">
            <v>45468</v>
          </cell>
        </row>
        <row r="8773">
          <cell r="K8773">
            <v>45468</v>
          </cell>
        </row>
        <row r="8774">
          <cell r="K8774">
            <v>45468</v>
          </cell>
        </row>
        <row r="8775">
          <cell r="K8775">
            <v>45468</v>
          </cell>
        </row>
        <row r="8776">
          <cell r="K8776">
            <v>45468</v>
          </cell>
        </row>
        <row r="8777">
          <cell r="K8777">
            <v>45468</v>
          </cell>
        </row>
        <row r="8778">
          <cell r="K8778">
            <v>45468</v>
          </cell>
        </row>
        <row r="8779">
          <cell r="K8779">
            <v>45468</v>
          </cell>
        </row>
        <row r="8780">
          <cell r="K8780">
            <v>45468</v>
          </cell>
        </row>
        <row r="8781">
          <cell r="K8781">
            <v>45468</v>
          </cell>
        </row>
        <row r="8782">
          <cell r="K8782">
            <v>45468</v>
          </cell>
        </row>
        <row r="8783">
          <cell r="K8783">
            <v>45468</v>
          </cell>
        </row>
        <row r="8784">
          <cell r="K8784">
            <v>45468</v>
          </cell>
        </row>
        <row r="8785">
          <cell r="K8785">
            <v>45468</v>
          </cell>
        </row>
        <row r="8786">
          <cell r="K8786">
            <v>45468</v>
          </cell>
        </row>
        <row r="8787">
          <cell r="K8787">
            <v>45468</v>
          </cell>
        </row>
        <row r="8788">
          <cell r="K8788">
            <v>45468</v>
          </cell>
        </row>
        <row r="8789">
          <cell r="K8789">
            <v>45468</v>
          </cell>
        </row>
        <row r="8790">
          <cell r="K8790">
            <v>45468</v>
          </cell>
        </row>
        <row r="8791">
          <cell r="K8791">
            <v>45468</v>
          </cell>
        </row>
        <row r="8792">
          <cell r="K8792">
            <v>45468</v>
          </cell>
        </row>
        <row r="8793">
          <cell r="K8793">
            <v>45468</v>
          </cell>
        </row>
        <row r="8794">
          <cell r="K8794">
            <v>45468</v>
          </cell>
        </row>
        <row r="8795">
          <cell r="K8795">
            <v>45468</v>
          </cell>
        </row>
        <row r="8796">
          <cell r="K8796">
            <v>45468</v>
          </cell>
        </row>
        <row r="8797">
          <cell r="K8797">
            <v>45468</v>
          </cell>
        </row>
        <row r="8798">
          <cell r="K8798">
            <v>45468</v>
          </cell>
        </row>
        <row r="8799">
          <cell r="K8799">
            <v>45468</v>
          </cell>
        </row>
        <row r="8800">
          <cell r="K8800">
            <v>45468</v>
          </cell>
        </row>
        <row r="8801">
          <cell r="K8801">
            <v>45468</v>
          </cell>
        </row>
        <row r="8802">
          <cell r="K8802">
            <v>45468</v>
          </cell>
        </row>
        <row r="8803">
          <cell r="K8803">
            <v>45468</v>
          </cell>
        </row>
        <row r="8804">
          <cell r="K8804">
            <v>45468</v>
          </cell>
        </row>
        <row r="8805">
          <cell r="K8805">
            <v>45468</v>
          </cell>
        </row>
        <row r="8806">
          <cell r="K8806">
            <v>45468</v>
          </cell>
        </row>
        <row r="8807">
          <cell r="K8807">
            <v>45468</v>
          </cell>
        </row>
        <row r="8808">
          <cell r="K8808">
            <v>45468</v>
          </cell>
        </row>
        <row r="8809">
          <cell r="K8809">
            <v>45468</v>
          </cell>
        </row>
        <row r="8810">
          <cell r="K8810">
            <v>45468</v>
          </cell>
        </row>
        <row r="8811">
          <cell r="K8811">
            <v>45468</v>
          </cell>
        </row>
        <row r="8812">
          <cell r="K8812">
            <v>45468</v>
          </cell>
        </row>
        <row r="8813">
          <cell r="K8813">
            <v>45468</v>
          </cell>
        </row>
        <row r="8814">
          <cell r="K8814">
            <v>45468</v>
          </cell>
        </row>
        <row r="8815">
          <cell r="K8815">
            <v>45468</v>
          </cell>
        </row>
        <row r="8816">
          <cell r="K8816">
            <v>45468</v>
          </cell>
        </row>
        <row r="8817">
          <cell r="K8817">
            <v>45468</v>
          </cell>
        </row>
        <row r="8818">
          <cell r="K8818">
            <v>45468</v>
          </cell>
        </row>
        <row r="8819">
          <cell r="K8819">
            <v>45468</v>
          </cell>
        </row>
        <row r="8820">
          <cell r="K8820">
            <v>45468</v>
          </cell>
        </row>
        <row r="8821">
          <cell r="K8821">
            <v>45468</v>
          </cell>
        </row>
        <row r="8822">
          <cell r="K8822">
            <v>45468</v>
          </cell>
        </row>
        <row r="8823">
          <cell r="K8823">
            <v>45468</v>
          </cell>
        </row>
        <row r="8824">
          <cell r="K8824">
            <v>45468</v>
          </cell>
        </row>
        <row r="8825">
          <cell r="K8825">
            <v>45468</v>
          </cell>
        </row>
        <row r="8826">
          <cell r="K8826">
            <v>45468</v>
          </cell>
        </row>
        <row r="8827">
          <cell r="K8827">
            <v>45468</v>
          </cell>
        </row>
        <row r="8828">
          <cell r="K8828">
            <v>45468</v>
          </cell>
        </row>
        <row r="8829">
          <cell r="K8829">
            <v>45468</v>
          </cell>
        </row>
        <row r="8830">
          <cell r="K8830">
            <v>45468</v>
          </cell>
        </row>
        <row r="8831">
          <cell r="K8831">
            <v>45468</v>
          </cell>
        </row>
        <row r="8832">
          <cell r="K8832">
            <v>45468</v>
          </cell>
        </row>
        <row r="8833">
          <cell r="K8833">
            <v>45468</v>
          </cell>
        </row>
        <row r="8834">
          <cell r="K8834">
            <v>45468</v>
          </cell>
        </row>
        <row r="8835">
          <cell r="K8835">
            <v>45468</v>
          </cell>
        </row>
        <row r="8836">
          <cell r="K8836">
            <v>45468</v>
          </cell>
        </row>
        <row r="8837">
          <cell r="K8837">
            <v>45468</v>
          </cell>
        </row>
        <row r="8838">
          <cell r="K8838">
            <v>45468</v>
          </cell>
        </row>
        <row r="8839">
          <cell r="K8839">
            <v>45468</v>
          </cell>
        </row>
        <row r="8840">
          <cell r="K8840">
            <v>45468</v>
          </cell>
        </row>
        <row r="8841">
          <cell r="K8841">
            <v>45468</v>
          </cell>
        </row>
        <row r="8842">
          <cell r="K8842">
            <v>45468</v>
          </cell>
        </row>
        <row r="8843">
          <cell r="K8843">
            <v>45468</v>
          </cell>
        </row>
        <row r="8844">
          <cell r="K8844">
            <v>45468</v>
          </cell>
        </row>
        <row r="8845">
          <cell r="K8845">
            <v>45468</v>
          </cell>
        </row>
        <row r="8846">
          <cell r="K8846">
            <v>45468</v>
          </cell>
        </row>
        <row r="8847">
          <cell r="K8847">
            <v>45468</v>
          </cell>
        </row>
        <row r="8848">
          <cell r="K8848">
            <v>45468</v>
          </cell>
        </row>
        <row r="8849">
          <cell r="K8849">
            <v>45468</v>
          </cell>
        </row>
        <row r="8850">
          <cell r="K8850">
            <v>45468</v>
          </cell>
        </row>
        <row r="8851">
          <cell r="K8851">
            <v>45468</v>
          </cell>
        </row>
        <row r="8852">
          <cell r="K8852">
            <v>45468</v>
          </cell>
        </row>
        <row r="8853">
          <cell r="K8853">
            <v>45468</v>
          </cell>
        </row>
        <row r="8854">
          <cell r="K8854">
            <v>45468</v>
          </cell>
        </row>
        <row r="8855">
          <cell r="K8855">
            <v>45468</v>
          </cell>
        </row>
        <row r="8856">
          <cell r="K8856">
            <v>45468</v>
          </cell>
        </row>
        <row r="8857">
          <cell r="K8857">
            <v>45468</v>
          </cell>
        </row>
        <row r="8858">
          <cell r="K8858">
            <v>45468</v>
          </cell>
        </row>
        <row r="8859">
          <cell r="K8859">
            <v>45468</v>
          </cell>
        </row>
        <row r="8860">
          <cell r="K8860">
            <v>45468</v>
          </cell>
        </row>
        <row r="8861">
          <cell r="K8861">
            <v>45468</v>
          </cell>
        </row>
        <row r="8862">
          <cell r="K8862">
            <v>45468</v>
          </cell>
        </row>
        <row r="8863">
          <cell r="K8863">
            <v>45468</v>
          </cell>
        </row>
        <row r="8864">
          <cell r="K8864">
            <v>45468</v>
          </cell>
        </row>
        <row r="8865">
          <cell r="K8865">
            <v>45468</v>
          </cell>
        </row>
        <row r="8866">
          <cell r="K8866">
            <v>45468</v>
          </cell>
        </row>
        <row r="8867">
          <cell r="K8867">
            <v>45468</v>
          </cell>
        </row>
        <row r="8868">
          <cell r="K8868">
            <v>45468</v>
          </cell>
        </row>
        <row r="8869">
          <cell r="K8869">
            <v>45468</v>
          </cell>
        </row>
        <row r="8870">
          <cell r="K8870">
            <v>45468</v>
          </cell>
        </row>
        <row r="8871">
          <cell r="K8871">
            <v>45468</v>
          </cell>
        </row>
        <row r="8872">
          <cell r="K8872">
            <v>45468</v>
          </cell>
        </row>
        <row r="8873">
          <cell r="K8873">
            <v>45468</v>
          </cell>
        </row>
        <row r="8874">
          <cell r="K8874">
            <v>45468</v>
          </cell>
        </row>
        <row r="8875">
          <cell r="K8875">
            <v>45468</v>
          </cell>
        </row>
        <row r="8876">
          <cell r="K8876">
            <v>45468</v>
          </cell>
        </row>
        <row r="8877">
          <cell r="K8877">
            <v>45468</v>
          </cell>
        </row>
        <row r="8878">
          <cell r="K8878">
            <v>45468</v>
          </cell>
        </row>
        <row r="8879">
          <cell r="K8879">
            <v>45468</v>
          </cell>
        </row>
        <row r="8880">
          <cell r="K8880">
            <v>45468</v>
          </cell>
        </row>
        <row r="8881">
          <cell r="K8881">
            <v>45468</v>
          </cell>
        </row>
        <row r="8882">
          <cell r="K8882">
            <v>45468</v>
          </cell>
        </row>
        <row r="8883">
          <cell r="K8883">
            <v>45468</v>
          </cell>
        </row>
        <row r="8884">
          <cell r="K8884">
            <v>45468</v>
          </cell>
        </row>
        <row r="8885">
          <cell r="K8885">
            <v>45468</v>
          </cell>
        </row>
        <row r="8886">
          <cell r="K8886">
            <v>45468</v>
          </cell>
        </row>
        <row r="8887">
          <cell r="K8887">
            <v>45468</v>
          </cell>
        </row>
        <row r="8888">
          <cell r="K8888">
            <v>45468</v>
          </cell>
        </row>
        <row r="8889">
          <cell r="K8889">
            <v>45468</v>
          </cell>
        </row>
        <row r="8890">
          <cell r="K8890">
            <v>45468</v>
          </cell>
        </row>
        <row r="8891">
          <cell r="K8891">
            <v>45468</v>
          </cell>
        </row>
        <row r="8892">
          <cell r="K8892">
            <v>45468</v>
          </cell>
        </row>
        <row r="8893">
          <cell r="K8893">
            <v>45468</v>
          </cell>
        </row>
        <row r="8894">
          <cell r="K8894">
            <v>45468</v>
          </cell>
        </row>
        <row r="8895">
          <cell r="K8895">
            <v>45468</v>
          </cell>
        </row>
        <row r="8896">
          <cell r="K8896">
            <v>45468</v>
          </cell>
        </row>
        <row r="8897">
          <cell r="K8897">
            <v>45468</v>
          </cell>
        </row>
        <row r="8898">
          <cell r="K8898">
            <v>45468</v>
          </cell>
        </row>
        <row r="8899">
          <cell r="K8899">
            <v>45468</v>
          </cell>
        </row>
        <row r="8900">
          <cell r="K8900">
            <v>45468</v>
          </cell>
        </row>
        <row r="8901">
          <cell r="K8901">
            <v>45468</v>
          </cell>
        </row>
        <row r="8902">
          <cell r="K8902">
            <v>45468</v>
          </cell>
        </row>
        <row r="8903">
          <cell r="K8903">
            <v>45468</v>
          </cell>
        </row>
        <row r="8904">
          <cell r="K8904">
            <v>45468</v>
          </cell>
        </row>
        <row r="8905">
          <cell r="K8905">
            <v>45468</v>
          </cell>
        </row>
        <row r="8906">
          <cell r="K8906">
            <v>45468</v>
          </cell>
        </row>
        <row r="8907">
          <cell r="K8907">
            <v>45468</v>
          </cell>
        </row>
        <row r="8908">
          <cell r="K8908">
            <v>45468</v>
          </cell>
        </row>
        <row r="8909">
          <cell r="K8909">
            <v>45468</v>
          </cell>
        </row>
        <row r="8910">
          <cell r="K8910">
            <v>45468</v>
          </cell>
        </row>
        <row r="8911">
          <cell r="K8911">
            <v>45468</v>
          </cell>
        </row>
        <row r="8912">
          <cell r="K8912">
            <v>45468</v>
          </cell>
        </row>
        <row r="8913">
          <cell r="K8913">
            <v>45468</v>
          </cell>
        </row>
        <row r="8914">
          <cell r="K8914">
            <v>45468</v>
          </cell>
        </row>
        <row r="8915">
          <cell r="K8915">
            <v>45468</v>
          </cell>
        </row>
        <row r="8916">
          <cell r="K8916">
            <v>45468</v>
          </cell>
        </row>
        <row r="8917">
          <cell r="K8917">
            <v>45468</v>
          </cell>
        </row>
        <row r="8918">
          <cell r="K8918">
            <v>45468</v>
          </cell>
        </row>
        <row r="8919">
          <cell r="K8919">
            <v>45468</v>
          </cell>
        </row>
        <row r="8920">
          <cell r="K8920">
            <v>45468</v>
          </cell>
        </row>
        <row r="8921">
          <cell r="K8921">
            <v>45468</v>
          </cell>
        </row>
        <row r="8922">
          <cell r="K8922">
            <v>45468</v>
          </cell>
        </row>
        <row r="8923">
          <cell r="K8923">
            <v>45468</v>
          </cell>
        </row>
        <row r="8924">
          <cell r="K8924">
            <v>45468</v>
          </cell>
        </row>
        <row r="8925">
          <cell r="K8925">
            <v>45468</v>
          </cell>
        </row>
        <row r="8926">
          <cell r="K8926">
            <v>45468</v>
          </cell>
        </row>
        <row r="8927">
          <cell r="K8927">
            <v>45468</v>
          </cell>
        </row>
        <row r="8928">
          <cell r="K8928">
            <v>45468</v>
          </cell>
        </row>
        <row r="8929">
          <cell r="K8929">
            <v>45468</v>
          </cell>
        </row>
        <row r="8930">
          <cell r="K8930">
            <v>45468</v>
          </cell>
        </row>
        <row r="8931">
          <cell r="K8931">
            <v>45468</v>
          </cell>
        </row>
        <row r="8932">
          <cell r="K8932">
            <v>45468</v>
          </cell>
        </row>
        <row r="8933">
          <cell r="K8933">
            <v>45468</v>
          </cell>
        </row>
        <row r="8934">
          <cell r="K8934">
            <v>45468</v>
          </cell>
        </row>
        <row r="8935">
          <cell r="K8935">
            <v>45468</v>
          </cell>
        </row>
        <row r="8936">
          <cell r="K8936">
            <v>45468</v>
          </cell>
        </row>
        <row r="8937">
          <cell r="K8937">
            <v>45468</v>
          </cell>
        </row>
        <row r="8938">
          <cell r="K8938">
            <v>45468</v>
          </cell>
        </row>
        <row r="8939">
          <cell r="K8939">
            <v>45468</v>
          </cell>
        </row>
        <row r="8940">
          <cell r="K8940">
            <v>45468</v>
          </cell>
        </row>
        <row r="8941">
          <cell r="K8941">
            <v>45468</v>
          </cell>
        </row>
        <row r="8942">
          <cell r="K8942">
            <v>45468</v>
          </cell>
        </row>
        <row r="8943">
          <cell r="K8943">
            <v>45468</v>
          </cell>
        </row>
        <row r="8944">
          <cell r="K8944">
            <v>45468</v>
          </cell>
        </row>
        <row r="8945">
          <cell r="K8945">
            <v>45468</v>
          </cell>
        </row>
        <row r="8946">
          <cell r="K8946">
            <v>45468</v>
          </cell>
        </row>
        <row r="8947">
          <cell r="K8947">
            <v>45468</v>
          </cell>
        </row>
        <row r="8948">
          <cell r="K8948">
            <v>45468</v>
          </cell>
        </row>
        <row r="8949">
          <cell r="K8949">
            <v>45468</v>
          </cell>
        </row>
        <row r="8950">
          <cell r="K8950">
            <v>45468</v>
          </cell>
        </row>
        <row r="8951">
          <cell r="K8951">
            <v>45468</v>
          </cell>
        </row>
        <row r="8952">
          <cell r="K8952">
            <v>45468</v>
          </cell>
        </row>
        <row r="8953">
          <cell r="K8953">
            <v>45468</v>
          </cell>
        </row>
        <row r="8954">
          <cell r="K8954">
            <v>45468</v>
          </cell>
        </row>
        <row r="8955">
          <cell r="K8955">
            <v>45468</v>
          </cell>
        </row>
        <row r="8956">
          <cell r="K8956">
            <v>45468</v>
          </cell>
        </row>
        <row r="8957">
          <cell r="K8957">
            <v>45468</v>
          </cell>
        </row>
        <row r="8958">
          <cell r="K8958">
            <v>45468</v>
          </cell>
        </row>
        <row r="8959">
          <cell r="K8959">
            <v>45468</v>
          </cell>
        </row>
        <row r="8960">
          <cell r="K8960">
            <v>45468</v>
          </cell>
        </row>
        <row r="8961">
          <cell r="K8961">
            <v>45468</v>
          </cell>
        </row>
        <row r="8962">
          <cell r="K8962">
            <v>45468</v>
          </cell>
        </row>
        <row r="8963">
          <cell r="K8963">
            <v>45468</v>
          </cell>
        </row>
        <row r="8964">
          <cell r="K8964">
            <v>45468</v>
          </cell>
        </row>
        <row r="8965">
          <cell r="K8965">
            <v>45468</v>
          </cell>
        </row>
        <row r="8966">
          <cell r="K8966">
            <v>45468</v>
          </cell>
        </row>
        <row r="8967">
          <cell r="K8967">
            <v>45468</v>
          </cell>
        </row>
        <row r="8968">
          <cell r="K8968">
            <v>45468</v>
          </cell>
        </row>
        <row r="8969">
          <cell r="K8969">
            <v>45468</v>
          </cell>
        </row>
        <row r="8970">
          <cell r="K8970">
            <v>45468</v>
          </cell>
        </row>
        <row r="8971">
          <cell r="K8971">
            <v>45468</v>
          </cell>
        </row>
        <row r="8972">
          <cell r="K8972">
            <v>45468</v>
          </cell>
        </row>
        <row r="8973">
          <cell r="K8973">
            <v>45468</v>
          </cell>
        </row>
        <row r="8974">
          <cell r="K8974">
            <v>45468</v>
          </cell>
        </row>
        <row r="8975">
          <cell r="K8975">
            <v>45468</v>
          </cell>
        </row>
        <row r="8976">
          <cell r="K8976">
            <v>45468</v>
          </cell>
        </row>
        <row r="8977">
          <cell r="K8977">
            <v>45468</v>
          </cell>
        </row>
        <row r="8978">
          <cell r="K8978">
            <v>45468</v>
          </cell>
        </row>
        <row r="8979">
          <cell r="K8979">
            <v>45468</v>
          </cell>
        </row>
        <row r="8980">
          <cell r="K8980">
            <v>45468</v>
          </cell>
        </row>
        <row r="8981">
          <cell r="K8981">
            <v>45468</v>
          </cell>
        </row>
        <row r="8982">
          <cell r="K8982">
            <v>45468</v>
          </cell>
        </row>
        <row r="8983">
          <cell r="K8983">
            <v>45468</v>
          </cell>
        </row>
        <row r="8984">
          <cell r="K8984">
            <v>45468</v>
          </cell>
        </row>
        <row r="8985">
          <cell r="K8985">
            <v>45468</v>
          </cell>
        </row>
        <row r="8986">
          <cell r="K8986">
            <v>45468</v>
          </cell>
        </row>
        <row r="8987">
          <cell r="K8987">
            <v>45468</v>
          </cell>
        </row>
        <row r="8988">
          <cell r="K8988">
            <v>45468</v>
          </cell>
        </row>
        <row r="8989">
          <cell r="K8989">
            <v>45468</v>
          </cell>
        </row>
        <row r="8990">
          <cell r="K8990">
            <v>45468</v>
          </cell>
        </row>
        <row r="8991">
          <cell r="K8991">
            <v>45468</v>
          </cell>
        </row>
        <row r="8992">
          <cell r="K8992">
            <v>45468</v>
          </cell>
        </row>
        <row r="8993">
          <cell r="K8993">
            <v>45468</v>
          </cell>
        </row>
        <row r="8994">
          <cell r="K8994">
            <v>45468</v>
          </cell>
        </row>
        <row r="8995">
          <cell r="K8995">
            <v>45468</v>
          </cell>
        </row>
        <row r="8996">
          <cell r="K8996">
            <v>45468</v>
          </cell>
        </row>
        <row r="8997">
          <cell r="K8997">
            <v>45468</v>
          </cell>
        </row>
        <row r="8998">
          <cell r="K8998">
            <v>45468</v>
          </cell>
        </row>
        <row r="8999">
          <cell r="K8999">
            <v>45468</v>
          </cell>
        </row>
        <row r="9000">
          <cell r="K9000">
            <v>45468</v>
          </cell>
        </row>
        <row r="9001">
          <cell r="K9001">
            <v>45468</v>
          </cell>
        </row>
        <row r="9002">
          <cell r="K9002">
            <v>45468</v>
          </cell>
        </row>
        <row r="9003">
          <cell r="K9003">
            <v>45468</v>
          </cell>
        </row>
        <row r="9004">
          <cell r="K9004">
            <v>45468</v>
          </cell>
        </row>
        <row r="9005">
          <cell r="K9005">
            <v>45468</v>
          </cell>
        </row>
        <row r="9006">
          <cell r="K9006">
            <v>45468</v>
          </cell>
        </row>
        <row r="9007">
          <cell r="K9007">
            <v>45468</v>
          </cell>
        </row>
        <row r="9008">
          <cell r="K9008">
            <v>45468</v>
          </cell>
        </row>
        <row r="9009">
          <cell r="K9009">
            <v>45468</v>
          </cell>
        </row>
        <row r="9010">
          <cell r="K9010">
            <v>45468</v>
          </cell>
        </row>
        <row r="9011">
          <cell r="K9011">
            <v>45468</v>
          </cell>
        </row>
        <row r="9012">
          <cell r="K9012">
            <v>45468</v>
          </cell>
        </row>
        <row r="9013">
          <cell r="K9013">
            <v>45468</v>
          </cell>
        </row>
        <row r="9014">
          <cell r="K9014">
            <v>45468</v>
          </cell>
        </row>
        <row r="9015">
          <cell r="K9015">
            <v>45468</v>
          </cell>
        </row>
        <row r="9016">
          <cell r="K9016">
            <v>45468</v>
          </cell>
        </row>
        <row r="9017">
          <cell r="K9017">
            <v>45468</v>
          </cell>
        </row>
        <row r="9018">
          <cell r="K9018">
            <v>45468</v>
          </cell>
        </row>
        <row r="9019">
          <cell r="K9019">
            <v>45468</v>
          </cell>
        </row>
        <row r="9020">
          <cell r="K9020">
            <v>45468</v>
          </cell>
        </row>
        <row r="9021">
          <cell r="K9021">
            <v>45468</v>
          </cell>
        </row>
        <row r="9022">
          <cell r="K9022">
            <v>45468</v>
          </cell>
        </row>
        <row r="9023">
          <cell r="K9023">
            <v>45468</v>
          </cell>
        </row>
        <row r="9024">
          <cell r="K9024">
            <v>45468</v>
          </cell>
        </row>
        <row r="9025">
          <cell r="K9025">
            <v>45468</v>
          </cell>
        </row>
        <row r="9026">
          <cell r="K9026">
            <v>45468</v>
          </cell>
        </row>
        <row r="9027">
          <cell r="K9027">
            <v>45468</v>
          </cell>
        </row>
        <row r="9028">
          <cell r="K9028">
            <v>45468</v>
          </cell>
        </row>
        <row r="9029">
          <cell r="K9029">
            <v>45468</v>
          </cell>
        </row>
        <row r="9030">
          <cell r="K9030">
            <v>45468</v>
          </cell>
        </row>
        <row r="9031">
          <cell r="K9031">
            <v>45468</v>
          </cell>
        </row>
        <row r="9032">
          <cell r="K9032">
            <v>45468</v>
          </cell>
        </row>
        <row r="9033">
          <cell r="K9033">
            <v>45468</v>
          </cell>
        </row>
        <row r="9034">
          <cell r="K9034">
            <v>45468</v>
          </cell>
        </row>
        <row r="9035">
          <cell r="K9035">
            <v>45468</v>
          </cell>
        </row>
        <row r="9036">
          <cell r="K9036">
            <v>45468</v>
          </cell>
        </row>
        <row r="9037">
          <cell r="K9037">
            <v>45468</v>
          </cell>
        </row>
        <row r="9038">
          <cell r="K9038">
            <v>45468</v>
          </cell>
        </row>
        <row r="9039">
          <cell r="K9039">
            <v>45468</v>
          </cell>
        </row>
        <row r="9040">
          <cell r="K9040">
            <v>45468</v>
          </cell>
        </row>
        <row r="9041">
          <cell r="K9041">
            <v>45468</v>
          </cell>
        </row>
        <row r="9042">
          <cell r="K9042">
            <v>45468</v>
          </cell>
        </row>
        <row r="9043">
          <cell r="K9043">
            <v>45468</v>
          </cell>
        </row>
        <row r="9044">
          <cell r="K9044">
            <v>45468</v>
          </cell>
        </row>
        <row r="9045">
          <cell r="K9045">
            <v>45468</v>
          </cell>
        </row>
        <row r="9046">
          <cell r="K9046">
            <v>45468</v>
          </cell>
        </row>
        <row r="9047">
          <cell r="K9047">
            <v>45468</v>
          </cell>
        </row>
        <row r="9048">
          <cell r="K9048">
            <v>45468</v>
          </cell>
        </row>
        <row r="9049">
          <cell r="K9049">
            <v>45468</v>
          </cell>
        </row>
        <row r="9050">
          <cell r="K9050">
            <v>45468</v>
          </cell>
        </row>
        <row r="9051">
          <cell r="K9051">
            <v>45468</v>
          </cell>
        </row>
        <row r="9052">
          <cell r="K9052">
            <v>45468</v>
          </cell>
        </row>
        <row r="9053">
          <cell r="K9053">
            <v>45468</v>
          </cell>
        </row>
        <row r="9054">
          <cell r="K9054">
            <v>45468</v>
          </cell>
        </row>
        <row r="9055">
          <cell r="K9055">
            <v>45468</v>
          </cell>
        </row>
        <row r="9056">
          <cell r="K9056">
            <v>45468</v>
          </cell>
        </row>
        <row r="9057">
          <cell r="K9057">
            <v>45468</v>
          </cell>
        </row>
        <row r="9058">
          <cell r="K9058">
            <v>45468</v>
          </cell>
        </row>
        <row r="9059">
          <cell r="K9059">
            <v>45468</v>
          </cell>
        </row>
        <row r="9060">
          <cell r="K9060">
            <v>45468</v>
          </cell>
        </row>
        <row r="9061">
          <cell r="K9061">
            <v>45468</v>
          </cell>
        </row>
        <row r="9062">
          <cell r="K9062">
            <v>45468</v>
          </cell>
        </row>
        <row r="9063">
          <cell r="K9063">
            <v>45468</v>
          </cell>
        </row>
        <row r="9064">
          <cell r="K9064">
            <v>45468</v>
          </cell>
        </row>
        <row r="9065">
          <cell r="K9065">
            <v>45468</v>
          </cell>
        </row>
        <row r="9066">
          <cell r="K9066">
            <v>45468</v>
          </cell>
        </row>
        <row r="9067">
          <cell r="K9067">
            <v>45468</v>
          </cell>
        </row>
        <row r="9068">
          <cell r="K9068">
            <v>45468</v>
          </cell>
        </row>
        <row r="9069">
          <cell r="K9069">
            <v>45468</v>
          </cell>
        </row>
        <row r="9070">
          <cell r="K9070">
            <v>45468</v>
          </cell>
        </row>
        <row r="9071">
          <cell r="K9071">
            <v>45468</v>
          </cell>
        </row>
        <row r="9072">
          <cell r="K9072">
            <v>45468</v>
          </cell>
        </row>
        <row r="9073">
          <cell r="K9073">
            <v>45468</v>
          </cell>
        </row>
        <row r="9074">
          <cell r="K9074">
            <v>45468</v>
          </cell>
        </row>
        <row r="9075">
          <cell r="K9075">
            <v>45468</v>
          </cell>
        </row>
        <row r="9076">
          <cell r="K9076">
            <v>45468</v>
          </cell>
        </row>
        <row r="9077">
          <cell r="K9077">
            <v>45468</v>
          </cell>
        </row>
        <row r="9078">
          <cell r="K9078">
            <v>45468</v>
          </cell>
        </row>
        <row r="9079">
          <cell r="K9079">
            <v>45468</v>
          </cell>
        </row>
        <row r="9080">
          <cell r="K9080">
            <v>45468</v>
          </cell>
        </row>
        <row r="9081">
          <cell r="K9081">
            <v>45468</v>
          </cell>
        </row>
        <row r="9082">
          <cell r="K9082">
            <v>45468</v>
          </cell>
        </row>
        <row r="9083">
          <cell r="K9083">
            <v>45468</v>
          </cell>
        </row>
        <row r="9084">
          <cell r="K9084">
            <v>45468</v>
          </cell>
        </row>
        <row r="9085">
          <cell r="K9085">
            <v>45468</v>
          </cell>
        </row>
        <row r="9086">
          <cell r="K9086">
            <v>45468</v>
          </cell>
        </row>
        <row r="9087">
          <cell r="K9087">
            <v>45468</v>
          </cell>
        </row>
        <row r="9088">
          <cell r="K9088">
            <v>45468</v>
          </cell>
        </row>
        <row r="9089">
          <cell r="K9089">
            <v>45468</v>
          </cell>
        </row>
        <row r="9090">
          <cell r="K9090">
            <v>45468</v>
          </cell>
        </row>
        <row r="9091">
          <cell r="K9091">
            <v>45468</v>
          </cell>
        </row>
        <row r="9092">
          <cell r="K9092">
            <v>45468</v>
          </cell>
        </row>
        <row r="9093">
          <cell r="K9093">
            <v>45468</v>
          </cell>
        </row>
        <row r="9094">
          <cell r="K9094">
            <v>45468</v>
          </cell>
        </row>
        <row r="9095">
          <cell r="K9095">
            <v>45468</v>
          </cell>
        </row>
        <row r="9096">
          <cell r="K9096">
            <v>45468</v>
          </cell>
        </row>
        <row r="9097">
          <cell r="K9097">
            <v>45468</v>
          </cell>
        </row>
        <row r="9098">
          <cell r="K9098">
            <v>45468</v>
          </cell>
        </row>
        <row r="9099">
          <cell r="K9099">
            <v>45468</v>
          </cell>
        </row>
        <row r="9100">
          <cell r="K9100">
            <v>45468</v>
          </cell>
        </row>
        <row r="9101">
          <cell r="K9101">
            <v>45468</v>
          </cell>
        </row>
        <row r="9102">
          <cell r="K9102">
            <v>45468</v>
          </cell>
        </row>
        <row r="9103">
          <cell r="K9103">
            <v>45468</v>
          </cell>
        </row>
        <row r="9104">
          <cell r="K9104">
            <v>45468</v>
          </cell>
        </row>
        <row r="9105">
          <cell r="K9105">
            <v>45468</v>
          </cell>
        </row>
        <row r="9106">
          <cell r="K9106">
            <v>45468</v>
          </cell>
        </row>
        <row r="9107">
          <cell r="K9107">
            <v>45468</v>
          </cell>
        </row>
        <row r="9108">
          <cell r="K9108">
            <v>45468</v>
          </cell>
        </row>
        <row r="9109">
          <cell r="K9109">
            <v>45468</v>
          </cell>
        </row>
        <row r="9110">
          <cell r="K9110">
            <v>45468</v>
          </cell>
        </row>
        <row r="9111">
          <cell r="K9111">
            <v>45468</v>
          </cell>
        </row>
        <row r="9112">
          <cell r="K9112">
            <v>45468</v>
          </cell>
        </row>
        <row r="9113">
          <cell r="K9113">
            <v>45468</v>
          </cell>
        </row>
        <row r="9114">
          <cell r="K9114">
            <v>45468</v>
          </cell>
        </row>
        <row r="9115">
          <cell r="K9115">
            <v>45468</v>
          </cell>
        </row>
        <row r="9116">
          <cell r="K9116">
            <v>45468</v>
          </cell>
        </row>
        <row r="9117">
          <cell r="K9117">
            <v>45468</v>
          </cell>
        </row>
        <row r="9118">
          <cell r="K9118">
            <v>45468</v>
          </cell>
        </row>
        <row r="9119">
          <cell r="K9119">
            <v>45468</v>
          </cell>
        </row>
        <row r="9120">
          <cell r="K9120">
            <v>45468</v>
          </cell>
        </row>
        <row r="9121">
          <cell r="K9121">
            <v>45468</v>
          </cell>
        </row>
        <row r="9122">
          <cell r="K9122">
            <v>45468</v>
          </cell>
        </row>
        <row r="9123">
          <cell r="K9123">
            <v>45468</v>
          </cell>
        </row>
        <row r="9124">
          <cell r="K9124">
            <v>45468</v>
          </cell>
        </row>
        <row r="9125">
          <cell r="K9125">
            <v>45468</v>
          </cell>
        </row>
        <row r="9126">
          <cell r="K9126">
            <v>45468</v>
          </cell>
        </row>
        <row r="9127">
          <cell r="K9127">
            <v>45468</v>
          </cell>
        </row>
        <row r="9128">
          <cell r="K9128">
            <v>45468</v>
          </cell>
        </row>
        <row r="9129">
          <cell r="K9129">
            <v>45468</v>
          </cell>
        </row>
        <row r="9130">
          <cell r="K9130">
            <v>45468</v>
          </cell>
        </row>
        <row r="9131">
          <cell r="K9131">
            <v>45468</v>
          </cell>
        </row>
        <row r="9132">
          <cell r="K9132">
            <v>45468</v>
          </cell>
        </row>
        <row r="9133">
          <cell r="K9133">
            <v>45468</v>
          </cell>
        </row>
        <row r="9134">
          <cell r="K9134">
            <v>45468</v>
          </cell>
        </row>
        <row r="9135">
          <cell r="K9135">
            <v>45468</v>
          </cell>
        </row>
        <row r="9136">
          <cell r="K9136">
            <v>45468</v>
          </cell>
        </row>
        <row r="9137">
          <cell r="K9137">
            <v>45468</v>
          </cell>
        </row>
        <row r="9138">
          <cell r="K9138">
            <v>45468</v>
          </cell>
        </row>
        <row r="9139">
          <cell r="K9139">
            <v>45468</v>
          </cell>
        </row>
        <row r="9140">
          <cell r="K9140">
            <v>45468</v>
          </cell>
        </row>
        <row r="9141">
          <cell r="K9141">
            <v>45468</v>
          </cell>
        </row>
        <row r="9142">
          <cell r="K9142">
            <v>45468</v>
          </cell>
        </row>
        <row r="9143">
          <cell r="K9143">
            <v>45468</v>
          </cell>
        </row>
        <row r="9144">
          <cell r="K9144">
            <v>45468</v>
          </cell>
        </row>
        <row r="9145">
          <cell r="K9145">
            <v>45468</v>
          </cell>
        </row>
        <row r="9146">
          <cell r="K9146">
            <v>45468</v>
          </cell>
        </row>
        <row r="9147">
          <cell r="K9147">
            <v>45468</v>
          </cell>
        </row>
        <row r="9148">
          <cell r="K9148">
            <v>45468</v>
          </cell>
        </row>
        <row r="9149">
          <cell r="K9149">
            <v>45468</v>
          </cell>
        </row>
        <row r="9150">
          <cell r="K9150">
            <v>45468</v>
          </cell>
        </row>
        <row r="9151">
          <cell r="K9151">
            <v>45468</v>
          </cell>
        </row>
        <row r="9152">
          <cell r="K9152">
            <v>45468</v>
          </cell>
        </row>
        <row r="9153">
          <cell r="K9153">
            <v>45468</v>
          </cell>
        </row>
        <row r="9154">
          <cell r="K9154">
            <v>45468</v>
          </cell>
        </row>
        <row r="9155">
          <cell r="K9155">
            <v>45468</v>
          </cell>
        </row>
        <row r="9156">
          <cell r="K9156">
            <v>45468</v>
          </cell>
        </row>
        <row r="9157">
          <cell r="K9157">
            <v>45468</v>
          </cell>
        </row>
        <row r="9158">
          <cell r="K9158">
            <v>45468</v>
          </cell>
        </row>
        <row r="9159">
          <cell r="K9159">
            <v>45468</v>
          </cell>
        </row>
        <row r="9160">
          <cell r="K9160">
            <v>45468</v>
          </cell>
        </row>
        <row r="9161">
          <cell r="K9161">
            <v>45468</v>
          </cell>
        </row>
        <row r="9162">
          <cell r="K9162">
            <v>45468</v>
          </cell>
        </row>
        <row r="9163">
          <cell r="K9163">
            <v>45468</v>
          </cell>
        </row>
        <row r="9164">
          <cell r="K9164">
            <v>45468</v>
          </cell>
        </row>
        <row r="9165">
          <cell r="K9165">
            <v>45468</v>
          </cell>
        </row>
        <row r="9166">
          <cell r="K9166">
            <v>45468</v>
          </cell>
        </row>
        <row r="9167">
          <cell r="K9167">
            <v>45468</v>
          </cell>
        </row>
        <row r="9168">
          <cell r="K9168">
            <v>45468</v>
          </cell>
        </row>
        <row r="9169">
          <cell r="K9169">
            <v>45468</v>
          </cell>
        </row>
        <row r="9170">
          <cell r="K9170">
            <v>45468</v>
          </cell>
        </row>
        <row r="9171">
          <cell r="K9171">
            <v>45468</v>
          </cell>
        </row>
        <row r="9172">
          <cell r="K9172">
            <v>45468</v>
          </cell>
        </row>
        <row r="9173">
          <cell r="K9173">
            <v>45468</v>
          </cell>
        </row>
        <row r="9174">
          <cell r="K9174">
            <v>45468</v>
          </cell>
        </row>
        <row r="9175">
          <cell r="K9175">
            <v>45468</v>
          </cell>
        </row>
        <row r="9176">
          <cell r="K9176">
            <v>45468</v>
          </cell>
        </row>
        <row r="9177">
          <cell r="K9177">
            <v>45468</v>
          </cell>
        </row>
        <row r="9178">
          <cell r="K9178">
            <v>45468</v>
          </cell>
        </row>
        <row r="9179">
          <cell r="K9179">
            <v>45468</v>
          </cell>
        </row>
        <row r="9180">
          <cell r="K9180">
            <v>45468</v>
          </cell>
        </row>
        <row r="9181">
          <cell r="K9181">
            <v>45468</v>
          </cell>
        </row>
        <row r="9182">
          <cell r="K9182">
            <v>45468</v>
          </cell>
        </row>
        <row r="9183">
          <cell r="K9183">
            <v>45468</v>
          </cell>
        </row>
        <row r="9184">
          <cell r="K9184">
            <v>45468</v>
          </cell>
        </row>
        <row r="9185">
          <cell r="K9185">
            <v>45468</v>
          </cell>
        </row>
        <row r="9186">
          <cell r="K9186">
            <v>45468</v>
          </cell>
        </row>
        <row r="9187">
          <cell r="K9187">
            <v>45468</v>
          </cell>
        </row>
        <row r="9188">
          <cell r="K9188">
            <v>45468</v>
          </cell>
        </row>
        <row r="9189">
          <cell r="K9189">
            <v>45468</v>
          </cell>
        </row>
        <row r="9190">
          <cell r="K9190">
            <v>45468</v>
          </cell>
        </row>
        <row r="9191">
          <cell r="K9191">
            <v>45468</v>
          </cell>
        </row>
        <row r="9192">
          <cell r="K9192">
            <v>45468</v>
          </cell>
        </row>
        <row r="9193">
          <cell r="K9193">
            <v>45468</v>
          </cell>
        </row>
        <row r="9194">
          <cell r="K9194">
            <v>45468</v>
          </cell>
        </row>
        <row r="9195">
          <cell r="K9195">
            <v>45468</v>
          </cell>
        </row>
        <row r="9196">
          <cell r="K9196">
            <v>45468</v>
          </cell>
        </row>
        <row r="9197">
          <cell r="K9197">
            <v>45468</v>
          </cell>
        </row>
        <row r="9198">
          <cell r="K9198">
            <v>45468</v>
          </cell>
        </row>
        <row r="9199">
          <cell r="K9199">
            <v>45468</v>
          </cell>
        </row>
        <row r="9200">
          <cell r="K9200">
            <v>45468</v>
          </cell>
        </row>
        <row r="9201">
          <cell r="K9201">
            <v>45468</v>
          </cell>
        </row>
        <row r="9202">
          <cell r="K9202">
            <v>45468</v>
          </cell>
        </row>
        <row r="9203">
          <cell r="K9203">
            <v>45468</v>
          </cell>
        </row>
        <row r="9204">
          <cell r="K9204">
            <v>45468</v>
          </cell>
        </row>
        <row r="9205">
          <cell r="K9205">
            <v>45468</v>
          </cell>
        </row>
        <row r="9206">
          <cell r="K9206">
            <v>45468</v>
          </cell>
        </row>
        <row r="9207">
          <cell r="K9207">
            <v>45468</v>
          </cell>
        </row>
        <row r="9208">
          <cell r="K9208">
            <v>45468</v>
          </cell>
        </row>
        <row r="9209">
          <cell r="K9209">
            <v>45468</v>
          </cell>
        </row>
        <row r="9210">
          <cell r="K9210">
            <v>45468</v>
          </cell>
        </row>
        <row r="9211">
          <cell r="K9211">
            <v>45468</v>
          </cell>
        </row>
        <row r="9212">
          <cell r="K9212">
            <v>45468</v>
          </cell>
        </row>
        <row r="9213">
          <cell r="K9213">
            <v>45468</v>
          </cell>
        </row>
        <row r="9214">
          <cell r="K9214">
            <v>45468</v>
          </cell>
        </row>
        <row r="9215">
          <cell r="K9215">
            <v>45468</v>
          </cell>
        </row>
        <row r="9216">
          <cell r="K9216">
            <v>45468</v>
          </cell>
        </row>
        <row r="9217">
          <cell r="K9217">
            <v>45468</v>
          </cell>
        </row>
        <row r="9218">
          <cell r="K9218">
            <v>45468</v>
          </cell>
        </row>
        <row r="9219">
          <cell r="K9219">
            <v>45468</v>
          </cell>
        </row>
        <row r="9220">
          <cell r="K9220">
            <v>45468</v>
          </cell>
        </row>
        <row r="9221">
          <cell r="K9221">
            <v>45468</v>
          </cell>
        </row>
        <row r="9222">
          <cell r="K9222">
            <v>45468</v>
          </cell>
        </row>
        <row r="9223">
          <cell r="K9223">
            <v>45468</v>
          </cell>
        </row>
        <row r="9224">
          <cell r="K9224">
            <v>45468</v>
          </cell>
        </row>
        <row r="9225">
          <cell r="K9225">
            <v>45468</v>
          </cell>
        </row>
        <row r="9226">
          <cell r="K9226">
            <v>45468</v>
          </cell>
        </row>
        <row r="9227">
          <cell r="K9227">
            <v>45468</v>
          </cell>
        </row>
        <row r="9228">
          <cell r="K9228">
            <v>45468</v>
          </cell>
        </row>
        <row r="9229">
          <cell r="K9229">
            <v>45468</v>
          </cell>
        </row>
        <row r="9230">
          <cell r="K9230">
            <v>45468</v>
          </cell>
        </row>
        <row r="9231">
          <cell r="K9231">
            <v>45468</v>
          </cell>
        </row>
        <row r="9232">
          <cell r="K9232">
            <v>45468</v>
          </cell>
        </row>
        <row r="9233">
          <cell r="K9233">
            <v>45468</v>
          </cell>
        </row>
        <row r="9234">
          <cell r="K9234">
            <v>45468</v>
          </cell>
        </row>
        <row r="9235">
          <cell r="K9235">
            <v>45468</v>
          </cell>
        </row>
        <row r="9236">
          <cell r="K9236">
            <v>45468</v>
          </cell>
        </row>
        <row r="9237">
          <cell r="K9237">
            <v>45468</v>
          </cell>
        </row>
        <row r="9238">
          <cell r="K9238">
            <v>45468</v>
          </cell>
        </row>
        <row r="9239">
          <cell r="K9239">
            <v>45468</v>
          </cell>
        </row>
        <row r="9240">
          <cell r="K9240">
            <v>45468</v>
          </cell>
        </row>
        <row r="9241">
          <cell r="K9241">
            <v>45468</v>
          </cell>
        </row>
        <row r="9242">
          <cell r="K9242">
            <v>45468</v>
          </cell>
        </row>
        <row r="9243">
          <cell r="K9243">
            <v>45468</v>
          </cell>
        </row>
        <row r="9244">
          <cell r="K9244">
            <v>45468</v>
          </cell>
        </row>
        <row r="9245">
          <cell r="K9245">
            <v>45468</v>
          </cell>
        </row>
        <row r="9246">
          <cell r="K9246">
            <v>45468</v>
          </cell>
        </row>
        <row r="9247">
          <cell r="K9247">
            <v>45468</v>
          </cell>
        </row>
        <row r="9248">
          <cell r="K9248">
            <v>45468</v>
          </cell>
        </row>
        <row r="9249">
          <cell r="K9249">
            <v>45468</v>
          </cell>
        </row>
        <row r="9250">
          <cell r="K9250">
            <v>45468</v>
          </cell>
        </row>
        <row r="9251">
          <cell r="K9251">
            <v>45468</v>
          </cell>
        </row>
        <row r="9252">
          <cell r="K9252">
            <v>45468</v>
          </cell>
        </row>
        <row r="9253">
          <cell r="K9253">
            <v>45468</v>
          </cell>
        </row>
        <row r="9254">
          <cell r="K9254">
            <v>45468</v>
          </cell>
        </row>
        <row r="9255">
          <cell r="K9255">
            <v>45468</v>
          </cell>
        </row>
        <row r="9256">
          <cell r="K9256">
            <v>45468</v>
          </cell>
        </row>
        <row r="9257">
          <cell r="K9257">
            <v>45468</v>
          </cell>
        </row>
        <row r="9258">
          <cell r="K9258">
            <v>45468</v>
          </cell>
        </row>
        <row r="9259">
          <cell r="K9259">
            <v>45468</v>
          </cell>
        </row>
        <row r="9260">
          <cell r="K9260">
            <v>45468</v>
          </cell>
        </row>
        <row r="9261">
          <cell r="K9261">
            <v>45468</v>
          </cell>
        </row>
        <row r="9262">
          <cell r="K9262">
            <v>45468</v>
          </cell>
        </row>
        <row r="9263">
          <cell r="K9263">
            <v>45468</v>
          </cell>
        </row>
        <row r="9264">
          <cell r="K9264">
            <v>45468</v>
          </cell>
        </row>
        <row r="9265">
          <cell r="K9265">
            <v>45468</v>
          </cell>
        </row>
        <row r="9266">
          <cell r="K9266">
            <v>45468</v>
          </cell>
        </row>
        <row r="9267">
          <cell r="K9267">
            <v>45468</v>
          </cell>
        </row>
        <row r="9268">
          <cell r="K9268">
            <v>45468</v>
          </cell>
        </row>
        <row r="9269">
          <cell r="K9269">
            <v>45468</v>
          </cell>
        </row>
        <row r="9270">
          <cell r="K9270">
            <v>45468</v>
          </cell>
        </row>
        <row r="9271">
          <cell r="K9271">
            <v>45468</v>
          </cell>
        </row>
        <row r="9272">
          <cell r="K9272">
            <v>45468</v>
          </cell>
        </row>
        <row r="9273">
          <cell r="K9273">
            <v>45468</v>
          </cell>
        </row>
        <row r="9274">
          <cell r="K9274">
            <v>45468</v>
          </cell>
        </row>
        <row r="9275">
          <cell r="K9275">
            <v>45468</v>
          </cell>
        </row>
        <row r="9276">
          <cell r="K9276">
            <v>45468</v>
          </cell>
        </row>
        <row r="9277">
          <cell r="K9277">
            <v>45468</v>
          </cell>
        </row>
        <row r="9278">
          <cell r="K9278">
            <v>45468</v>
          </cell>
        </row>
        <row r="9279">
          <cell r="K9279">
            <v>45468</v>
          </cell>
        </row>
        <row r="9280">
          <cell r="K9280">
            <v>45468</v>
          </cell>
        </row>
        <row r="9281">
          <cell r="K9281">
            <v>45468</v>
          </cell>
        </row>
        <row r="9282">
          <cell r="K9282">
            <v>45468</v>
          </cell>
        </row>
        <row r="9283">
          <cell r="K9283">
            <v>45468</v>
          </cell>
        </row>
        <row r="9284">
          <cell r="K9284">
            <v>45468</v>
          </cell>
        </row>
        <row r="9285">
          <cell r="K9285">
            <v>45468</v>
          </cell>
        </row>
        <row r="9286">
          <cell r="K9286">
            <v>45468</v>
          </cell>
        </row>
        <row r="9287">
          <cell r="K9287">
            <v>45468</v>
          </cell>
        </row>
        <row r="9288">
          <cell r="K9288">
            <v>45468</v>
          </cell>
        </row>
        <row r="9289">
          <cell r="K9289">
            <v>45468</v>
          </cell>
        </row>
        <row r="9290">
          <cell r="K9290">
            <v>45468</v>
          </cell>
        </row>
        <row r="9291">
          <cell r="K9291">
            <v>45468</v>
          </cell>
        </row>
        <row r="9292">
          <cell r="K9292">
            <v>45468</v>
          </cell>
        </row>
        <row r="9293">
          <cell r="K9293">
            <v>45468</v>
          </cell>
        </row>
        <row r="9294">
          <cell r="K9294">
            <v>45468</v>
          </cell>
        </row>
        <row r="9295">
          <cell r="K9295">
            <v>45468</v>
          </cell>
        </row>
        <row r="9296">
          <cell r="K9296">
            <v>45468</v>
          </cell>
        </row>
        <row r="9297">
          <cell r="K9297">
            <v>45468</v>
          </cell>
        </row>
        <row r="9298">
          <cell r="K9298">
            <v>45468</v>
          </cell>
        </row>
        <row r="9299">
          <cell r="K9299">
            <v>45468</v>
          </cell>
        </row>
        <row r="9300">
          <cell r="K9300">
            <v>45468</v>
          </cell>
        </row>
        <row r="9301">
          <cell r="K9301">
            <v>45468</v>
          </cell>
        </row>
        <row r="9302">
          <cell r="K9302">
            <v>45468</v>
          </cell>
        </row>
        <row r="9303">
          <cell r="K9303">
            <v>45468</v>
          </cell>
        </row>
        <row r="9304">
          <cell r="K9304">
            <v>45468</v>
          </cell>
        </row>
        <row r="9305">
          <cell r="K9305">
            <v>45468</v>
          </cell>
        </row>
        <row r="9306">
          <cell r="K9306">
            <v>45468</v>
          </cell>
        </row>
        <row r="9307">
          <cell r="K9307">
            <v>45468</v>
          </cell>
        </row>
        <row r="9308">
          <cell r="K9308">
            <v>45468</v>
          </cell>
        </row>
        <row r="9309">
          <cell r="K9309">
            <v>45468</v>
          </cell>
        </row>
        <row r="9310">
          <cell r="K9310">
            <v>45468</v>
          </cell>
        </row>
        <row r="9311">
          <cell r="K9311">
            <v>45468</v>
          </cell>
        </row>
        <row r="9312">
          <cell r="K9312">
            <v>45468</v>
          </cell>
        </row>
        <row r="9313">
          <cell r="K9313">
            <v>45468</v>
          </cell>
        </row>
        <row r="9314">
          <cell r="K9314">
            <v>45468</v>
          </cell>
        </row>
        <row r="9315">
          <cell r="K9315">
            <v>45468</v>
          </cell>
        </row>
        <row r="9316">
          <cell r="K9316">
            <v>45468</v>
          </cell>
        </row>
        <row r="9317">
          <cell r="K9317">
            <v>45468</v>
          </cell>
        </row>
        <row r="9318">
          <cell r="K9318">
            <v>45468</v>
          </cell>
        </row>
        <row r="9319">
          <cell r="K9319">
            <v>45468</v>
          </cell>
        </row>
        <row r="9320">
          <cell r="K9320">
            <v>45468</v>
          </cell>
        </row>
        <row r="9321">
          <cell r="K9321">
            <v>45468</v>
          </cell>
        </row>
        <row r="9322">
          <cell r="K9322">
            <v>45468</v>
          </cell>
        </row>
        <row r="9323">
          <cell r="K9323">
            <v>45468</v>
          </cell>
        </row>
        <row r="9324">
          <cell r="K9324">
            <v>45468</v>
          </cell>
        </row>
        <row r="9325">
          <cell r="K9325">
            <v>45468</v>
          </cell>
        </row>
        <row r="9326">
          <cell r="K9326">
            <v>45468</v>
          </cell>
        </row>
        <row r="9327">
          <cell r="K9327">
            <v>45468</v>
          </cell>
        </row>
        <row r="9328">
          <cell r="K9328">
            <v>45468</v>
          </cell>
        </row>
        <row r="9329">
          <cell r="K9329">
            <v>45468</v>
          </cell>
        </row>
        <row r="9330">
          <cell r="K9330">
            <v>45468</v>
          </cell>
        </row>
        <row r="9331">
          <cell r="K9331">
            <v>45468</v>
          </cell>
        </row>
        <row r="9332">
          <cell r="K9332">
            <v>45468</v>
          </cell>
        </row>
        <row r="9333">
          <cell r="K9333">
            <v>45468</v>
          </cell>
        </row>
        <row r="9334">
          <cell r="K9334">
            <v>45468</v>
          </cell>
        </row>
        <row r="9335">
          <cell r="K9335">
            <v>45468</v>
          </cell>
        </row>
        <row r="9336">
          <cell r="K9336">
            <v>45468</v>
          </cell>
        </row>
        <row r="9337">
          <cell r="K9337">
            <v>45468</v>
          </cell>
        </row>
        <row r="9338">
          <cell r="K9338">
            <v>45468</v>
          </cell>
        </row>
        <row r="9339">
          <cell r="K9339">
            <v>45468</v>
          </cell>
        </row>
        <row r="9340">
          <cell r="K9340">
            <v>45468</v>
          </cell>
        </row>
        <row r="9341">
          <cell r="K9341">
            <v>45468</v>
          </cell>
        </row>
        <row r="9342">
          <cell r="K9342">
            <v>45468</v>
          </cell>
        </row>
        <row r="9343">
          <cell r="K9343">
            <v>45468</v>
          </cell>
        </row>
        <row r="9344">
          <cell r="K9344">
            <v>45468</v>
          </cell>
        </row>
        <row r="9345">
          <cell r="K9345">
            <v>45468</v>
          </cell>
        </row>
        <row r="9346">
          <cell r="K9346">
            <v>45468</v>
          </cell>
        </row>
        <row r="9347">
          <cell r="K9347">
            <v>45468</v>
          </cell>
        </row>
        <row r="9348">
          <cell r="K9348">
            <v>45468</v>
          </cell>
        </row>
        <row r="9349">
          <cell r="K9349">
            <v>45468</v>
          </cell>
        </row>
        <row r="9350">
          <cell r="K9350">
            <v>45468</v>
          </cell>
        </row>
        <row r="9351">
          <cell r="K9351">
            <v>45468</v>
          </cell>
        </row>
        <row r="9352">
          <cell r="K9352">
            <v>45468</v>
          </cell>
        </row>
        <row r="9353">
          <cell r="K9353">
            <v>45468</v>
          </cell>
        </row>
        <row r="9354">
          <cell r="K9354">
            <v>45468</v>
          </cell>
        </row>
        <row r="9355">
          <cell r="K9355">
            <v>45468</v>
          </cell>
        </row>
        <row r="9356">
          <cell r="K9356">
            <v>45468</v>
          </cell>
        </row>
        <row r="9357">
          <cell r="K9357">
            <v>45468</v>
          </cell>
        </row>
        <row r="9358">
          <cell r="K9358">
            <v>45468</v>
          </cell>
        </row>
        <row r="9359">
          <cell r="K9359">
            <v>45468</v>
          </cell>
        </row>
        <row r="9360">
          <cell r="K9360">
            <v>45468</v>
          </cell>
        </row>
        <row r="9361">
          <cell r="K9361">
            <v>45468</v>
          </cell>
        </row>
        <row r="9362">
          <cell r="K9362">
            <v>45468</v>
          </cell>
        </row>
        <row r="9363">
          <cell r="K9363">
            <v>45468</v>
          </cell>
        </row>
        <row r="9364">
          <cell r="K9364">
            <v>45468</v>
          </cell>
        </row>
        <row r="9365">
          <cell r="K9365">
            <v>45468</v>
          </cell>
        </row>
        <row r="9366">
          <cell r="K9366">
            <v>45468</v>
          </cell>
        </row>
        <row r="9367">
          <cell r="K9367">
            <v>45468</v>
          </cell>
        </row>
        <row r="9368">
          <cell r="K9368">
            <v>45468</v>
          </cell>
        </row>
        <row r="9369">
          <cell r="K9369">
            <v>45468</v>
          </cell>
        </row>
        <row r="9370">
          <cell r="K9370">
            <v>45468</v>
          </cell>
        </row>
        <row r="9371">
          <cell r="K9371">
            <v>45468</v>
          </cell>
        </row>
        <row r="9372">
          <cell r="K9372">
            <v>45468</v>
          </cell>
        </row>
        <row r="9373">
          <cell r="K9373">
            <v>45468</v>
          </cell>
        </row>
        <row r="9374">
          <cell r="K9374">
            <v>45468</v>
          </cell>
        </row>
        <row r="9375">
          <cell r="K9375">
            <v>45468</v>
          </cell>
        </row>
        <row r="9376">
          <cell r="K9376">
            <v>45468</v>
          </cell>
        </row>
        <row r="9377">
          <cell r="K9377">
            <v>45468</v>
          </cell>
        </row>
        <row r="9378">
          <cell r="K9378">
            <v>45468</v>
          </cell>
        </row>
        <row r="9379">
          <cell r="K9379">
            <v>45468</v>
          </cell>
        </row>
        <row r="9380">
          <cell r="K9380">
            <v>45468</v>
          </cell>
        </row>
        <row r="9381">
          <cell r="K9381">
            <v>45468</v>
          </cell>
        </row>
        <row r="9382">
          <cell r="K9382">
            <v>45468</v>
          </cell>
        </row>
        <row r="9383">
          <cell r="K9383">
            <v>45468</v>
          </cell>
        </row>
        <row r="9384">
          <cell r="K9384">
            <v>45468</v>
          </cell>
        </row>
        <row r="9385">
          <cell r="K9385">
            <v>45468</v>
          </cell>
        </row>
        <row r="9386">
          <cell r="K9386">
            <v>45468</v>
          </cell>
        </row>
        <row r="9387">
          <cell r="K9387">
            <v>45468</v>
          </cell>
        </row>
        <row r="9388">
          <cell r="K9388">
            <v>45468</v>
          </cell>
        </row>
        <row r="9389">
          <cell r="K9389">
            <v>45468</v>
          </cell>
        </row>
        <row r="9390">
          <cell r="K9390">
            <v>45468</v>
          </cell>
        </row>
        <row r="9391">
          <cell r="K9391">
            <v>45468</v>
          </cell>
        </row>
        <row r="9392">
          <cell r="K9392">
            <v>45468</v>
          </cell>
        </row>
        <row r="9393">
          <cell r="K9393">
            <v>45468</v>
          </cell>
        </row>
        <row r="9394">
          <cell r="K9394">
            <v>45468</v>
          </cell>
        </row>
        <row r="9395">
          <cell r="K9395">
            <v>45468</v>
          </cell>
        </row>
        <row r="9396">
          <cell r="K9396">
            <v>45468</v>
          </cell>
        </row>
        <row r="9397">
          <cell r="K9397">
            <v>45468</v>
          </cell>
        </row>
        <row r="9398">
          <cell r="K9398">
            <v>45468</v>
          </cell>
        </row>
        <row r="9399">
          <cell r="K9399">
            <v>45468</v>
          </cell>
        </row>
        <row r="9400">
          <cell r="K9400">
            <v>45468</v>
          </cell>
        </row>
        <row r="9401">
          <cell r="K9401">
            <v>45468</v>
          </cell>
        </row>
        <row r="9402">
          <cell r="K9402">
            <v>45468</v>
          </cell>
        </row>
        <row r="9403">
          <cell r="K9403">
            <v>45468</v>
          </cell>
        </row>
        <row r="9404">
          <cell r="K9404">
            <v>45468</v>
          </cell>
        </row>
        <row r="9405">
          <cell r="K9405">
            <v>45468</v>
          </cell>
        </row>
        <row r="9406">
          <cell r="K9406">
            <v>45468</v>
          </cell>
        </row>
        <row r="9407">
          <cell r="K9407">
            <v>45468</v>
          </cell>
        </row>
        <row r="9408">
          <cell r="K9408">
            <v>45468</v>
          </cell>
        </row>
        <row r="9409">
          <cell r="K9409">
            <v>45468</v>
          </cell>
        </row>
        <row r="9410">
          <cell r="K9410">
            <v>45468</v>
          </cell>
        </row>
        <row r="9411">
          <cell r="K9411">
            <v>45468</v>
          </cell>
        </row>
        <row r="9412">
          <cell r="K9412">
            <v>45468</v>
          </cell>
        </row>
        <row r="9413">
          <cell r="K9413">
            <v>45468</v>
          </cell>
        </row>
        <row r="9414">
          <cell r="K9414">
            <v>45468</v>
          </cell>
        </row>
        <row r="9415">
          <cell r="K9415">
            <v>45468</v>
          </cell>
        </row>
        <row r="9416">
          <cell r="K9416">
            <v>45468</v>
          </cell>
        </row>
        <row r="9417">
          <cell r="K9417">
            <v>45468</v>
          </cell>
        </row>
        <row r="9418">
          <cell r="K9418">
            <v>45468</v>
          </cell>
        </row>
        <row r="9419">
          <cell r="K9419">
            <v>45468</v>
          </cell>
        </row>
        <row r="9420">
          <cell r="K9420">
            <v>45468</v>
          </cell>
        </row>
        <row r="9421">
          <cell r="K9421">
            <v>45468</v>
          </cell>
        </row>
        <row r="9422">
          <cell r="K9422">
            <v>45468</v>
          </cell>
        </row>
        <row r="9423">
          <cell r="K9423">
            <v>45468</v>
          </cell>
        </row>
        <row r="9424">
          <cell r="K9424">
            <v>45468</v>
          </cell>
        </row>
        <row r="9425">
          <cell r="K9425">
            <v>45468</v>
          </cell>
        </row>
        <row r="9426">
          <cell r="K9426">
            <v>45468</v>
          </cell>
        </row>
        <row r="9427">
          <cell r="K9427">
            <v>45468</v>
          </cell>
        </row>
        <row r="9428">
          <cell r="K9428">
            <v>45468</v>
          </cell>
        </row>
        <row r="9429">
          <cell r="K9429">
            <v>45468</v>
          </cell>
        </row>
        <row r="9430">
          <cell r="K9430">
            <v>45468</v>
          </cell>
        </row>
        <row r="9431">
          <cell r="K9431">
            <v>45468</v>
          </cell>
        </row>
        <row r="9432">
          <cell r="K9432">
            <v>45468</v>
          </cell>
        </row>
        <row r="9433">
          <cell r="K9433">
            <v>45468</v>
          </cell>
        </row>
        <row r="9434">
          <cell r="K9434">
            <v>45468</v>
          </cell>
        </row>
        <row r="9435">
          <cell r="K9435">
            <v>45468</v>
          </cell>
        </row>
        <row r="9436">
          <cell r="K9436">
            <v>45468</v>
          </cell>
        </row>
        <row r="9437">
          <cell r="K9437">
            <v>45468</v>
          </cell>
        </row>
        <row r="9438">
          <cell r="K9438">
            <v>45468</v>
          </cell>
        </row>
        <row r="9439">
          <cell r="K9439">
            <v>45468</v>
          </cell>
        </row>
        <row r="9440">
          <cell r="K9440">
            <v>45468</v>
          </cell>
        </row>
        <row r="9441">
          <cell r="K9441">
            <v>45468</v>
          </cell>
        </row>
        <row r="9442">
          <cell r="K9442">
            <v>45468</v>
          </cell>
        </row>
        <row r="9443">
          <cell r="K9443">
            <v>45468</v>
          </cell>
        </row>
        <row r="9444">
          <cell r="K9444">
            <v>45468</v>
          </cell>
        </row>
        <row r="9445">
          <cell r="K9445">
            <v>45468</v>
          </cell>
        </row>
        <row r="9446">
          <cell r="K9446">
            <v>45468</v>
          </cell>
        </row>
        <row r="9447">
          <cell r="K9447">
            <v>45468</v>
          </cell>
        </row>
        <row r="9448">
          <cell r="K9448">
            <v>45468</v>
          </cell>
        </row>
        <row r="9449">
          <cell r="K9449">
            <v>45468</v>
          </cell>
        </row>
        <row r="9450">
          <cell r="K9450">
            <v>45468</v>
          </cell>
        </row>
        <row r="9451">
          <cell r="K9451">
            <v>45468</v>
          </cell>
        </row>
        <row r="9452">
          <cell r="K9452">
            <v>45468</v>
          </cell>
        </row>
        <row r="9453">
          <cell r="K9453">
            <v>45468</v>
          </cell>
        </row>
        <row r="9454">
          <cell r="K9454">
            <v>45468</v>
          </cell>
        </row>
        <row r="9455">
          <cell r="K9455">
            <v>45468</v>
          </cell>
        </row>
        <row r="9456">
          <cell r="K9456">
            <v>45468</v>
          </cell>
        </row>
        <row r="9457">
          <cell r="K9457">
            <v>45468</v>
          </cell>
        </row>
        <row r="9458">
          <cell r="K9458">
            <v>45468</v>
          </cell>
        </row>
        <row r="9459">
          <cell r="K9459">
            <v>45468</v>
          </cell>
        </row>
        <row r="9460">
          <cell r="K9460">
            <v>45468</v>
          </cell>
        </row>
        <row r="9461">
          <cell r="K9461">
            <v>45468</v>
          </cell>
        </row>
        <row r="9462">
          <cell r="K9462">
            <v>45468</v>
          </cell>
        </row>
        <row r="9463">
          <cell r="K9463">
            <v>45468</v>
          </cell>
        </row>
        <row r="9464">
          <cell r="K9464">
            <v>45468</v>
          </cell>
        </row>
        <row r="9465">
          <cell r="K9465">
            <v>45468</v>
          </cell>
        </row>
        <row r="9466">
          <cell r="K9466">
            <v>45468</v>
          </cell>
        </row>
        <row r="9467">
          <cell r="K9467">
            <v>45468</v>
          </cell>
        </row>
        <row r="9468">
          <cell r="K9468">
            <v>45468</v>
          </cell>
        </row>
        <row r="9469">
          <cell r="K9469">
            <v>45468</v>
          </cell>
        </row>
        <row r="9470">
          <cell r="K9470">
            <v>45468</v>
          </cell>
        </row>
        <row r="9471">
          <cell r="K9471">
            <v>45468</v>
          </cell>
        </row>
        <row r="9472">
          <cell r="K9472">
            <v>45468</v>
          </cell>
        </row>
        <row r="9473">
          <cell r="K9473">
            <v>45468</v>
          </cell>
        </row>
        <row r="9474">
          <cell r="K9474">
            <v>45468</v>
          </cell>
        </row>
        <row r="9475">
          <cell r="K9475">
            <v>45468</v>
          </cell>
        </row>
        <row r="9476">
          <cell r="K9476">
            <v>45468</v>
          </cell>
        </row>
        <row r="9477">
          <cell r="K9477">
            <v>45468</v>
          </cell>
        </row>
        <row r="9478">
          <cell r="K9478">
            <v>45468</v>
          </cell>
        </row>
        <row r="9479">
          <cell r="K9479">
            <v>45468</v>
          </cell>
        </row>
        <row r="9480">
          <cell r="K9480">
            <v>45468</v>
          </cell>
        </row>
        <row r="9481">
          <cell r="K9481">
            <v>45468</v>
          </cell>
        </row>
        <row r="9482">
          <cell r="K9482">
            <v>45468</v>
          </cell>
        </row>
        <row r="9483">
          <cell r="K9483">
            <v>45468</v>
          </cell>
        </row>
        <row r="9484">
          <cell r="K9484">
            <v>45468</v>
          </cell>
        </row>
        <row r="9485">
          <cell r="K9485">
            <v>45468</v>
          </cell>
        </row>
        <row r="9486">
          <cell r="K9486">
            <v>45468</v>
          </cell>
        </row>
        <row r="9487">
          <cell r="K9487">
            <v>45468</v>
          </cell>
        </row>
        <row r="9488">
          <cell r="K9488">
            <v>45468</v>
          </cell>
        </row>
        <row r="9489">
          <cell r="K9489">
            <v>45468</v>
          </cell>
        </row>
        <row r="9490">
          <cell r="K9490">
            <v>45468</v>
          </cell>
        </row>
        <row r="9491">
          <cell r="K9491">
            <v>45468</v>
          </cell>
        </row>
        <row r="9492">
          <cell r="K9492">
            <v>45468</v>
          </cell>
        </row>
        <row r="9493">
          <cell r="K9493">
            <v>45468</v>
          </cell>
        </row>
        <row r="9494">
          <cell r="K9494">
            <v>45468</v>
          </cell>
        </row>
        <row r="9495">
          <cell r="K9495">
            <v>45468</v>
          </cell>
        </row>
        <row r="9496">
          <cell r="K9496">
            <v>45468</v>
          </cell>
        </row>
        <row r="9497">
          <cell r="K9497">
            <v>45468</v>
          </cell>
        </row>
        <row r="9498">
          <cell r="K9498">
            <v>45468</v>
          </cell>
        </row>
        <row r="9499">
          <cell r="K9499">
            <v>45468</v>
          </cell>
        </row>
        <row r="9500">
          <cell r="K9500">
            <v>45468</v>
          </cell>
        </row>
        <row r="9501">
          <cell r="K9501">
            <v>45468</v>
          </cell>
        </row>
        <row r="9502">
          <cell r="K9502">
            <v>45468</v>
          </cell>
        </row>
        <row r="9503">
          <cell r="K9503">
            <v>45468</v>
          </cell>
        </row>
        <row r="9504">
          <cell r="K9504">
            <v>45468</v>
          </cell>
        </row>
        <row r="9505">
          <cell r="K9505">
            <v>45468</v>
          </cell>
        </row>
        <row r="9506">
          <cell r="K9506">
            <v>45468</v>
          </cell>
        </row>
        <row r="9507">
          <cell r="K9507">
            <v>45468</v>
          </cell>
        </row>
        <row r="9508">
          <cell r="K9508">
            <v>45468</v>
          </cell>
        </row>
        <row r="9509">
          <cell r="K9509">
            <v>45468</v>
          </cell>
        </row>
        <row r="9510">
          <cell r="K9510">
            <v>45468</v>
          </cell>
        </row>
        <row r="9511">
          <cell r="K9511">
            <v>45468</v>
          </cell>
        </row>
        <row r="9512">
          <cell r="K9512">
            <v>45468</v>
          </cell>
        </row>
        <row r="9513">
          <cell r="K9513">
            <v>45468</v>
          </cell>
        </row>
        <row r="9514">
          <cell r="K9514">
            <v>45468</v>
          </cell>
        </row>
        <row r="9515">
          <cell r="K9515">
            <v>45468</v>
          </cell>
        </row>
        <row r="9516">
          <cell r="K9516">
            <v>45468</v>
          </cell>
        </row>
        <row r="9517">
          <cell r="K9517">
            <v>45468</v>
          </cell>
        </row>
        <row r="9518">
          <cell r="K9518">
            <v>45468</v>
          </cell>
        </row>
        <row r="9519">
          <cell r="K9519">
            <v>45468</v>
          </cell>
        </row>
        <row r="9520">
          <cell r="K9520">
            <v>45468</v>
          </cell>
        </row>
        <row r="9521">
          <cell r="K9521">
            <v>45468</v>
          </cell>
        </row>
        <row r="9522">
          <cell r="K9522">
            <v>45468</v>
          </cell>
        </row>
        <row r="9523">
          <cell r="K9523">
            <v>45468</v>
          </cell>
        </row>
        <row r="9524">
          <cell r="K9524">
            <v>45468</v>
          </cell>
        </row>
        <row r="9525">
          <cell r="K9525">
            <v>45468</v>
          </cell>
        </row>
        <row r="9526">
          <cell r="K9526">
            <v>45468</v>
          </cell>
        </row>
        <row r="9527">
          <cell r="K9527">
            <v>45468</v>
          </cell>
        </row>
        <row r="9528">
          <cell r="K9528">
            <v>45468</v>
          </cell>
        </row>
        <row r="9529">
          <cell r="K9529">
            <v>45468</v>
          </cell>
        </row>
        <row r="9530">
          <cell r="K9530">
            <v>45468</v>
          </cell>
        </row>
        <row r="9531">
          <cell r="K9531">
            <v>45468</v>
          </cell>
        </row>
        <row r="9532">
          <cell r="K9532">
            <v>45468</v>
          </cell>
        </row>
        <row r="9533">
          <cell r="K9533">
            <v>45468</v>
          </cell>
        </row>
        <row r="9534">
          <cell r="K9534">
            <v>45468</v>
          </cell>
        </row>
        <row r="9535">
          <cell r="K9535">
            <v>45468</v>
          </cell>
        </row>
        <row r="9536">
          <cell r="K9536">
            <v>45468</v>
          </cell>
        </row>
        <row r="9537">
          <cell r="K9537">
            <v>45468</v>
          </cell>
        </row>
        <row r="9538">
          <cell r="K9538">
            <v>45468</v>
          </cell>
        </row>
        <row r="9539">
          <cell r="K9539">
            <v>45468</v>
          </cell>
        </row>
        <row r="9540">
          <cell r="K9540">
            <v>45468</v>
          </cell>
        </row>
        <row r="9541">
          <cell r="K9541">
            <v>45468</v>
          </cell>
        </row>
        <row r="9542">
          <cell r="K9542">
            <v>45468</v>
          </cell>
        </row>
        <row r="9543">
          <cell r="K9543">
            <v>45468</v>
          </cell>
        </row>
        <row r="9544">
          <cell r="K9544">
            <v>45468</v>
          </cell>
        </row>
        <row r="9545">
          <cell r="K9545">
            <v>45468</v>
          </cell>
        </row>
        <row r="9546">
          <cell r="K9546">
            <v>45468</v>
          </cell>
        </row>
        <row r="9547">
          <cell r="K9547">
            <v>45468</v>
          </cell>
        </row>
        <row r="9548">
          <cell r="K9548">
            <v>45468</v>
          </cell>
        </row>
        <row r="9549">
          <cell r="K9549">
            <v>45468</v>
          </cell>
        </row>
        <row r="9550">
          <cell r="K9550">
            <v>45468</v>
          </cell>
        </row>
        <row r="9551">
          <cell r="K9551">
            <v>45468</v>
          </cell>
        </row>
        <row r="9552">
          <cell r="K9552">
            <v>45468</v>
          </cell>
        </row>
        <row r="9553">
          <cell r="K9553">
            <v>45468</v>
          </cell>
        </row>
        <row r="9554">
          <cell r="K9554">
            <v>45468</v>
          </cell>
        </row>
        <row r="9555">
          <cell r="K9555">
            <v>45468</v>
          </cell>
        </row>
        <row r="9556">
          <cell r="K9556">
            <v>45468</v>
          </cell>
        </row>
        <row r="9557">
          <cell r="K9557">
            <v>45468</v>
          </cell>
        </row>
        <row r="9558">
          <cell r="K9558">
            <v>45468</v>
          </cell>
        </row>
        <row r="9559">
          <cell r="K9559">
            <v>45468</v>
          </cell>
        </row>
        <row r="9560">
          <cell r="K9560">
            <v>45468</v>
          </cell>
        </row>
        <row r="9561">
          <cell r="K9561">
            <v>45468</v>
          </cell>
        </row>
        <row r="9562">
          <cell r="K9562">
            <v>45468</v>
          </cell>
        </row>
        <row r="9563">
          <cell r="K9563">
            <v>45468</v>
          </cell>
        </row>
        <row r="9564">
          <cell r="K9564">
            <v>45468</v>
          </cell>
        </row>
        <row r="9565">
          <cell r="K9565">
            <v>45468</v>
          </cell>
        </row>
        <row r="9566">
          <cell r="K9566">
            <v>45468</v>
          </cell>
        </row>
        <row r="9567">
          <cell r="K9567">
            <v>45468</v>
          </cell>
        </row>
        <row r="9568">
          <cell r="K9568">
            <v>45468</v>
          </cell>
        </row>
        <row r="9569">
          <cell r="K9569">
            <v>45468</v>
          </cell>
        </row>
        <row r="9570">
          <cell r="K9570">
            <v>45468</v>
          </cell>
        </row>
        <row r="9571">
          <cell r="K9571">
            <v>45468</v>
          </cell>
        </row>
        <row r="9572">
          <cell r="K9572">
            <v>45468</v>
          </cell>
        </row>
        <row r="9573">
          <cell r="K9573">
            <v>45468</v>
          </cell>
        </row>
        <row r="9574">
          <cell r="K9574">
            <v>45468</v>
          </cell>
        </row>
        <row r="9575">
          <cell r="K9575">
            <v>45468</v>
          </cell>
        </row>
        <row r="9576">
          <cell r="K9576">
            <v>45468</v>
          </cell>
        </row>
        <row r="9577">
          <cell r="K9577">
            <v>45468</v>
          </cell>
        </row>
        <row r="9578">
          <cell r="K9578">
            <v>45468</v>
          </cell>
        </row>
        <row r="9579">
          <cell r="K9579">
            <v>45468</v>
          </cell>
        </row>
        <row r="9580">
          <cell r="K9580">
            <v>45468</v>
          </cell>
        </row>
        <row r="9581">
          <cell r="K9581">
            <v>45468</v>
          </cell>
        </row>
        <row r="9582">
          <cell r="K9582">
            <v>45468</v>
          </cell>
        </row>
        <row r="9583">
          <cell r="K9583">
            <v>45468</v>
          </cell>
        </row>
        <row r="9584">
          <cell r="K9584">
            <v>45468</v>
          </cell>
        </row>
        <row r="9585">
          <cell r="K9585">
            <v>45468</v>
          </cell>
        </row>
        <row r="9586">
          <cell r="K9586">
            <v>45468</v>
          </cell>
        </row>
        <row r="9587">
          <cell r="K9587">
            <v>45468</v>
          </cell>
        </row>
        <row r="9588">
          <cell r="K9588">
            <v>45468</v>
          </cell>
        </row>
        <row r="9589">
          <cell r="K9589">
            <v>45468</v>
          </cell>
        </row>
        <row r="9590">
          <cell r="K9590">
            <v>45468</v>
          </cell>
        </row>
        <row r="9591">
          <cell r="K9591">
            <v>45468</v>
          </cell>
        </row>
        <row r="9592">
          <cell r="K9592">
            <v>45468</v>
          </cell>
        </row>
        <row r="9593">
          <cell r="K9593">
            <v>45468</v>
          </cell>
        </row>
        <row r="9594">
          <cell r="K9594">
            <v>45468</v>
          </cell>
        </row>
        <row r="9595">
          <cell r="K9595">
            <v>45468</v>
          </cell>
        </row>
        <row r="9596">
          <cell r="K9596">
            <v>45468</v>
          </cell>
        </row>
        <row r="9597">
          <cell r="K9597">
            <v>45468</v>
          </cell>
        </row>
        <row r="9598">
          <cell r="K9598">
            <v>45468</v>
          </cell>
        </row>
        <row r="9599">
          <cell r="K9599">
            <v>45468</v>
          </cell>
        </row>
        <row r="9600">
          <cell r="K9600">
            <v>45468</v>
          </cell>
        </row>
        <row r="9601">
          <cell r="K9601">
            <v>45468</v>
          </cell>
        </row>
        <row r="9602">
          <cell r="K9602">
            <v>45468</v>
          </cell>
        </row>
        <row r="9603">
          <cell r="K9603">
            <v>45468</v>
          </cell>
        </row>
        <row r="9604">
          <cell r="K9604">
            <v>45468</v>
          </cell>
        </row>
        <row r="9605">
          <cell r="K9605">
            <v>45468</v>
          </cell>
        </row>
        <row r="9606">
          <cell r="K9606">
            <v>45468</v>
          </cell>
        </row>
        <row r="9607">
          <cell r="K9607">
            <v>45468</v>
          </cell>
        </row>
        <row r="9608">
          <cell r="K9608">
            <v>45468</v>
          </cell>
        </row>
        <row r="9609">
          <cell r="K9609">
            <v>45468</v>
          </cell>
        </row>
        <row r="9610">
          <cell r="K9610">
            <v>45468</v>
          </cell>
        </row>
        <row r="9611">
          <cell r="K9611">
            <v>45468</v>
          </cell>
        </row>
        <row r="9612">
          <cell r="K9612">
            <v>45468</v>
          </cell>
        </row>
        <row r="9613">
          <cell r="K9613">
            <v>45468</v>
          </cell>
        </row>
        <row r="9614">
          <cell r="K9614">
            <v>45468</v>
          </cell>
        </row>
        <row r="9615">
          <cell r="K9615">
            <v>45468</v>
          </cell>
        </row>
        <row r="9616">
          <cell r="K9616">
            <v>45468</v>
          </cell>
        </row>
        <row r="9617">
          <cell r="K9617">
            <v>45468</v>
          </cell>
        </row>
        <row r="9618">
          <cell r="K9618">
            <v>45468</v>
          </cell>
        </row>
        <row r="9619">
          <cell r="K9619">
            <v>45468</v>
          </cell>
        </row>
        <row r="9620">
          <cell r="K9620">
            <v>45468</v>
          </cell>
        </row>
        <row r="9621">
          <cell r="K9621">
            <v>45468</v>
          </cell>
        </row>
        <row r="9622">
          <cell r="K9622">
            <v>45468</v>
          </cell>
        </row>
        <row r="9623">
          <cell r="K9623">
            <v>45468</v>
          </cell>
        </row>
        <row r="9624">
          <cell r="K9624">
            <v>45468</v>
          </cell>
        </row>
        <row r="9625">
          <cell r="K9625">
            <v>45468</v>
          </cell>
        </row>
        <row r="9626">
          <cell r="K9626">
            <v>45468</v>
          </cell>
        </row>
        <row r="9627">
          <cell r="K9627">
            <v>45468</v>
          </cell>
        </row>
        <row r="9628">
          <cell r="K9628">
            <v>45468</v>
          </cell>
        </row>
        <row r="9629">
          <cell r="K9629">
            <v>45468</v>
          </cell>
        </row>
        <row r="9630">
          <cell r="K9630">
            <v>45468</v>
          </cell>
        </row>
        <row r="9631">
          <cell r="K9631">
            <v>45468</v>
          </cell>
        </row>
        <row r="9632">
          <cell r="K9632">
            <v>45468</v>
          </cell>
        </row>
        <row r="9633">
          <cell r="K9633">
            <v>45468</v>
          </cell>
        </row>
        <row r="9634">
          <cell r="K9634">
            <v>45468</v>
          </cell>
        </row>
        <row r="9635">
          <cell r="K9635">
            <v>45468</v>
          </cell>
        </row>
        <row r="9636">
          <cell r="K9636">
            <v>45468</v>
          </cell>
        </row>
        <row r="9637">
          <cell r="K9637">
            <v>45468</v>
          </cell>
        </row>
        <row r="9638">
          <cell r="K9638">
            <v>45468</v>
          </cell>
        </row>
        <row r="9639">
          <cell r="K9639">
            <v>45468</v>
          </cell>
        </row>
        <row r="9640">
          <cell r="K9640">
            <v>45468</v>
          </cell>
        </row>
        <row r="9641">
          <cell r="K9641">
            <v>45468</v>
          </cell>
        </row>
        <row r="9642">
          <cell r="K9642">
            <v>45468</v>
          </cell>
        </row>
        <row r="9643">
          <cell r="K9643">
            <v>45468</v>
          </cell>
        </row>
        <row r="9644">
          <cell r="K9644">
            <v>45468</v>
          </cell>
        </row>
        <row r="9645">
          <cell r="K9645">
            <v>45468</v>
          </cell>
        </row>
        <row r="9646">
          <cell r="K9646">
            <v>45468</v>
          </cell>
        </row>
        <row r="9647">
          <cell r="K9647">
            <v>45468</v>
          </cell>
        </row>
        <row r="9648">
          <cell r="K9648">
            <v>45468</v>
          </cell>
        </row>
        <row r="9649">
          <cell r="K9649">
            <v>45468</v>
          </cell>
        </row>
        <row r="9650">
          <cell r="K9650">
            <v>45468</v>
          </cell>
        </row>
        <row r="9651">
          <cell r="K9651">
            <v>45468</v>
          </cell>
        </row>
        <row r="9652">
          <cell r="K9652">
            <v>45468</v>
          </cell>
        </row>
        <row r="9653">
          <cell r="K9653">
            <v>45468</v>
          </cell>
        </row>
        <row r="9654">
          <cell r="K9654">
            <v>45468</v>
          </cell>
        </row>
        <row r="9655">
          <cell r="K9655">
            <v>45468</v>
          </cell>
        </row>
        <row r="9656">
          <cell r="K9656">
            <v>45468</v>
          </cell>
        </row>
        <row r="9657">
          <cell r="K9657">
            <v>45468</v>
          </cell>
        </row>
        <row r="9658">
          <cell r="K9658">
            <v>45468</v>
          </cell>
        </row>
        <row r="9659">
          <cell r="K9659">
            <v>45468</v>
          </cell>
        </row>
        <row r="9660">
          <cell r="K9660">
            <v>45468</v>
          </cell>
        </row>
        <row r="9661">
          <cell r="K9661">
            <v>45468</v>
          </cell>
        </row>
        <row r="9662">
          <cell r="K9662">
            <v>45468</v>
          </cell>
        </row>
        <row r="9663">
          <cell r="K9663">
            <v>45468</v>
          </cell>
        </row>
        <row r="9664">
          <cell r="K9664">
            <v>45468</v>
          </cell>
        </row>
        <row r="9665">
          <cell r="K9665">
            <v>45468</v>
          </cell>
        </row>
        <row r="9666">
          <cell r="K9666">
            <v>45468</v>
          </cell>
        </row>
        <row r="9667">
          <cell r="K9667">
            <v>45468</v>
          </cell>
        </row>
        <row r="9668">
          <cell r="K9668">
            <v>45468</v>
          </cell>
        </row>
        <row r="9669">
          <cell r="K9669">
            <v>45468</v>
          </cell>
        </row>
        <row r="9670">
          <cell r="K9670">
            <v>45468</v>
          </cell>
        </row>
        <row r="9671">
          <cell r="K9671">
            <v>45468</v>
          </cell>
        </row>
        <row r="9672">
          <cell r="K9672">
            <v>45468</v>
          </cell>
        </row>
        <row r="9673">
          <cell r="K9673">
            <v>45468</v>
          </cell>
        </row>
        <row r="9674">
          <cell r="K9674">
            <v>45468</v>
          </cell>
        </row>
        <row r="9675">
          <cell r="K9675">
            <v>45468</v>
          </cell>
        </row>
        <row r="9676">
          <cell r="K9676">
            <v>45468</v>
          </cell>
        </row>
        <row r="9677">
          <cell r="K9677">
            <v>45468</v>
          </cell>
        </row>
        <row r="9678">
          <cell r="K9678">
            <v>45468</v>
          </cell>
        </row>
        <row r="9679">
          <cell r="K9679">
            <v>45468</v>
          </cell>
        </row>
        <row r="9680">
          <cell r="K9680">
            <v>45468</v>
          </cell>
        </row>
        <row r="9681">
          <cell r="K9681">
            <v>45468</v>
          </cell>
        </row>
        <row r="9682">
          <cell r="K9682">
            <v>45468</v>
          </cell>
        </row>
        <row r="9683">
          <cell r="K9683">
            <v>45468</v>
          </cell>
        </row>
        <row r="9684">
          <cell r="K9684">
            <v>45468</v>
          </cell>
        </row>
        <row r="9685">
          <cell r="K9685">
            <v>45468</v>
          </cell>
        </row>
        <row r="9686">
          <cell r="K9686">
            <v>45468</v>
          </cell>
        </row>
        <row r="9687">
          <cell r="K9687">
            <v>45468</v>
          </cell>
        </row>
        <row r="9688">
          <cell r="K9688">
            <v>45468</v>
          </cell>
        </row>
        <row r="9689">
          <cell r="K9689">
            <v>45468</v>
          </cell>
        </row>
        <row r="9690">
          <cell r="K9690">
            <v>45468</v>
          </cell>
        </row>
        <row r="9691">
          <cell r="K9691">
            <v>45468</v>
          </cell>
        </row>
        <row r="9692">
          <cell r="K9692">
            <v>45468</v>
          </cell>
        </row>
        <row r="9693">
          <cell r="K9693">
            <v>45468</v>
          </cell>
        </row>
        <row r="9694">
          <cell r="K9694">
            <v>45468</v>
          </cell>
        </row>
        <row r="9695">
          <cell r="K9695">
            <v>45468</v>
          </cell>
        </row>
        <row r="9696">
          <cell r="K9696">
            <v>45468</v>
          </cell>
        </row>
        <row r="9697">
          <cell r="K9697">
            <v>45468</v>
          </cell>
        </row>
        <row r="9698">
          <cell r="K9698">
            <v>45468</v>
          </cell>
        </row>
        <row r="9699">
          <cell r="K9699">
            <v>45468</v>
          </cell>
        </row>
        <row r="9700">
          <cell r="K9700">
            <v>45468</v>
          </cell>
        </row>
        <row r="9701">
          <cell r="K9701">
            <v>45468</v>
          </cell>
        </row>
        <row r="9702">
          <cell r="K9702">
            <v>45468</v>
          </cell>
        </row>
        <row r="9703">
          <cell r="K9703">
            <v>45468</v>
          </cell>
        </row>
        <row r="9704">
          <cell r="K9704">
            <v>45468</v>
          </cell>
        </row>
        <row r="9705">
          <cell r="K9705">
            <v>45468</v>
          </cell>
        </row>
        <row r="9706">
          <cell r="K9706">
            <v>45468</v>
          </cell>
        </row>
        <row r="9707">
          <cell r="K9707">
            <v>45468</v>
          </cell>
        </row>
        <row r="9708">
          <cell r="K9708">
            <v>45468</v>
          </cell>
        </row>
        <row r="9709">
          <cell r="K9709">
            <v>45468</v>
          </cell>
        </row>
        <row r="9710">
          <cell r="K9710">
            <v>45468</v>
          </cell>
        </row>
        <row r="9711">
          <cell r="K9711">
            <v>45468</v>
          </cell>
        </row>
        <row r="9712">
          <cell r="K9712">
            <v>45468</v>
          </cell>
        </row>
        <row r="9713">
          <cell r="K9713">
            <v>45468</v>
          </cell>
        </row>
        <row r="9714">
          <cell r="K9714">
            <v>45468</v>
          </cell>
        </row>
        <row r="9715">
          <cell r="K9715">
            <v>45468</v>
          </cell>
        </row>
        <row r="9716">
          <cell r="K9716">
            <v>45468</v>
          </cell>
        </row>
        <row r="9717">
          <cell r="K9717">
            <v>45468</v>
          </cell>
        </row>
        <row r="9718">
          <cell r="K9718">
            <v>45468</v>
          </cell>
        </row>
        <row r="9719">
          <cell r="K9719">
            <v>45468</v>
          </cell>
        </row>
        <row r="9720">
          <cell r="K9720">
            <v>45468</v>
          </cell>
        </row>
        <row r="9721">
          <cell r="K9721">
            <v>45468</v>
          </cell>
        </row>
        <row r="9722">
          <cell r="K9722">
            <v>45468</v>
          </cell>
        </row>
        <row r="9723">
          <cell r="K9723">
            <v>45468</v>
          </cell>
        </row>
        <row r="9724">
          <cell r="K9724">
            <v>45468</v>
          </cell>
        </row>
        <row r="9725">
          <cell r="K9725">
            <v>45468</v>
          </cell>
        </row>
        <row r="9726">
          <cell r="K9726">
            <v>45468</v>
          </cell>
        </row>
        <row r="9727">
          <cell r="K9727">
            <v>45468</v>
          </cell>
        </row>
        <row r="9728">
          <cell r="K9728">
            <v>45468</v>
          </cell>
        </row>
        <row r="9729">
          <cell r="K9729">
            <v>45468</v>
          </cell>
        </row>
        <row r="9730">
          <cell r="K9730">
            <v>45468</v>
          </cell>
        </row>
        <row r="9731">
          <cell r="K9731">
            <v>45468</v>
          </cell>
        </row>
        <row r="9732">
          <cell r="K9732">
            <v>45468</v>
          </cell>
        </row>
        <row r="9733">
          <cell r="K9733">
            <v>45468</v>
          </cell>
        </row>
        <row r="9734">
          <cell r="K9734">
            <v>45468</v>
          </cell>
        </row>
        <row r="9735">
          <cell r="K9735">
            <v>45468</v>
          </cell>
        </row>
        <row r="9736">
          <cell r="K9736">
            <v>45468</v>
          </cell>
        </row>
        <row r="9737">
          <cell r="K9737">
            <v>45468</v>
          </cell>
        </row>
        <row r="9738">
          <cell r="K9738">
            <v>45468</v>
          </cell>
        </row>
        <row r="9739">
          <cell r="K9739">
            <v>45468</v>
          </cell>
        </row>
        <row r="9740">
          <cell r="K9740">
            <v>45468</v>
          </cell>
        </row>
        <row r="9741">
          <cell r="K9741">
            <v>45468</v>
          </cell>
        </row>
        <row r="9742">
          <cell r="K9742">
            <v>45468</v>
          </cell>
        </row>
        <row r="9743">
          <cell r="K9743">
            <v>45468</v>
          </cell>
        </row>
        <row r="9744">
          <cell r="K9744">
            <v>45468</v>
          </cell>
        </row>
        <row r="9745">
          <cell r="K9745">
            <v>45468</v>
          </cell>
        </row>
        <row r="9746">
          <cell r="K9746">
            <v>45468</v>
          </cell>
        </row>
        <row r="9747">
          <cell r="K9747">
            <v>45468</v>
          </cell>
        </row>
        <row r="9748">
          <cell r="K9748">
            <v>45468</v>
          </cell>
        </row>
        <row r="9749">
          <cell r="K9749">
            <v>45468</v>
          </cell>
        </row>
        <row r="9750">
          <cell r="K9750">
            <v>45468</v>
          </cell>
        </row>
        <row r="9751">
          <cell r="K9751">
            <v>45468</v>
          </cell>
        </row>
        <row r="9752">
          <cell r="K9752">
            <v>45468</v>
          </cell>
        </row>
        <row r="9753">
          <cell r="K9753">
            <v>45468</v>
          </cell>
        </row>
        <row r="9754">
          <cell r="K9754">
            <v>45468</v>
          </cell>
        </row>
        <row r="9755">
          <cell r="K9755">
            <v>45468</v>
          </cell>
        </row>
        <row r="9756">
          <cell r="K9756">
            <v>45468</v>
          </cell>
        </row>
        <row r="9757">
          <cell r="K9757">
            <v>45468</v>
          </cell>
        </row>
        <row r="9758">
          <cell r="K9758">
            <v>45468</v>
          </cell>
        </row>
        <row r="9759">
          <cell r="K9759">
            <v>45468</v>
          </cell>
        </row>
        <row r="9760">
          <cell r="K9760">
            <v>45468</v>
          </cell>
        </row>
        <row r="9761">
          <cell r="K9761">
            <v>45468</v>
          </cell>
        </row>
        <row r="9762">
          <cell r="K9762">
            <v>45468</v>
          </cell>
        </row>
        <row r="9763">
          <cell r="K9763">
            <v>45468</v>
          </cell>
        </row>
        <row r="9764">
          <cell r="K9764">
            <v>45468</v>
          </cell>
        </row>
        <row r="9765">
          <cell r="K9765">
            <v>45468</v>
          </cell>
        </row>
        <row r="9766">
          <cell r="K9766">
            <v>45468</v>
          </cell>
        </row>
        <row r="9767">
          <cell r="K9767">
            <v>45468</v>
          </cell>
        </row>
        <row r="9768">
          <cell r="K9768">
            <v>45468</v>
          </cell>
        </row>
        <row r="9769">
          <cell r="K9769">
            <v>45468</v>
          </cell>
        </row>
        <row r="9770">
          <cell r="K9770">
            <v>45468</v>
          </cell>
        </row>
        <row r="9771">
          <cell r="K9771">
            <v>45468</v>
          </cell>
        </row>
        <row r="9772">
          <cell r="K9772">
            <v>45468</v>
          </cell>
        </row>
        <row r="9773">
          <cell r="K9773">
            <v>45468</v>
          </cell>
        </row>
        <row r="9774">
          <cell r="K9774">
            <v>45468</v>
          </cell>
        </row>
        <row r="9775">
          <cell r="K9775">
            <v>45468</v>
          </cell>
        </row>
        <row r="9776">
          <cell r="K9776">
            <v>45468</v>
          </cell>
        </row>
        <row r="9777">
          <cell r="K9777">
            <v>45468</v>
          </cell>
        </row>
        <row r="9778">
          <cell r="K9778">
            <v>45468</v>
          </cell>
        </row>
        <row r="9779">
          <cell r="K9779">
            <v>45468</v>
          </cell>
        </row>
        <row r="9780">
          <cell r="K9780">
            <v>45468</v>
          </cell>
        </row>
        <row r="9781">
          <cell r="K9781">
            <v>45468</v>
          </cell>
        </row>
        <row r="9782">
          <cell r="K9782">
            <v>45468</v>
          </cell>
        </row>
        <row r="9783">
          <cell r="K9783">
            <v>45468</v>
          </cell>
        </row>
        <row r="9784">
          <cell r="K9784">
            <v>45468</v>
          </cell>
        </row>
        <row r="9785">
          <cell r="K9785">
            <v>45468</v>
          </cell>
        </row>
        <row r="9786">
          <cell r="K9786">
            <v>45468</v>
          </cell>
        </row>
        <row r="9787">
          <cell r="K9787">
            <v>45468</v>
          </cell>
        </row>
        <row r="9788">
          <cell r="K9788">
            <v>45468</v>
          </cell>
        </row>
        <row r="9789">
          <cell r="K9789">
            <v>45468</v>
          </cell>
        </row>
        <row r="9790">
          <cell r="K9790">
            <v>45468</v>
          </cell>
        </row>
        <row r="9791">
          <cell r="K9791">
            <v>45468</v>
          </cell>
        </row>
        <row r="9792">
          <cell r="K9792">
            <v>45468</v>
          </cell>
        </row>
        <row r="9793">
          <cell r="K9793">
            <v>45468</v>
          </cell>
        </row>
        <row r="9794">
          <cell r="K9794">
            <v>45468</v>
          </cell>
        </row>
        <row r="9795">
          <cell r="K9795">
            <v>45468</v>
          </cell>
        </row>
        <row r="9796">
          <cell r="K9796">
            <v>45468</v>
          </cell>
        </row>
        <row r="9797">
          <cell r="K9797">
            <v>45468</v>
          </cell>
        </row>
        <row r="9798">
          <cell r="K9798">
            <v>45468</v>
          </cell>
        </row>
        <row r="9799">
          <cell r="K9799">
            <v>45468</v>
          </cell>
        </row>
        <row r="9800">
          <cell r="K9800">
            <v>45468</v>
          </cell>
        </row>
        <row r="9801">
          <cell r="K9801">
            <v>45468</v>
          </cell>
        </row>
        <row r="9802">
          <cell r="K9802">
            <v>45468</v>
          </cell>
        </row>
        <row r="9803">
          <cell r="K9803">
            <v>45468</v>
          </cell>
        </row>
        <row r="9804">
          <cell r="K9804">
            <v>45468</v>
          </cell>
        </row>
        <row r="9805">
          <cell r="K9805">
            <v>45468</v>
          </cell>
        </row>
        <row r="9806">
          <cell r="K9806">
            <v>45468</v>
          </cell>
        </row>
        <row r="9807">
          <cell r="K9807">
            <v>45468</v>
          </cell>
        </row>
        <row r="9808">
          <cell r="K9808">
            <v>45468</v>
          </cell>
        </row>
        <row r="9809">
          <cell r="K9809">
            <v>45468</v>
          </cell>
        </row>
        <row r="9810">
          <cell r="K9810">
            <v>45468</v>
          </cell>
        </row>
        <row r="9811">
          <cell r="K9811">
            <v>45468</v>
          </cell>
        </row>
        <row r="9812">
          <cell r="K9812">
            <v>45468</v>
          </cell>
        </row>
        <row r="9813">
          <cell r="K9813">
            <v>45468</v>
          </cell>
        </row>
        <row r="9814">
          <cell r="K9814">
            <v>45468</v>
          </cell>
        </row>
        <row r="9815">
          <cell r="K9815">
            <v>45468</v>
          </cell>
        </row>
        <row r="9816">
          <cell r="K9816">
            <v>45468</v>
          </cell>
        </row>
        <row r="9817">
          <cell r="K9817">
            <v>45468</v>
          </cell>
        </row>
        <row r="9818">
          <cell r="K9818">
            <v>45468</v>
          </cell>
        </row>
        <row r="9819">
          <cell r="K9819">
            <v>45468</v>
          </cell>
        </row>
        <row r="9820">
          <cell r="K9820">
            <v>45468</v>
          </cell>
        </row>
        <row r="9821">
          <cell r="K9821">
            <v>45468</v>
          </cell>
        </row>
        <row r="9822">
          <cell r="K9822">
            <v>45468</v>
          </cell>
        </row>
        <row r="9823">
          <cell r="K9823">
            <v>45468</v>
          </cell>
        </row>
        <row r="9824">
          <cell r="K9824">
            <v>45468</v>
          </cell>
        </row>
        <row r="9825">
          <cell r="K9825">
            <v>45468</v>
          </cell>
        </row>
        <row r="9826">
          <cell r="K9826">
            <v>45468</v>
          </cell>
        </row>
        <row r="9827">
          <cell r="K9827">
            <v>45468</v>
          </cell>
        </row>
        <row r="9828">
          <cell r="K9828">
            <v>45468</v>
          </cell>
        </row>
        <row r="9829">
          <cell r="K9829">
            <v>45468</v>
          </cell>
        </row>
        <row r="9830">
          <cell r="K9830">
            <v>45468</v>
          </cell>
        </row>
        <row r="9831">
          <cell r="K9831">
            <v>45468</v>
          </cell>
        </row>
        <row r="9832">
          <cell r="K9832">
            <v>45468</v>
          </cell>
        </row>
        <row r="9833">
          <cell r="K9833">
            <v>45468</v>
          </cell>
        </row>
        <row r="9834">
          <cell r="K9834">
            <v>45468</v>
          </cell>
        </row>
        <row r="9835">
          <cell r="K9835">
            <v>45468</v>
          </cell>
        </row>
        <row r="9836">
          <cell r="K9836">
            <v>45468</v>
          </cell>
        </row>
        <row r="9837">
          <cell r="K9837">
            <v>45468</v>
          </cell>
        </row>
        <row r="9838">
          <cell r="K9838">
            <v>45468</v>
          </cell>
        </row>
        <row r="9839">
          <cell r="K9839">
            <v>45468</v>
          </cell>
        </row>
        <row r="9840">
          <cell r="K9840">
            <v>45468</v>
          </cell>
        </row>
        <row r="9841">
          <cell r="K9841">
            <v>45468</v>
          </cell>
        </row>
        <row r="9842">
          <cell r="K9842">
            <v>45468</v>
          </cell>
        </row>
        <row r="9843">
          <cell r="K9843">
            <v>45468</v>
          </cell>
        </row>
        <row r="9844">
          <cell r="K9844">
            <v>45468</v>
          </cell>
        </row>
        <row r="9845">
          <cell r="K9845">
            <v>45468</v>
          </cell>
        </row>
        <row r="9846">
          <cell r="K9846">
            <v>45468</v>
          </cell>
        </row>
        <row r="9847">
          <cell r="K9847">
            <v>45468</v>
          </cell>
        </row>
        <row r="9848">
          <cell r="K9848">
            <v>45468</v>
          </cell>
        </row>
        <row r="9849">
          <cell r="K9849">
            <v>45468</v>
          </cell>
        </row>
        <row r="9850">
          <cell r="K9850">
            <v>45468</v>
          </cell>
        </row>
        <row r="9851">
          <cell r="K9851">
            <v>45468</v>
          </cell>
        </row>
        <row r="9852">
          <cell r="K9852">
            <v>45468</v>
          </cell>
        </row>
        <row r="9853">
          <cell r="K9853">
            <v>45468</v>
          </cell>
        </row>
        <row r="9854">
          <cell r="K9854">
            <v>45468</v>
          </cell>
        </row>
        <row r="9855">
          <cell r="K9855">
            <v>45468</v>
          </cell>
        </row>
        <row r="9856">
          <cell r="K9856">
            <v>45468</v>
          </cell>
        </row>
        <row r="9857">
          <cell r="K9857">
            <v>45468</v>
          </cell>
        </row>
        <row r="9858">
          <cell r="K9858">
            <v>45468</v>
          </cell>
        </row>
        <row r="9859">
          <cell r="K9859">
            <v>45468</v>
          </cell>
        </row>
        <row r="9860">
          <cell r="K9860">
            <v>45468</v>
          </cell>
        </row>
        <row r="9861">
          <cell r="K9861">
            <v>45468</v>
          </cell>
        </row>
        <row r="9862">
          <cell r="K9862">
            <v>45468</v>
          </cell>
        </row>
        <row r="9863">
          <cell r="K9863">
            <v>45468</v>
          </cell>
        </row>
        <row r="9864">
          <cell r="K9864">
            <v>45468</v>
          </cell>
        </row>
        <row r="9865">
          <cell r="K9865">
            <v>45468</v>
          </cell>
        </row>
        <row r="9866">
          <cell r="K9866">
            <v>45468</v>
          </cell>
        </row>
        <row r="9867">
          <cell r="K9867">
            <v>45468</v>
          </cell>
        </row>
        <row r="9868">
          <cell r="K9868">
            <v>45468</v>
          </cell>
        </row>
        <row r="9869">
          <cell r="K9869">
            <v>45468</v>
          </cell>
        </row>
        <row r="9870">
          <cell r="K9870">
            <v>45468</v>
          </cell>
        </row>
        <row r="9871">
          <cell r="K9871">
            <v>45468</v>
          </cell>
        </row>
        <row r="9872">
          <cell r="K9872">
            <v>45468</v>
          </cell>
        </row>
        <row r="9873">
          <cell r="K9873">
            <v>45468</v>
          </cell>
        </row>
        <row r="9874">
          <cell r="K9874">
            <v>45468</v>
          </cell>
        </row>
        <row r="9875">
          <cell r="K9875">
            <v>45468</v>
          </cell>
        </row>
        <row r="9876">
          <cell r="K9876">
            <v>45468</v>
          </cell>
        </row>
        <row r="9877">
          <cell r="K9877">
            <v>45468</v>
          </cell>
        </row>
        <row r="9878">
          <cell r="K9878">
            <v>45468</v>
          </cell>
        </row>
        <row r="9879">
          <cell r="K9879">
            <v>45468</v>
          </cell>
        </row>
        <row r="9880">
          <cell r="K9880">
            <v>45468</v>
          </cell>
        </row>
        <row r="9881">
          <cell r="K9881">
            <v>45468</v>
          </cell>
        </row>
        <row r="9882">
          <cell r="K9882">
            <v>45468</v>
          </cell>
        </row>
        <row r="9883">
          <cell r="K9883">
            <v>45468</v>
          </cell>
        </row>
        <row r="9884">
          <cell r="K9884">
            <v>45468</v>
          </cell>
        </row>
        <row r="9885">
          <cell r="K9885">
            <v>45468</v>
          </cell>
        </row>
        <row r="9886">
          <cell r="K9886">
            <v>45468</v>
          </cell>
        </row>
        <row r="9887">
          <cell r="K9887">
            <v>45468</v>
          </cell>
        </row>
        <row r="9888">
          <cell r="K9888">
            <v>45468</v>
          </cell>
        </row>
        <row r="9889">
          <cell r="K9889">
            <v>45468</v>
          </cell>
        </row>
        <row r="9890">
          <cell r="K9890">
            <v>45468</v>
          </cell>
        </row>
        <row r="9891">
          <cell r="K9891">
            <v>45468</v>
          </cell>
        </row>
        <row r="9892">
          <cell r="K9892">
            <v>45468</v>
          </cell>
        </row>
        <row r="9893">
          <cell r="K9893">
            <v>45468</v>
          </cell>
        </row>
        <row r="9894">
          <cell r="K9894">
            <v>45468</v>
          </cell>
        </row>
        <row r="9895">
          <cell r="K9895">
            <v>45468</v>
          </cell>
        </row>
        <row r="9896">
          <cell r="K9896">
            <v>45468</v>
          </cell>
        </row>
        <row r="9897">
          <cell r="K9897">
            <v>45468</v>
          </cell>
        </row>
        <row r="9898">
          <cell r="K9898">
            <v>45468</v>
          </cell>
        </row>
        <row r="9899">
          <cell r="K9899">
            <v>45468</v>
          </cell>
        </row>
        <row r="9900">
          <cell r="K9900">
            <v>45468</v>
          </cell>
        </row>
        <row r="9901">
          <cell r="K9901">
            <v>45468</v>
          </cell>
        </row>
        <row r="9902">
          <cell r="K9902">
            <v>45468</v>
          </cell>
        </row>
        <row r="9903">
          <cell r="K9903">
            <v>45468</v>
          </cell>
        </row>
        <row r="9904">
          <cell r="K9904">
            <v>45468</v>
          </cell>
        </row>
        <row r="9905">
          <cell r="K9905">
            <v>45468</v>
          </cell>
        </row>
        <row r="9906">
          <cell r="K9906">
            <v>45468</v>
          </cell>
        </row>
        <row r="9907">
          <cell r="K9907">
            <v>45468</v>
          </cell>
        </row>
        <row r="9908">
          <cell r="K9908">
            <v>45468</v>
          </cell>
        </row>
        <row r="9909">
          <cell r="K9909">
            <v>45468</v>
          </cell>
        </row>
        <row r="9910">
          <cell r="K9910">
            <v>45468</v>
          </cell>
        </row>
        <row r="9911">
          <cell r="K9911">
            <v>45468</v>
          </cell>
        </row>
        <row r="9912">
          <cell r="K9912">
            <v>45468</v>
          </cell>
        </row>
        <row r="9913">
          <cell r="K9913">
            <v>45468</v>
          </cell>
        </row>
        <row r="9914">
          <cell r="K9914">
            <v>45468</v>
          </cell>
        </row>
        <row r="9915">
          <cell r="K9915">
            <v>45468</v>
          </cell>
        </row>
        <row r="9916">
          <cell r="K9916">
            <v>45468</v>
          </cell>
        </row>
        <row r="9917">
          <cell r="K9917">
            <v>45468</v>
          </cell>
        </row>
        <row r="9918">
          <cell r="K9918">
            <v>45468</v>
          </cell>
        </row>
        <row r="9919">
          <cell r="K9919">
            <v>45468</v>
          </cell>
        </row>
        <row r="9920">
          <cell r="K9920">
            <v>45468</v>
          </cell>
        </row>
        <row r="9921">
          <cell r="K9921">
            <v>45468</v>
          </cell>
        </row>
        <row r="9922">
          <cell r="K9922">
            <v>45468</v>
          </cell>
        </row>
        <row r="9923">
          <cell r="K9923">
            <v>45468</v>
          </cell>
        </row>
        <row r="9924">
          <cell r="K9924">
            <v>45468</v>
          </cell>
        </row>
        <row r="9925">
          <cell r="K9925">
            <v>45468</v>
          </cell>
        </row>
        <row r="9926">
          <cell r="K9926">
            <v>45468</v>
          </cell>
        </row>
        <row r="9927">
          <cell r="K9927">
            <v>45468</v>
          </cell>
        </row>
        <row r="9928">
          <cell r="K9928">
            <v>45468</v>
          </cell>
        </row>
        <row r="9929">
          <cell r="K9929">
            <v>45468</v>
          </cell>
        </row>
        <row r="9930">
          <cell r="K9930">
            <v>45468</v>
          </cell>
        </row>
        <row r="9931">
          <cell r="K9931">
            <v>45468</v>
          </cell>
        </row>
        <row r="9932">
          <cell r="K9932">
            <v>45468</v>
          </cell>
        </row>
        <row r="9933">
          <cell r="K9933">
            <v>45468</v>
          </cell>
        </row>
        <row r="9934">
          <cell r="K9934">
            <v>45468</v>
          </cell>
        </row>
        <row r="9935">
          <cell r="K9935">
            <v>45468</v>
          </cell>
        </row>
        <row r="9936">
          <cell r="K9936">
            <v>45468</v>
          </cell>
        </row>
        <row r="9937">
          <cell r="K9937">
            <v>45468</v>
          </cell>
        </row>
        <row r="9938">
          <cell r="K9938">
            <v>45468</v>
          </cell>
        </row>
        <row r="9939">
          <cell r="K9939">
            <v>45468</v>
          </cell>
        </row>
        <row r="9940">
          <cell r="K9940">
            <v>45468</v>
          </cell>
        </row>
        <row r="9941">
          <cell r="K9941">
            <v>45468</v>
          </cell>
        </row>
        <row r="9942">
          <cell r="K9942">
            <v>45468</v>
          </cell>
        </row>
        <row r="9943">
          <cell r="K9943">
            <v>45468</v>
          </cell>
        </row>
        <row r="9944">
          <cell r="K9944">
            <v>45468</v>
          </cell>
        </row>
        <row r="9945">
          <cell r="K9945">
            <v>45468</v>
          </cell>
        </row>
        <row r="9946">
          <cell r="K9946">
            <v>45468</v>
          </cell>
        </row>
        <row r="9947">
          <cell r="K9947">
            <v>45468</v>
          </cell>
        </row>
        <row r="9948">
          <cell r="K9948">
            <v>45468</v>
          </cell>
        </row>
        <row r="9949">
          <cell r="K9949">
            <v>45468</v>
          </cell>
        </row>
        <row r="9950">
          <cell r="K9950">
            <v>45468</v>
          </cell>
        </row>
        <row r="9951">
          <cell r="K9951">
            <v>45468</v>
          </cell>
        </row>
        <row r="9952">
          <cell r="K9952">
            <v>45468</v>
          </cell>
        </row>
        <row r="9953">
          <cell r="K9953">
            <v>45468</v>
          </cell>
        </row>
        <row r="9954">
          <cell r="K9954">
            <v>45468</v>
          </cell>
        </row>
        <row r="9955">
          <cell r="K9955">
            <v>45468</v>
          </cell>
        </row>
        <row r="9956">
          <cell r="K9956">
            <v>45468</v>
          </cell>
        </row>
        <row r="9957">
          <cell r="K9957">
            <v>45468</v>
          </cell>
        </row>
        <row r="9958">
          <cell r="K9958">
            <v>45468</v>
          </cell>
        </row>
        <row r="9959">
          <cell r="K9959">
            <v>45468</v>
          </cell>
        </row>
        <row r="9960">
          <cell r="K9960">
            <v>45468</v>
          </cell>
        </row>
        <row r="9961">
          <cell r="K9961">
            <v>45468</v>
          </cell>
        </row>
        <row r="9962">
          <cell r="K9962">
            <v>45468</v>
          </cell>
        </row>
        <row r="9963">
          <cell r="K9963">
            <v>45468</v>
          </cell>
        </row>
        <row r="9964">
          <cell r="K9964">
            <v>45468</v>
          </cell>
        </row>
        <row r="9965">
          <cell r="K9965">
            <v>45468</v>
          </cell>
        </row>
        <row r="9966">
          <cell r="K9966">
            <v>45468</v>
          </cell>
        </row>
        <row r="9967">
          <cell r="K9967">
            <v>45468</v>
          </cell>
        </row>
        <row r="9968">
          <cell r="K9968">
            <v>45468</v>
          </cell>
        </row>
        <row r="9969">
          <cell r="K9969">
            <v>45468</v>
          </cell>
        </row>
        <row r="9970">
          <cell r="K9970">
            <v>45468</v>
          </cell>
        </row>
        <row r="9971">
          <cell r="K9971">
            <v>45468</v>
          </cell>
        </row>
        <row r="9972">
          <cell r="K9972">
            <v>45468</v>
          </cell>
        </row>
        <row r="9973">
          <cell r="K9973">
            <v>45468</v>
          </cell>
        </row>
        <row r="9974">
          <cell r="K9974">
            <v>45468</v>
          </cell>
        </row>
        <row r="9975">
          <cell r="K9975">
            <v>45468</v>
          </cell>
        </row>
        <row r="9976">
          <cell r="K9976">
            <v>45468</v>
          </cell>
        </row>
        <row r="9977">
          <cell r="K9977">
            <v>45468</v>
          </cell>
        </row>
        <row r="9978">
          <cell r="K9978">
            <v>45468</v>
          </cell>
        </row>
        <row r="9979">
          <cell r="K9979">
            <v>45468</v>
          </cell>
        </row>
        <row r="9980">
          <cell r="K9980">
            <v>45468</v>
          </cell>
        </row>
        <row r="9981">
          <cell r="K9981">
            <v>45468</v>
          </cell>
        </row>
        <row r="9982">
          <cell r="K9982">
            <v>45468</v>
          </cell>
        </row>
        <row r="9983">
          <cell r="K9983">
            <v>45468</v>
          </cell>
        </row>
        <row r="9984">
          <cell r="K9984">
            <v>45468</v>
          </cell>
        </row>
        <row r="9985">
          <cell r="K9985">
            <v>45468</v>
          </cell>
        </row>
        <row r="9986">
          <cell r="K9986">
            <v>45468</v>
          </cell>
        </row>
        <row r="9987">
          <cell r="K9987">
            <v>45468</v>
          </cell>
        </row>
        <row r="9988">
          <cell r="K9988">
            <v>45468</v>
          </cell>
        </row>
        <row r="9989">
          <cell r="K9989">
            <v>45468</v>
          </cell>
        </row>
        <row r="9990">
          <cell r="K9990">
            <v>45468</v>
          </cell>
        </row>
        <row r="9991">
          <cell r="K9991">
            <v>45468</v>
          </cell>
        </row>
        <row r="9992">
          <cell r="K9992">
            <v>45468</v>
          </cell>
        </row>
        <row r="9993">
          <cell r="K9993">
            <v>45468</v>
          </cell>
        </row>
        <row r="9994">
          <cell r="K9994">
            <v>45468</v>
          </cell>
        </row>
        <row r="9995">
          <cell r="K9995">
            <v>45468</v>
          </cell>
        </row>
        <row r="9996">
          <cell r="K9996">
            <v>45468</v>
          </cell>
        </row>
        <row r="9997">
          <cell r="K9997">
            <v>45468</v>
          </cell>
        </row>
        <row r="9998">
          <cell r="K9998">
            <v>45468</v>
          </cell>
        </row>
        <row r="9999">
          <cell r="K9999">
            <v>45468</v>
          </cell>
        </row>
        <row r="10000">
          <cell r="K10000">
            <v>45468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U126"/>
  <sheetViews>
    <sheetView tabSelected="1" workbookViewId="0">
      <selection activeCell="S20" sqref="S20"/>
    </sheetView>
  </sheetViews>
  <sheetFormatPr defaultRowHeight="15" x14ac:dyDescent="0.25"/>
  <cols>
    <col min="1" max="1" width="11.5703125" customWidth="1"/>
    <col min="4" max="4" width="11.7109375" style="18" customWidth="1"/>
    <col min="5" max="5" width="10.7109375" style="18" bestFit="1" customWidth="1"/>
    <col min="6" max="6" width="13.42578125" style="24" customWidth="1"/>
    <col min="7" max="7" width="9.140625" style="24"/>
    <col min="8" max="8" width="14.28515625" style="18" customWidth="1"/>
    <col min="9" max="10" width="9.140625" style="24"/>
    <col min="11" max="11" width="14.5703125" style="18" customWidth="1"/>
    <col min="12" max="12" width="9.5703125" style="24" bestFit="1" customWidth="1"/>
    <col min="13" max="13" width="9.140625" style="24"/>
  </cols>
  <sheetData>
    <row r="1" spans="2:19" ht="30" x14ac:dyDescent="0.3">
      <c r="D1" s="13" t="s">
        <v>0</v>
      </c>
      <c r="E1" s="14" t="str">
        <f>IF(ISNA(VLOOKUP(D8,[1]Jun!$H:$I,2,0)),"",VLOOKUP(D8,[1]Jun!$H:$I,2,0))</f>
        <v>01:30</v>
      </c>
      <c r="F1" s="20"/>
      <c r="G1" s="25"/>
      <c r="H1" s="28"/>
      <c r="I1" s="32"/>
      <c r="J1" s="32"/>
      <c r="K1" s="36"/>
      <c r="L1" s="2"/>
    </row>
    <row r="2" spans="2:19" ht="30" x14ac:dyDescent="0.3">
      <c r="D2" s="13" t="s">
        <v>1</v>
      </c>
      <c r="E2" s="39" t="str">
        <f>IF(ISNA(VLOOKUP(D8,[1]Jun!$H:$J,3,0)),"",VLOOKUP(D8,[1]Jun!$H:$J,3,0))</f>
        <v>03:00</v>
      </c>
      <c r="F2" s="20"/>
      <c r="G2" s="38">
        <f>D8</f>
        <v>42385.8</v>
      </c>
      <c r="H2" s="28"/>
      <c r="I2" s="32"/>
      <c r="J2" s="34"/>
      <c r="K2" s="36"/>
      <c r="L2" s="2"/>
    </row>
    <row r="3" spans="2:19" ht="30" x14ac:dyDescent="0.25">
      <c r="D3" s="13" t="s">
        <v>2</v>
      </c>
      <c r="E3" s="14"/>
      <c r="F3" s="21"/>
      <c r="G3" s="26"/>
      <c r="H3" s="28"/>
      <c r="I3" s="25"/>
      <c r="J3" s="35"/>
      <c r="K3" s="12"/>
      <c r="L3" s="3"/>
      <c r="M3" s="3"/>
      <c r="N3" s="3"/>
    </row>
    <row r="4" spans="2:19" ht="18.75" x14ac:dyDescent="0.25">
      <c r="D4" s="14" t="s">
        <v>3</v>
      </c>
      <c r="E4" s="16">
        <v>45444</v>
      </c>
      <c r="F4" s="22" t="s">
        <v>4</v>
      </c>
      <c r="G4" s="27">
        <v>1</v>
      </c>
      <c r="H4" s="29"/>
      <c r="I4" s="21"/>
      <c r="J4" s="22" t="s">
        <v>16</v>
      </c>
      <c r="K4" s="29"/>
      <c r="L4" s="59">
        <f t="array" ref="L4">IFERROR(INDEX([1]Jun!$G$1:$G$10000,MATCH(1,(([1]Jun!$K$1:$K$10000=E4)*([1]Jun!$A$1:$A$10000="NaOH/1")),0),1),"")</f>
        <v>22</v>
      </c>
      <c r="M4" s="67"/>
      <c r="N4" s="67" t="s">
        <v>17</v>
      </c>
      <c r="O4" s="68"/>
      <c r="P4" s="68"/>
      <c r="R4" s="70">
        <v>22</v>
      </c>
      <c r="S4" t="s">
        <v>19</v>
      </c>
    </row>
    <row r="5" spans="2:19" ht="16.5" thickBot="1" x14ac:dyDescent="0.3">
      <c r="D5" s="17"/>
      <c r="E5" s="19"/>
      <c r="F5" s="23"/>
      <c r="G5" s="23"/>
      <c r="H5" s="30"/>
      <c r="I5" s="23"/>
      <c r="J5" s="23"/>
      <c r="K5" s="17"/>
      <c r="L5" s="21"/>
      <c r="M5" s="25"/>
      <c r="N5" s="1"/>
    </row>
    <row r="6" spans="2:19" ht="16.5" customHeight="1" thickBot="1" x14ac:dyDescent="0.3">
      <c r="D6" s="65" t="s">
        <v>6</v>
      </c>
      <c r="E6" s="15" t="s">
        <v>7</v>
      </c>
      <c r="F6" s="50"/>
      <c r="G6" s="51" t="s">
        <v>8</v>
      </c>
      <c r="H6" s="10"/>
      <c r="I6" s="60" t="s">
        <v>9</v>
      </c>
      <c r="J6" s="61"/>
      <c r="K6" s="62"/>
      <c r="L6" s="63" t="s">
        <v>10</v>
      </c>
      <c r="M6" s="64"/>
      <c r="N6" s="1"/>
    </row>
    <row r="7" spans="2:19" ht="16.5" thickBot="1" x14ac:dyDescent="0.3">
      <c r="D7" s="66"/>
      <c r="E7" s="11"/>
      <c r="F7" s="6" t="s">
        <v>11</v>
      </c>
      <c r="G7" s="7" t="s">
        <v>12</v>
      </c>
      <c r="H7" s="11" t="s">
        <v>13</v>
      </c>
      <c r="I7" s="6" t="s">
        <v>11</v>
      </c>
      <c r="J7" s="7" t="s">
        <v>12</v>
      </c>
      <c r="K7" s="11" t="s">
        <v>13</v>
      </c>
      <c r="L7" s="8" t="s">
        <v>14</v>
      </c>
      <c r="M7" s="9" t="s">
        <v>15</v>
      </c>
      <c r="N7" s="1"/>
    </row>
    <row r="8" spans="2:19" x14ac:dyDescent="0.25">
      <c r="B8" s="5" t="str">
        <f>IF($E$2="","",E2)</f>
        <v>03:00</v>
      </c>
      <c r="C8">
        <v>0</v>
      </c>
      <c r="D8" s="41">
        <f>IFERROR(VLOOKUP(G4&amp;"/1 "&amp;C8&amp;"-*",[1]Jun!$A:$H,8,),"")</f>
        <v>42385.8</v>
      </c>
      <c r="E8" s="42"/>
      <c r="F8" s="43"/>
      <c r="G8" s="43"/>
      <c r="H8" s="44">
        <f t="shared" ref="H8:H20" si="0">IFERROR((F8-G8)*E8,"")</f>
        <v>0</v>
      </c>
      <c r="I8" s="43"/>
      <c r="J8" s="43"/>
      <c r="K8" s="44">
        <f t="shared" ref="K8:K20" si="1">IFERROR((I8-J8)*E8,"")</f>
        <v>0</v>
      </c>
      <c r="L8" s="45" t="str">
        <f>IFERROR((F8-G8)/F8*100,"")</f>
        <v/>
      </c>
      <c r="M8" s="45" t="str">
        <f>IFERROR((I8-J8)/I8*100,"")</f>
        <v/>
      </c>
      <c r="N8" s="1"/>
    </row>
    <row r="9" spans="2:19" x14ac:dyDescent="0.25">
      <c r="B9" s="5">
        <f>IF(D9="","",IFERROR(B8+1/24,""))</f>
        <v>0.16666666666666666</v>
      </c>
      <c r="C9">
        <v>1</v>
      </c>
      <c r="D9" s="41">
        <f>IFERROR(VLOOKUP(G4&amp;"/1 "&amp;C9&amp;"-*",[1]Jun!$A:$H,8,),"")</f>
        <v>42389.599999999999</v>
      </c>
      <c r="E9" s="46">
        <f t="shared" ref="E9:E14" si="2">IF(D9="","",D9-D8)</f>
        <v>3.7999999999956344</v>
      </c>
      <c r="F9" s="43">
        <f>IFERROR(VLOOKUP($G$4&amp;"/1 "&amp;$C9&amp;"-1",[1]Jun!$A:$C,2,),"")</f>
        <v>47.876399999999997</v>
      </c>
      <c r="G9" s="43">
        <f>IFERROR(VLOOKUP($G$4&amp;"/1 "&amp;$C9&amp;"-2",[1]Jun!$A:$C,2,),"")</f>
        <v>31.212029999999999</v>
      </c>
      <c r="H9" s="44">
        <f t="shared" si="0"/>
        <v>63.324605999927243</v>
      </c>
      <c r="I9" s="43">
        <f>IFERROR(VLOOKUP($G$4&amp;"/1 "&amp;$C9&amp;"-1",[1]Jun!$A:$C,3,),"")</f>
        <v>13.32052</v>
      </c>
      <c r="J9" s="43">
        <f>IFERROR(VLOOKUP($G$4&amp;"/1 "&amp;$C9&amp;"-2",[1]Jun!$A:$C,3,),"")</f>
        <v>9.9520099999999996</v>
      </c>
      <c r="K9" s="44">
        <f t="shared" si="1"/>
        <v>12.800337999985297</v>
      </c>
      <c r="L9" s="45">
        <f t="shared" ref="L9:L20" si="3">IFERROR((F9-G9)/F9*100,"")</f>
        <v>34.807065694162468</v>
      </c>
      <c r="M9" s="45">
        <f t="shared" ref="M9:M20" si="4">IFERROR((I9-J9)/I9*100,"")</f>
        <v>25.288126889941235</v>
      </c>
      <c r="N9" s="1"/>
    </row>
    <row r="10" spans="2:19" x14ac:dyDescent="0.25">
      <c r="B10" s="5">
        <f t="shared" ref="B10:B20" si="5">IF(D10="","",IFERROR(B9+1/24,""))</f>
        <v>0.20833333333333331</v>
      </c>
      <c r="C10">
        <v>2</v>
      </c>
      <c r="D10" s="41">
        <f>IFERROR(VLOOKUP(G4&amp;"/1 "&amp;C10&amp;"-*",[1]Jun!$A:$H,8,),"")</f>
        <v>42392.95</v>
      </c>
      <c r="E10" s="46">
        <f t="shared" si="2"/>
        <v>3.3499999999985448</v>
      </c>
      <c r="F10" s="43">
        <f>IFERROR(VLOOKUP($G$4&amp;"/1 "&amp;$C10&amp;"-1",[1]Jun!$A:$C,2,),"")</f>
        <v>82.735330000000005</v>
      </c>
      <c r="G10" s="43">
        <f>IFERROR(VLOOKUP($G$4&amp;"/1 "&amp;$C10&amp;"-2",[1]Jun!$A:$C,2,),"")</f>
        <v>41.778480000000002</v>
      </c>
      <c r="H10" s="44">
        <f t="shared" si="0"/>
        <v>137.20544749994042</v>
      </c>
      <c r="I10" s="43">
        <f>IFERROR(VLOOKUP($G$4&amp;"/1 "&amp;$C10&amp;"-1",[1]Jun!$A:$C,3,),"")</f>
        <v>18.76906</v>
      </c>
      <c r="J10" s="43">
        <f>IFERROR(VLOOKUP($G$4&amp;"/1 "&amp;$C10&amp;"-2",[1]Jun!$A:$C,3,),"")</f>
        <v>8.82456</v>
      </c>
      <c r="K10" s="44">
        <f t="shared" si="1"/>
        <v>33.314074999985529</v>
      </c>
      <c r="L10" s="45">
        <f t="shared" si="3"/>
        <v>49.503458800490677</v>
      </c>
      <c r="M10" s="45">
        <f t="shared" si="4"/>
        <v>52.983473866032718</v>
      </c>
      <c r="N10" s="1"/>
    </row>
    <row r="11" spans="2:19" x14ac:dyDescent="0.25">
      <c r="B11" s="5">
        <f t="shared" si="5"/>
        <v>0.24999999999999997</v>
      </c>
      <c r="C11">
        <v>3</v>
      </c>
      <c r="D11" s="41">
        <f>IFERROR(VLOOKUP(G4&amp;"/1 "&amp;C11&amp;"-*",[1]Jun!$A:$H,8,),"")</f>
        <v>42396.23</v>
      </c>
      <c r="E11" s="46">
        <f t="shared" si="2"/>
        <v>3.2800000000061118</v>
      </c>
      <c r="F11" s="43">
        <f>IFERROR(VLOOKUP($G$4&amp;"/1 "&amp;$C11&amp;"-1",[1]Jun!$A:$C,2,),"")</f>
        <v>89.175470000000004</v>
      </c>
      <c r="G11" s="43">
        <f>IFERROR(VLOOKUP($G$4&amp;"/1 "&amp;$C11&amp;"-2",[1]Jun!$A:$C,2,),"")</f>
        <v>45.433799999999998</v>
      </c>
      <c r="H11" s="44">
        <f t="shared" si="0"/>
        <v>143.47267760026736</v>
      </c>
      <c r="I11" s="43">
        <f>IFERROR(VLOOKUP($G$4&amp;"/1 "&amp;$C11&amp;"-1",[1]Jun!$A:$C,3,),"")</f>
        <v>17.039580000000001</v>
      </c>
      <c r="J11" s="43">
        <f>IFERROR(VLOOKUP($G$4&amp;"/1 "&amp;$C11&amp;"-2",[1]Jun!$A:$C,3,),"")</f>
        <v>8.1149100000000001</v>
      </c>
      <c r="K11" s="44">
        <f t="shared" si="1"/>
        <v>29.272917600054548</v>
      </c>
      <c r="L11" s="45">
        <f t="shared" si="3"/>
        <v>49.051235726596119</v>
      </c>
      <c r="M11" s="45">
        <f t="shared" si="4"/>
        <v>52.376114904240602</v>
      </c>
      <c r="N11" s="1"/>
    </row>
    <row r="12" spans="2:19" x14ac:dyDescent="0.25">
      <c r="B12" s="5">
        <f t="shared" si="5"/>
        <v>0.29166666666666663</v>
      </c>
      <c r="C12">
        <v>4</v>
      </c>
      <c r="D12" s="41">
        <f>IFERROR(VLOOKUP(G4&amp;"/1 "&amp;$C12&amp;"-*",[1]Jun!$A:$H,8,),"")</f>
        <v>42399.68</v>
      </c>
      <c r="E12" s="46">
        <f t="shared" si="2"/>
        <v>3.4499999999970896</v>
      </c>
      <c r="F12" s="43">
        <f>IFERROR(VLOOKUP($G$4&amp;"/1 "&amp;$C12&amp;"-1",[1]Jun!$A:$C,2,),"")</f>
        <v>103.36799999999999</v>
      </c>
      <c r="G12" s="43">
        <f>IFERROR(VLOOKUP($G$4&amp;"/1 "&amp;$C12&amp;"-2",[1]Jun!$A:$C,2,),"")</f>
        <v>47.105670000000003</v>
      </c>
      <c r="H12" s="44">
        <f t="shared" si="0"/>
        <v>194.10503849983621</v>
      </c>
      <c r="I12" s="43">
        <f>IFERROR(VLOOKUP($G$4&amp;"/1 "&amp;$C12&amp;"-1",[1]Jun!$A:$C,3,),"")</f>
        <v>14.569839999999999</v>
      </c>
      <c r="J12" s="43">
        <f>IFERROR(VLOOKUP($G$4&amp;"/1 "&amp;$C12&amp;"-2",[1]Jun!$A:$C,3,),"")</f>
        <v>7.0095099999999997</v>
      </c>
      <c r="K12" s="44">
        <f t="shared" si="1"/>
        <v>26.083138499977995</v>
      </c>
      <c r="L12" s="45">
        <f t="shared" si="3"/>
        <v>54.429156025075457</v>
      </c>
      <c r="M12" s="45">
        <f t="shared" si="4"/>
        <v>51.890274704457973</v>
      </c>
      <c r="N12" s="1"/>
    </row>
    <row r="13" spans="2:19" x14ac:dyDescent="0.25">
      <c r="B13" s="5">
        <f t="shared" si="5"/>
        <v>0.33333333333333331</v>
      </c>
      <c r="C13">
        <v>5</v>
      </c>
      <c r="D13" s="41">
        <f>IFERROR(VLOOKUP($G$4&amp;"/1 "&amp;C13&amp;"-*",[1]Jun!$A:$H,8,),"")</f>
        <v>42403.26</v>
      </c>
      <c r="E13" s="46">
        <f t="shared" si="2"/>
        <v>3.5800000000017462</v>
      </c>
      <c r="F13" s="43">
        <f>IFERROR(VLOOKUP($G$4&amp;"/1 "&amp;$C13&amp;"-1",[1]Jun!$A:$C,2,),"")</f>
        <v>104.497</v>
      </c>
      <c r="G13" s="43">
        <f>IFERROR(VLOOKUP($G$4&amp;"/1 "&amp;$C13&amp;"-2",[1]Jun!$A:$C,2,),"")</f>
        <v>36.119030000000002</v>
      </c>
      <c r="H13" s="44">
        <f t="shared" si="0"/>
        <v>244.79313260011943</v>
      </c>
      <c r="I13" s="43">
        <f>IFERROR(VLOOKUP($G$4&amp;"/1 "&amp;$C13&amp;"-1",[1]Jun!$A:$C,3,),"")</f>
        <v>10.90123</v>
      </c>
      <c r="J13" s="43">
        <f>IFERROR(VLOOKUP($G$4&amp;"/1 "&amp;$C13&amp;"-2",[1]Jun!$A:$C,3,),"")</f>
        <v>3.9323600000000001</v>
      </c>
      <c r="K13" s="44">
        <f t="shared" si="1"/>
        <v>24.948554600012169</v>
      </c>
      <c r="L13" s="45">
        <f t="shared" si="3"/>
        <v>65.435342641415545</v>
      </c>
      <c r="M13" s="45">
        <f t="shared" si="4"/>
        <v>63.927373333100945</v>
      </c>
      <c r="N13" s="1"/>
    </row>
    <row r="14" spans="2:19" x14ac:dyDescent="0.25">
      <c r="B14" s="5">
        <f t="shared" si="5"/>
        <v>0.375</v>
      </c>
      <c r="C14">
        <v>6</v>
      </c>
      <c r="D14" s="41">
        <f>IFERROR(VLOOKUP($G$4&amp;"/1 "&amp;$C14&amp;"-*",[1]Jun!$A:$H,8,),"")</f>
        <v>42406.61</v>
      </c>
      <c r="E14" s="46">
        <f t="shared" si="2"/>
        <v>3.3499999999985448</v>
      </c>
      <c r="F14" s="43">
        <f>IFERROR(VLOOKUP($G$4&amp;"/1 "&amp;$C14&amp;"-1",[1]Jun!$A:$C,2,),"")</f>
        <v>88.922060000000002</v>
      </c>
      <c r="G14" s="43">
        <f>IFERROR(VLOOKUP($G$4&amp;"/1 "&amp;$C14&amp;"-2",[1]Jun!$A:$C,2,),"")</f>
        <v>33.229179999999999</v>
      </c>
      <c r="H14" s="44">
        <f t="shared" si="0"/>
        <v>186.57114799991896</v>
      </c>
      <c r="I14" s="43">
        <f>IFERROR(VLOOKUP($G$4&amp;"/1 "&amp;$C14&amp;"-1",[1]Jun!$A:$C,3,),"")</f>
        <v>6.7657600000000002</v>
      </c>
      <c r="J14" s="43">
        <f>IFERROR(VLOOKUP($G$4&amp;"/1 "&amp;$C14&amp;"-2",[1]Jun!$A:$C,3,),"")</f>
        <v>2.9938899999999999</v>
      </c>
      <c r="K14" s="44">
        <f t="shared" si="1"/>
        <v>12.635764499994512</v>
      </c>
      <c r="L14" s="45">
        <f t="shared" si="3"/>
        <v>62.631117632677423</v>
      </c>
      <c r="M14" s="45">
        <f t="shared" si="4"/>
        <v>55.749391051411813</v>
      </c>
      <c r="N14" s="1"/>
    </row>
    <row r="15" spans="2:19" x14ac:dyDescent="0.25">
      <c r="B15" s="5">
        <f t="shared" si="5"/>
        <v>0.41666666666666669</v>
      </c>
      <c r="C15">
        <v>7</v>
      </c>
      <c r="D15" s="41">
        <f>IFERROR(VLOOKUP($G$4&amp;"/1 "&amp;$C15&amp;"-*",[1]Jun!$A:$H,8,),"")</f>
        <v>42409.93</v>
      </c>
      <c r="E15" s="46">
        <f>IF(D15="","",D15-D14)</f>
        <v>3.319999999999709</v>
      </c>
      <c r="F15" s="43">
        <f>IFERROR(VLOOKUP($G$4&amp;"/1 "&amp;$C15&amp;"-1",[1]Jun!$A:$C,2,),"")</f>
        <v>78.269580000000005</v>
      </c>
      <c r="G15" s="43">
        <f>IFERROR(VLOOKUP($G$4&amp;"/1 "&amp;$C15&amp;"-2",[1]Jun!$A:$C,2,),"")</f>
        <v>29.16854</v>
      </c>
      <c r="H15" s="44">
        <f t="shared" si="0"/>
        <v>163.01545279998572</v>
      </c>
      <c r="I15" s="43">
        <f>IFERROR(VLOOKUP($G$4&amp;"/1 "&amp;$C15&amp;"-1",[1]Jun!$A:$C,3,),"")</f>
        <v>3.5871</v>
      </c>
      <c r="J15" s="43">
        <f>IFERROR(VLOOKUP($G$4&amp;"/1 "&amp;$C15&amp;"-2",[1]Jun!$A:$C,3,),"")</f>
        <v>1.28159</v>
      </c>
      <c r="K15" s="44">
        <f t="shared" si="1"/>
        <v>7.6542931999993291</v>
      </c>
      <c r="L15" s="45">
        <f t="shared" si="3"/>
        <v>62.733235568658984</v>
      </c>
      <c r="M15" s="45">
        <f t="shared" si="4"/>
        <v>64.27225335229015</v>
      </c>
      <c r="N15" s="1"/>
    </row>
    <row r="16" spans="2:19" x14ac:dyDescent="0.25">
      <c r="B16" s="5">
        <f t="shared" si="5"/>
        <v>0.45833333333333337</v>
      </c>
      <c r="C16">
        <v>8</v>
      </c>
      <c r="D16" s="41">
        <f>IFERROR(VLOOKUP($G$4&amp;"/1 "&amp;$C16&amp;"-*",[1]Jun!$A:$H,8,),"")</f>
        <v>42413.39</v>
      </c>
      <c r="E16" s="46">
        <f>IF(D16="","",D16-D15)</f>
        <v>3.4599999999991269</v>
      </c>
      <c r="F16" s="43">
        <f>IFERROR(VLOOKUP($G$4&amp;"/1 "&amp;$C16&amp;"-1",[1]Jun!$A:$C,2,),"")</f>
        <v>59.099269999999997</v>
      </c>
      <c r="G16" s="43">
        <f>IFERROR(VLOOKUP($G$4&amp;"/1 "&amp;$C16&amp;"-2",[1]Jun!$A:$C,2,),"")</f>
        <v>24.654019999999999</v>
      </c>
      <c r="H16" s="44">
        <f t="shared" si="0"/>
        <v>119.18056499996993</v>
      </c>
      <c r="I16" s="43">
        <f>IFERROR(VLOOKUP($G$4&amp;"/1 "&amp;$C16&amp;"-1",[1]Jun!$A:$C,3,),"")</f>
        <v>0.96192</v>
      </c>
      <c r="J16" s="43">
        <f>IFERROR(VLOOKUP($G$4&amp;"/1 "&amp;$C16&amp;"-2",[1]Jun!$A:$C,3,),"")</f>
        <v>0.48120000000000002</v>
      </c>
      <c r="K16" s="44">
        <f t="shared" si="1"/>
        <v>1.6632911999995803</v>
      </c>
      <c r="L16" s="45">
        <f t="shared" si="3"/>
        <v>58.283714841147791</v>
      </c>
      <c r="M16" s="45">
        <f t="shared" si="4"/>
        <v>49.9750499001996</v>
      </c>
      <c r="N16" s="1"/>
    </row>
    <row r="17" spans="2:19" x14ac:dyDescent="0.25">
      <c r="B17" s="5">
        <f t="shared" si="5"/>
        <v>0.5</v>
      </c>
      <c r="C17">
        <v>9</v>
      </c>
      <c r="D17" s="41">
        <f>IFERROR(VLOOKUP($G$4&amp;"/1 "&amp;$C17&amp;"-*",[1]Jun!$A:$H,8,),"")</f>
        <v>42416.91</v>
      </c>
      <c r="E17" s="46">
        <f t="shared" ref="E17:E20" si="6">IF(D17="","",D17-D16)</f>
        <v>3.5200000000040745</v>
      </c>
      <c r="F17" s="43">
        <f>IFERROR(VLOOKUP($G$4&amp;"/1 "&amp;$C17&amp;"-1",[1]Jun!$A:$C,2,),"")</f>
        <v>47.038379999999997</v>
      </c>
      <c r="G17" s="43">
        <f>IFERROR(VLOOKUP($G$4&amp;"/1 "&amp;$C17&amp;"-2",[1]Jun!$A:$C,2,),"")</f>
        <v>17.11459</v>
      </c>
      <c r="H17" s="44">
        <f t="shared" si="0"/>
        <v>105.33174080012192</v>
      </c>
      <c r="I17" s="43">
        <f>IFERROR(VLOOKUP($G$4&amp;"/1 "&amp;$C17&amp;"-1",[1]Jun!$A:$C,3,),"")</f>
        <v>0.83494000000000002</v>
      </c>
      <c r="J17" s="43">
        <f>IFERROR(VLOOKUP($G$4&amp;"/1 "&amp;$C17&amp;"-2",[1]Jun!$A:$C,3,),"")</f>
        <v>0.37108000000000002</v>
      </c>
      <c r="K17" s="44">
        <f t="shared" si="1"/>
        <v>1.6327872000018899</v>
      </c>
      <c r="L17" s="45">
        <f t="shared" si="3"/>
        <v>63.615689996126569</v>
      </c>
      <c r="M17" s="45">
        <f t="shared" si="4"/>
        <v>55.556087862600897</v>
      </c>
      <c r="N17" s="1"/>
    </row>
    <row r="18" spans="2:19" x14ac:dyDescent="0.25">
      <c r="B18" s="5">
        <f t="shared" si="5"/>
        <v>0.54166666666666663</v>
      </c>
      <c r="C18">
        <v>10</v>
      </c>
      <c r="D18" s="41">
        <f>IFERROR(VLOOKUP($G$4&amp;"/1 "&amp;$C18&amp;"-*",[1]Jun!$A:$H,8,),"")</f>
        <v>42420.35</v>
      </c>
      <c r="E18" s="46">
        <f t="shared" si="6"/>
        <v>3.4399999999950523</v>
      </c>
      <c r="F18" s="43">
        <f>IFERROR(VLOOKUP($G$4&amp;"/1 "&amp;$C18&amp;"-1",[1]Jun!$A:$C,2,),"")</f>
        <v>39.499630000000003</v>
      </c>
      <c r="G18" s="43">
        <f>IFERROR(VLOOKUP($G$4&amp;"/1 "&amp;$C18&amp;"-2",[1]Jun!$A:$C,2,),"")</f>
        <v>16.13663</v>
      </c>
      <c r="H18" s="44">
        <f t="shared" si="0"/>
        <v>80.368719999884419</v>
      </c>
      <c r="I18" s="43">
        <f>IFERROR(VLOOKUP($G$4&amp;"/1 "&amp;$C18&amp;"-1",[1]Jun!$A:$C,3,),"")</f>
        <v>0.27165</v>
      </c>
      <c r="J18" s="43">
        <f>IFERROR(VLOOKUP($G$4&amp;"/1 "&amp;$C18&amp;"-2",[1]Jun!$A:$C,3,),"")</f>
        <v>0</v>
      </c>
      <c r="K18" s="44">
        <f t="shared" si="1"/>
        <v>0.93447599999865594</v>
      </c>
      <c r="L18" s="45">
        <f t="shared" si="3"/>
        <v>59.147389481876168</v>
      </c>
      <c r="M18" s="45">
        <f t="shared" si="4"/>
        <v>100</v>
      </c>
      <c r="N18" s="1"/>
    </row>
    <row r="19" spans="2:19" x14ac:dyDescent="0.25">
      <c r="B19" s="5">
        <f t="shared" si="5"/>
        <v>0.58333333333333326</v>
      </c>
      <c r="C19">
        <v>11</v>
      </c>
      <c r="D19" s="41">
        <f>IFERROR(VLOOKUP($G$4&amp;"/1 "&amp;$C19&amp;"-*",[1]Jun!$A:$H,8,),"")</f>
        <v>42423.82</v>
      </c>
      <c r="E19" s="46">
        <f t="shared" si="6"/>
        <v>3.4700000000011642</v>
      </c>
      <c r="F19" s="43">
        <f>IFERROR(VLOOKUP($G$4&amp;"/1 "&amp;$C19&amp;"-1",[1]Jun!$A:$C,2,),"")</f>
        <v>30.462890000000002</v>
      </c>
      <c r="G19" s="43">
        <f>IFERROR(VLOOKUP($G$4&amp;"/1 "&amp;$C19&amp;"-2",[1]Jun!$A:$C,2,),"")</f>
        <v>15.11192</v>
      </c>
      <c r="H19" s="44">
        <f t="shared" si="0"/>
        <v>53.267865900017881</v>
      </c>
      <c r="I19" s="43">
        <f>IFERROR(VLOOKUP($G$4&amp;"/1 "&amp;$C19&amp;"-1",[1]Jun!$A:$C,3,),"")</f>
        <v>0.41000999999999999</v>
      </c>
      <c r="J19" s="43">
        <f>IFERROR(VLOOKUP($G$4&amp;"/1 "&amp;$C19&amp;"-2",[1]Jun!$A:$C,3,),"")</f>
        <v>0</v>
      </c>
      <c r="K19" s="44">
        <f t="shared" si="1"/>
        <v>1.4227347000004773</v>
      </c>
      <c r="L19" s="45">
        <f t="shared" si="3"/>
        <v>50.392362641889854</v>
      </c>
      <c r="M19" s="45">
        <f t="shared" si="4"/>
        <v>100</v>
      </c>
      <c r="N19" s="1"/>
    </row>
    <row r="20" spans="2:19" ht="15.75" thickBot="1" x14ac:dyDescent="0.3">
      <c r="B20" s="5">
        <f t="shared" si="5"/>
        <v>0.62499999999999989</v>
      </c>
      <c r="C20">
        <v>12</v>
      </c>
      <c r="D20" s="41">
        <f>IFERROR(VLOOKUP($G$4&amp;"/1 "&amp;$C20&amp;"-*",[1]Jun!$A:$H,8,),"")</f>
        <v>42427.53</v>
      </c>
      <c r="E20" s="46">
        <f t="shared" si="6"/>
        <v>3.7099999999991269</v>
      </c>
      <c r="F20" s="43">
        <f>IFERROR(VLOOKUP($G$4&amp;"/1 "&amp;$C20&amp;"-1",[1]Jun!$A:$C,2,),"")</f>
        <v>30.517389999999999</v>
      </c>
      <c r="G20" s="43">
        <f>IFERROR(VLOOKUP($G$4&amp;"/1 "&amp;$C20&amp;"-2",[1]Jun!$A:$C,2,),"")</f>
        <v>15.08001</v>
      </c>
      <c r="H20" s="44">
        <f t="shared" si="0"/>
        <v>57.27267979998652</v>
      </c>
      <c r="I20" s="43">
        <f>IFERROR(VLOOKUP($G$4&amp;"/1 "&amp;$C20&amp;"-1",[1]Jun!$A:$C,3,),"")</f>
        <v>0.14637</v>
      </c>
      <c r="J20" s="43">
        <f>IFERROR(VLOOKUP($G$4&amp;"/1 "&amp;$C20&amp;"-2",[1]Jun!$A:$C,3,),"")</f>
        <v>0</v>
      </c>
      <c r="K20" s="44">
        <f t="shared" si="1"/>
        <v>0.54303269999987225</v>
      </c>
      <c r="L20" s="45">
        <f t="shared" si="3"/>
        <v>50.585518617417804</v>
      </c>
      <c r="M20" s="45">
        <f t="shared" si="4"/>
        <v>100</v>
      </c>
      <c r="N20" s="1"/>
    </row>
    <row r="21" spans="2:19" ht="15.75" thickBot="1" x14ac:dyDescent="0.3">
      <c r="B21" s="5"/>
      <c r="H21" s="31">
        <f>SUM(H8:H20)</f>
        <v>1547.9090744999758</v>
      </c>
      <c r="I21" s="33"/>
      <c r="J21" s="33"/>
      <c r="K21" s="31">
        <f>SUM(K8:K20)</f>
        <v>152.90540320000989</v>
      </c>
    </row>
    <row r="22" spans="2:19" ht="30" x14ac:dyDescent="0.3">
      <c r="B22" s="5"/>
      <c r="D22" s="13" t="s">
        <v>0</v>
      </c>
      <c r="E22" s="14" t="str">
        <f>IF(ISNA(VLOOKUP(D29,[1]Jun!$H:$I,2,0)),"",VLOOKUP(D29,[1]Jun!$H:$I,2,0))</f>
        <v>16:40</v>
      </c>
      <c r="F22" s="20"/>
      <c r="G22" s="25"/>
      <c r="H22" s="28"/>
      <c r="I22" s="32"/>
      <c r="J22" s="32"/>
      <c r="K22" s="36"/>
      <c r="L22" s="2"/>
    </row>
    <row r="23" spans="2:19" ht="30" x14ac:dyDescent="0.3">
      <c r="B23" s="5"/>
      <c r="D23" s="13" t="s">
        <v>1</v>
      </c>
      <c r="E23" s="14" t="str">
        <f>IF(ISNA(VLOOKUP(D29,[1]Jun!$H:$J,3,0)),"",VLOOKUP(D29,[1]Jun!$H:$J,3,0))</f>
        <v>18:00</v>
      </c>
      <c r="F23" s="20"/>
      <c r="G23" s="38">
        <f>D29</f>
        <v>42435.49</v>
      </c>
      <c r="H23" s="28"/>
      <c r="I23" s="32"/>
      <c r="J23" s="32"/>
      <c r="K23" s="36"/>
      <c r="L23" s="2"/>
    </row>
    <row r="24" spans="2:19" ht="30" x14ac:dyDescent="0.25">
      <c r="B24" s="5"/>
      <c r="D24" s="13" t="s">
        <v>2</v>
      </c>
      <c r="E24" s="14"/>
      <c r="F24" s="21"/>
      <c r="G24" s="26"/>
      <c r="H24" s="28"/>
      <c r="I24" s="25"/>
      <c r="J24" s="25"/>
      <c r="K24" s="12"/>
      <c r="L24" s="3"/>
      <c r="M24" s="3"/>
      <c r="N24" s="3"/>
    </row>
    <row r="25" spans="2:19" ht="18.75" x14ac:dyDescent="0.25">
      <c r="B25" s="5"/>
      <c r="D25" s="14" t="s">
        <v>3</v>
      </c>
      <c r="E25" s="16">
        <f t="array" ref="E25">IF(E23="","",IF(E23&lt;=INDEX(E:E,MAX(IF(D$1:D22="время вкл. Эл-ра",ROW(D$1:D22)))),1,0)+INDEX(E:E,MAX(IF(D$1:D24="Дата",ROW(D$1:D24)))))</f>
        <v>45444</v>
      </c>
      <c r="F25" s="22" t="s">
        <v>4</v>
      </c>
      <c r="G25" s="27">
        <f>G4+1</f>
        <v>2</v>
      </c>
      <c r="H25" s="29"/>
      <c r="I25" s="21"/>
      <c r="J25" s="22" t="s">
        <v>5</v>
      </c>
      <c r="K25" s="29"/>
      <c r="L25" s="59">
        <f t="array" ref="L25">IFERROR(INDEX([1]Jun!$G$1:$G$10000,MATCH(1,(([1]Jun!$K$1:$K$10000=E25)*([1]Jun!$A$1:$A$10000="NaOH/1")),0),1),"")</f>
        <v>22</v>
      </c>
      <c r="M25" s="69" t="s">
        <v>20</v>
      </c>
      <c r="N25" s="69"/>
      <c r="O25" s="69"/>
      <c r="P25" s="69"/>
      <c r="Q25" s="69"/>
      <c r="R25" s="70">
        <v>18</v>
      </c>
      <c r="S25" t="s">
        <v>19</v>
      </c>
    </row>
    <row r="26" spans="2:19" ht="16.5" thickBot="1" x14ac:dyDescent="0.3">
      <c r="B26" s="5"/>
      <c r="D26" s="17"/>
      <c r="E26" s="19"/>
      <c r="F26" s="23"/>
      <c r="G26" s="23"/>
      <c r="H26" s="30"/>
      <c r="I26" s="23"/>
      <c r="J26" s="23"/>
      <c r="K26" s="17"/>
      <c r="L26" s="21"/>
      <c r="M26" s="25"/>
      <c r="N26" s="1"/>
      <c r="R26" s="40"/>
    </row>
    <row r="27" spans="2:19" ht="16.5" customHeight="1" thickBot="1" x14ac:dyDescent="0.3">
      <c r="B27" s="5"/>
      <c r="D27" s="65" t="s">
        <v>6</v>
      </c>
      <c r="E27" s="15" t="s">
        <v>7</v>
      </c>
      <c r="F27" s="50"/>
      <c r="G27" s="51" t="s">
        <v>8</v>
      </c>
      <c r="H27" s="10"/>
      <c r="I27" s="60" t="s">
        <v>9</v>
      </c>
      <c r="J27" s="61"/>
      <c r="K27" s="62"/>
      <c r="L27" s="63" t="s">
        <v>10</v>
      </c>
      <c r="M27" s="64"/>
      <c r="N27" s="1"/>
    </row>
    <row r="28" spans="2:19" ht="16.5" thickBot="1" x14ac:dyDescent="0.3">
      <c r="B28" s="5"/>
      <c r="D28" s="66"/>
      <c r="E28" s="11"/>
      <c r="F28" s="6" t="s">
        <v>11</v>
      </c>
      <c r="G28" s="7" t="s">
        <v>12</v>
      </c>
      <c r="H28" s="11" t="s">
        <v>13</v>
      </c>
      <c r="I28" s="6" t="s">
        <v>11</v>
      </c>
      <c r="J28" s="7" t="s">
        <v>12</v>
      </c>
      <c r="K28" s="11" t="s">
        <v>13</v>
      </c>
      <c r="L28" s="8" t="s">
        <v>14</v>
      </c>
      <c r="M28" s="9" t="s">
        <v>15</v>
      </c>
      <c r="N28" s="1"/>
    </row>
    <row r="29" spans="2:19" x14ac:dyDescent="0.25">
      <c r="B29" s="5" t="str">
        <f>IF($E$23="","",E23)</f>
        <v>18:00</v>
      </c>
      <c r="C29">
        <v>0</v>
      </c>
      <c r="D29" s="41">
        <f>IFERROR(VLOOKUP(G25&amp;"/1 "&amp;$C29&amp;"-*",[1]Jun!$A:$H,8,),"")</f>
        <v>42435.49</v>
      </c>
      <c r="E29" s="46"/>
      <c r="F29" s="43"/>
      <c r="G29" s="43"/>
      <c r="H29" s="44">
        <f t="shared" ref="H29:H35" si="7">IFERROR((F29-G29)*E29,"")</f>
        <v>0</v>
      </c>
      <c r="I29" s="43"/>
      <c r="J29" s="43"/>
      <c r="K29" s="44">
        <f t="shared" ref="K29:K41" si="8">IFERROR((I29-J29)*E29,"")</f>
        <v>0</v>
      </c>
      <c r="L29" s="45" t="str">
        <f>IFERROR((F29-G29)/F29*100,"")</f>
        <v/>
      </c>
      <c r="M29" s="47" t="str">
        <f>IFERROR((I29-J29)/I29*100,"")</f>
        <v/>
      </c>
      <c r="N29" s="1"/>
    </row>
    <row r="30" spans="2:19" x14ac:dyDescent="0.25">
      <c r="B30" s="5">
        <f>IF(D30="","",IFERROR(B29+1/24,""))</f>
        <v>0.79166666666666663</v>
      </c>
      <c r="C30">
        <v>1</v>
      </c>
      <c r="D30" s="41">
        <f>IFERROR(VLOOKUP(G25&amp;"/1 "&amp;$C30&amp;"-*",[1]Jun!$A:$H,8,),"")</f>
        <v>42439.17</v>
      </c>
      <c r="E30" s="46">
        <f t="shared" ref="E30:E35" si="9">IF(D30="","",D30-D29)</f>
        <v>3.680000000000291</v>
      </c>
      <c r="F30" s="43">
        <f>IFERROR(VLOOKUP(G25&amp;"/1 "&amp;$C30&amp;"-1",[1]Jun!$A:$C,2,),"")</f>
        <v>67.491320000000002</v>
      </c>
      <c r="G30" s="43">
        <f>IFERROR(VLOOKUP(G25&amp;"/1 "&amp;$C30&amp;"-2",[1]Jun!$A:$C,2,),"")</f>
        <v>31.8689</v>
      </c>
      <c r="H30" s="44">
        <f t="shared" si="7"/>
        <v>131.09050560001037</v>
      </c>
      <c r="I30" s="43">
        <f>IFERROR(VLOOKUP(G25&amp;"/1 "&amp;$C30&amp;"-1",[1]Jun!$A:$C,3,),"")</f>
        <v>18.277740000000001</v>
      </c>
      <c r="J30" s="43">
        <f>IFERROR(VLOOKUP(G25&amp;"/1 "&amp;$C30&amp;"-2",[1]Jun!$A:$C,3,),"")</f>
        <v>8.4147499999999997</v>
      </c>
      <c r="K30" s="44">
        <f t="shared" si="8"/>
        <v>36.295803200002879</v>
      </c>
      <c r="L30" s="48">
        <f t="shared" ref="L30:L41" si="10">IFERROR((F30-G30)/F30*100,"")</f>
        <v>52.780742768107082</v>
      </c>
      <c r="M30" s="49">
        <f t="shared" ref="M30:M31" si="11">IFERROR((I30-J30)/I30*100,"")</f>
        <v>53.961758948316373</v>
      </c>
      <c r="N30" s="1"/>
    </row>
    <row r="31" spans="2:19" x14ac:dyDescent="0.25">
      <c r="B31" s="5">
        <f t="shared" ref="B31:B41" si="12">IF(D31="","",IFERROR(B30+1/24,""))</f>
        <v>0.83333333333333326</v>
      </c>
      <c r="C31">
        <v>2</v>
      </c>
      <c r="D31" s="41">
        <f>IFERROR(VLOOKUP(G25&amp;"/1 "&amp;$C31&amp;"-*",[1]Jun!$A:$H,8,),"")</f>
        <v>42442.64</v>
      </c>
      <c r="E31" s="46">
        <f t="shared" si="9"/>
        <v>3.4700000000011642</v>
      </c>
      <c r="F31" s="43">
        <f>IFERROR(VLOOKUP(G25&amp;"/1 "&amp;$C31&amp;"-1",[1]Jun!$A:$C,2,),"")</f>
        <v>96.351849999999999</v>
      </c>
      <c r="G31" s="43">
        <f>IFERROR(VLOOKUP(G25&amp;"/1 "&amp;$C31&amp;"-2",[1]Jun!$A:$C,2,),"")</f>
        <v>37.085839999999997</v>
      </c>
      <c r="H31" s="44">
        <f t="shared" si="7"/>
        <v>205.65305470006899</v>
      </c>
      <c r="I31" s="43">
        <f>IFERROR(VLOOKUP(G25&amp;"/1 "&amp;$C31&amp;"-1",[1]Jun!$A:$C,3,),"")</f>
        <v>21.35491</v>
      </c>
      <c r="J31" s="43">
        <f>IFERROR(VLOOKUP(G25&amp;"/1 "&amp;$C31&amp;"-2",[1]Jun!$A:$C,3,),"")</f>
        <v>5.9650100000000004</v>
      </c>
      <c r="K31" s="44">
        <f t="shared" si="8"/>
        <v>53.402953000017916</v>
      </c>
      <c r="L31" s="48">
        <f t="shared" si="10"/>
        <v>61.509986575244788</v>
      </c>
      <c r="M31" s="49">
        <f t="shared" si="11"/>
        <v>72.067266965770401</v>
      </c>
      <c r="N31" s="1"/>
    </row>
    <row r="32" spans="2:19" x14ac:dyDescent="0.25">
      <c r="B32" s="5">
        <f t="shared" si="12"/>
        <v>0.87499999999999989</v>
      </c>
      <c r="C32">
        <v>3</v>
      </c>
      <c r="D32" s="41">
        <f>IFERROR(VLOOKUP(G25&amp;"/1 "&amp;$C32&amp;"-*",[1]Jun!$A:$H,8,),"")</f>
        <v>42445.97</v>
      </c>
      <c r="E32" s="46">
        <f t="shared" si="9"/>
        <v>3.3300000000017462</v>
      </c>
      <c r="F32" s="43">
        <f>IFERROR(VLOOKUP(G25&amp;"/1 "&amp;$C32&amp;"-1",[1]Jun!$A:$C,2,),"")</f>
        <v>105.816</v>
      </c>
      <c r="G32" s="43">
        <f>IFERROR(VLOOKUP(G25&amp;"/1 "&amp;$C32&amp;"-2",[1]Jun!$A:$C,2,),"")</f>
        <v>39.36101</v>
      </c>
      <c r="H32" s="44">
        <f t="shared" si="7"/>
        <v>221.29511670011607</v>
      </c>
      <c r="I32" s="43">
        <f>IFERROR(VLOOKUP(G25&amp;"/1 "&amp;$C32&amp;"-1",[1]Jun!$A:$C,3,),"")</f>
        <v>18.337199999999999</v>
      </c>
      <c r="J32" s="43">
        <f>IFERROR(VLOOKUP(G25&amp;"/1 "&amp;$C32&amp;"-2",[1]Jun!$A:$C,3,),"")</f>
        <v>6.1431500000000003</v>
      </c>
      <c r="K32" s="44">
        <f t="shared" si="8"/>
        <v>40.606186500021288</v>
      </c>
      <c r="L32" s="48">
        <f t="shared" si="10"/>
        <v>62.802402283208593</v>
      </c>
      <c r="M32" s="49">
        <f>IFERROR((I32-J32)/I32*100,"")</f>
        <v>66.498974761686625</v>
      </c>
      <c r="N32" s="1"/>
    </row>
    <row r="33" spans="2:16" x14ac:dyDescent="0.25">
      <c r="B33" s="5">
        <f t="shared" si="12"/>
        <v>0.91666666666666652</v>
      </c>
      <c r="C33">
        <v>4</v>
      </c>
      <c r="D33" s="41">
        <f>IFERROR(VLOOKUP(G25&amp;"/1 "&amp;$C33&amp;"-*",[1]Jun!$A:$H,8,),"")</f>
        <v>42449.42</v>
      </c>
      <c r="E33" s="46">
        <f t="shared" si="9"/>
        <v>3.4499999999970896</v>
      </c>
      <c r="F33" s="43">
        <f>IFERROR(VLOOKUP(G25&amp;"/1 "&amp;$C33&amp;"-1",[1]Jun!$A:$C,2,),"")</f>
        <v>96.340710000000001</v>
      </c>
      <c r="G33" s="43">
        <f>IFERROR(VLOOKUP(G25&amp;"/1 "&amp;$C33&amp;"-2",[1]Jun!$A:$C,2,),"")</f>
        <v>36.6858</v>
      </c>
      <c r="H33" s="44">
        <f t="shared" si="7"/>
        <v>205.8094394998264</v>
      </c>
      <c r="I33" s="43">
        <f>IFERROR(VLOOKUP(G25&amp;"/1 "&amp;$C33&amp;"-1",[1]Jun!$A:$C,3,),"")</f>
        <v>15.55963</v>
      </c>
      <c r="J33" s="43">
        <f>IFERROR(VLOOKUP(G25&amp;"/1 "&amp;$C33&amp;"-2",[1]Jun!$A:$C,3,),"")</f>
        <v>5.5555500000000002</v>
      </c>
      <c r="K33" s="44">
        <f t="shared" si="8"/>
        <v>34.514075999970885</v>
      </c>
      <c r="L33" s="48">
        <f t="shared" si="10"/>
        <v>61.920770565215889</v>
      </c>
      <c r="M33" s="49">
        <f>IFERROR((I33-J33)/I33*100,"")</f>
        <v>64.29510213289133</v>
      </c>
      <c r="N33" s="1"/>
    </row>
    <row r="34" spans="2:16" x14ac:dyDescent="0.25">
      <c r="B34" s="5">
        <f t="shared" si="12"/>
        <v>0.95833333333333315</v>
      </c>
      <c r="C34">
        <v>5</v>
      </c>
      <c r="D34" s="41">
        <f>IFERROR(VLOOKUP(G25&amp;"/1 "&amp;$C34&amp;"-*",[1]Jun!$A:$H,8,),"")</f>
        <v>42452.87</v>
      </c>
      <c r="E34" s="46">
        <f t="shared" si="9"/>
        <v>3.4500000000043656</v>
      </c>
      <c r="F34" s="43">
        <f>IFERROR(VLOOKUP(G25&amp;"/1 "&amp;$C34&amp;"-1",[1]Jun!$A:$C,2,),"")</f>
        <v>80.092309999999998</v>
      </c>
      <c r="G34" s="43">
        <f>IFERROR(VLOOKUP(G25&amp;"/1 "&amp;$C34&amp;"-2",[1]Jun!$A:$C,2,),"")</f>
        <v>30.165590000000002</v>
      </c>
      <c r="H34" s="44">
        <f t="shared" si="7"/>
        <v>172.24718400021794</v>
      </c>
      <c r="I34" s="43">
        <f>IFERROR(VLOOKUP(G25&amp;"/1 "&amp;$C34&amp;"-1",[1]Jun!$A:$C,3,),"")</f>
        <v>8.4839599999999997</v>
      </c>
      <c r="J34" s="43">
        <f>IFERROR(VLOOKUP(G25&amp;"/1 "&amp;$C34&amp;"-2",[1]Jun!$A:$C,3,),"")</f>
        <v>3.1445799999999999</v>
      </c>
      <c r="K34" s="44">
        <f t="shared" si="8"/>
        <v>18.420861000023312</v>
      </c>
      <c r="L34" s="48">
        <f t="shared" si="10"/>
        <v>62.336471503943379</v>
      </c>
      <c r="M34" s="49">
        <f t="shared" ref="M34:M41" si="13">IFERROR((I34-J34)/I34*100,"")</f>
        <v>62.934997336149635</v>
      </c>
      <c r="N34" s="1"/>
    </row>
    <row r="35" spans="2:16" x14ac:dyDescent="0.25">
      <c r="B35" s="5">
        <f t="shared" si="12"/>
        <v>0.99999999999999978</v>
      </c>
      <c r="C35">
        <v>6</v>
      </c>
      <c r="D35" s="41">
        <f>IFERROR(VLOOKUP(G25&amp;"/1 "&amp;$C35&amp;"-*",[1]Jun!$A:$H,8,),"")</f>
        <v>42456.27</v>
      </c>
      <c r="E35" s="46">
        <f t="shared" si="9"/>
        <v>3.3999999999941792</v>
      </c>
      <c r="F35" s="43">
        <f>IFERROR(VLOOKUP(G25&amp;"/1 "&amp;$C35&amp;"-1",[1]Jun!$A:$C,2,),"")</f>
        <v>73.533950000000004</v>
      </c>
      <c r="G35" s="43">
        <f>IFERROR(VLOOKUP(G25&amp;"/1 "&amp;$C35&amp;"-2",[1]Jun!$A:$C,2,),"")</f>
        <v>21.044</v>
      </c>
      <c r="H35" s="44">
        <f t="shared" si="7"/>
        <v>178.46582999969451</v>
      </c>
      <c r="I35" s="43">
        <f>IFERROR(VLOOKUP(G25&amp;"/1 "&amp;$C35&amp;"-1",[1]Jun!$A:$C,3,),"")</f>
        <v>6.2688899999999999</v>
      </c>
      <c r="J35" s="43">
        <f>IFERROR(VLOOKUP(G25&amp;"/1 "&amp;$C35&amp;"-2",[1]Jun!$A:$C,3,),"")</f>
        <v>2.2527699999999999</v>
      </c>
      <c r="K35" s="44">
        <f t="shared" si="8"/>
        <v>13.654807999976622</v>
      </c>
      <c r="L35" s="48">
        <f t="shared" si="10"/>
        <v>71.381926307508309</v>
      </c>
      <c r="M35" s="49">
        <f t="shared" si="13"/>
        <v>64.064292083606517</v>
      </c>
      <c r="N35" s="1"/>
    </row>
    <row r="36" spans="2:16" x14ac:dyDescent="0.25">
      <c r="B36" s="5">
        <f t="shared" si="12"/>
        <v>1.0416666666666665</v>
      </c>
      <c r="C36">
        <v>7</v>
      </c>
      <c r="D36" s="41">
        <f>IFERROR(VLOOKUP(G25&amp;"/1 "&amp;$C36&amp;"-*",[1]Jun!$A:$H,8,),"")</f>
        <v>42460</v>
      </c>
      <c r="E36" s="46">
        <f>IF(D36="","",D36-D35)</f>
        <v>3.7300000000032014</v>
      </c>
      <c r="F36" s="43">
        <f>IFERROR(VLOOKUP(G25&amp;"/1 "&amp;$C36&amp;"-1",[1]Jun!$A:$C,2,),"")</f>
        <v>61.276940000000003</v>
      </c>
      <c r="G36" s="43">
        <f>IFERROR(VLOOKUP(G25&amp;"/1 "&amp;$C36&amp;"-2",[1]Jun!$A:$C,2,),"")</f>
        <v>21.76634</v>
      </c>
      <c r="H36" s="44">
        <f>IFERROR((F36-G36)*E36,"")</f>
        <v>147.37453800012651</v>
      </c>
      <c r="I36" s="43">
        <f>IFERROR(VLOOKUP(G25&amp;"/1 "&amp;$C36&amp;"-1",[1]Jun!$A:$C,3,),"")</f>
        <v>2.6746099999999999</v>
      </c>
      <c r="J36" s="43">
        <f>IFERROR(VLOOKUP(G25&amp;"/1 "&amp;$C36&amp;"-2",[1]Jun!$A:$C,3,),"")</f>
        <v>1.7517199999999999</v>
      </c>
      <c r="K36" s="44">
        <f t="shared" si="8"/>
        <v>3.4423797000029546</v>
      </c>
      <c r="L36" s="48">
        <f t="shared" si="10"/>
        <v>64.478741921512409</v>
      </c>
      <c r="M36" s="49">
        <f t="shared" si="13"/>
        <v>34.505591469410497</v>
      </c>
      <c r="N36" s="1"/>
    </row>
    <row r="37" spans="2:16" x14ac:dyDescent="0.25">
      <c r="B37" s="5">
        <f t="shared" si="12"/>
        <v>1.0833333333333333</v>
      </c>
      <c r="C37">
        <v>8</v>
      </c>
      <c r="D37" s="41">
        <f>IFERROR(VLOOKUP(G25&amp;"/1 "&amp;$C37&amp;"-*",[1]Jun!$A:$H,8,),"")</f>
        <v>42463.32</v>
      </c>
      <c r="E37" s="46">
        <f>IF(D37="","",D37-D36)</f>
        <v>3.319999999999709</v>
      </c>
      <c r="F37" s="43">
        <f>IFERROR(VLOOKUP(G25&amp;"/1 "&amp;$C37&amp;"-1",[1]Jun!$A:$C,2,),"")</f>
        <v>51.047150000000002</v>
      </c>
      <c r="G37" s="43">
        <f>IFERROR(VLOOKUP(G25&amp;"/1 "&amp;$C37&amp;"-2",[1]Jun!$A:$C,2,),"")</f>
        <v>17.227679999999999</v>
      </c>
      <c r="H37" s="44">
        <f t="shared" ref="H37:H41" si="14">IFERROR((F37-G37)*E37,"")</f>
        <v>112.28064039999016</v>
      </c>
      <c r="I37" s="43">
        <f>IFERROR(VLOOKUP(G25&amp;"/1 "&amp;$C37&amp;"-1",[1]Jun!$A:$C,3,),"")</f>
        <v>2.0162399999999998</v>
      </c>
      <c r="J37" s="43">
        <f>IFERROR(VLOOKUP(G25&amp;"/1 "&amp;$C37&amp;"-2",[1]Jun!$A:$C,3,),"")</f>
        <v>0.79483999999999999</v>
      </c>
      <c r="K37" s="44">
        <f t="shared" si="8"/>
        <v>4.055047999999644</v>
      </c>
      <c r="L37" s="48">
        <f t="shared" si="10"/>
        <v>66.251436172244681</v>
      </c>
      <c r="M37" s="49">
        <f t="shared" si="13"/>
        <v>60.578105781057815</v>
      </c>
      <c r="N37" s="1"/>
    </row>
    <row r="38" spans="2:16" x14ac:dyDescent="0.25">
      <c r="B38" s="5">
        <f t="shared" si="12"/>
        <v>1.125</v>
      </c>
      <c r="C38">
        <v>9</v>
      </c>
      <c r="D38" s="41">
        <f>IFERROR(VLOOKUP(G25&amp;"/1 "&amp;$C38&amp;"-*",[1]Jun!$A:$H,8,),"")</f>
        <v>42466.77</v>
      </c>
      <c r="E38" s="46">
        <f t="shared" ref="E38:E41" si="15">IF(D38="","",D38-D37)</f>
        <v>3.4499999999970896</v>
      </c>
      <c r="F38" s="43">
        <f>IFERROR(VLOOKUP(G$25&amp;"/1 "&amp;$C38&amp;"-1",[1]Jun!$A:$C,2,),"")</f>
        <v>47.197369999999999</v>
      </c>
      <c r="G38" s="43">
        <f>IFERROR(VLOOKUP(G25&amp;"/1 "&amp;$C38&amp;"-2",[1]Jun!$A:$C,2,),"")</f>
        <v>14.19661</v>
      </c>
      <c r="H38" s="44">
        <f t="shared" si="14"/>
        <v>113.85262199990396</v>
      </c>
      <c r="I38" s="43">
        <f>IFERROR(VLOOKUP(G25&amp;"/1 "&amp;$C38&amp;"-1",[1]Jun!$A:$C,3,),"")</f>
        <v>1.1757500000000001</v>
      </c>
      <c r="J38" s="43">
        <f>IFERROR(VLOOKUP(G25&amp;"/1 "&amp;$C38&amp;"-2",[1]Jun!$A:$C,3,),"")</f>
        <v>0</v>
      </c>
      <c r="K38" s="44">
        <f t="shared" si="8"/>
        <v>4.0563374999965784</v>
      </c>
      <c r="L38" s="48">
        <f t="shared" si="10"/>
        <v>69.920760415251948</v>
      </c>
      <c r="M38" s="49">
        <f t="shared" si="13"/>
        <v>100</v>
      </c>
      <c r="N38" s="1"/>
    </row>
    <row r="39" spans="2:16" x14ac:dyDescent="0.25">
      <c r="B39" s="5">
        <f t="shared" si="12"/>
        <v>1.1666666666666667</v>
      </c>
      <c r="C39">
        <v>10</v>
      </c>
      <c r="D39" s="41">
        <f>IFERROR(VLOOKUP(G25&amp;"/1 "&amp;$C39&amp;"-*",[1]Jun!$A:$H,8,),"")</f>
        <v>42470.01</v>
      </c>
      <c r="E39" s="46">
        <f t="shared" si="15"/>
        <v>3.2400000000052387</v>
      </c>
      <c r="F39" s="43">
        <f>IFERROR(VLOOKUP(G25&amp;"/1 "&amp;$C39&amp;"-1",[1]Jun!$A:$C,2,),"")</f>
        <v>36.306849999999997</v>
      </c>
      <c r="G39" s="43">
        <f>IFERROR(VLOOKUP(G25&amp;"/1 "&amp;$C39&amp;"-2",[1]Jun!$A:$C,2,),"")</f>
        <v>12.98188</v>
      </c>
      <c r="H39" s="44">
        <f t="shared" si="14"/>
        <v>75.572902800122179</v>
      </c>
      <c r="I39" s="43">
        <f>IFERROR(VLOOKUP(G25&amp;"/1 "&amp;$C39&amp;"-1",[1]Jun!$A:$C,3,),"")</f>
        <v>1.07829</v>
      </c>
      <c r="J39" s="43">
        <f>IFERROR(VLOOKUP(G25&amp;"/1 "&amp;$C39&amp;"-2",[1]Jun!$A:$C,3,),"")</f>
        <v>0.76987000000000005</v>
      </c>
      <c r="K39" s="44">
        <f t="shared" si="8"/>
        <v>0.99928080000161545</v>
      </c>
      <c r="L39" s="48">
        <f t="shared" si="10"/>
        <v>64.243992524826581</v>
      </c>
      <c r="M39" s="49">
        <f t="shared" si="13"/>
        <v>28.602695007836477</v>
      </c>
      <c r="N39" s="1"/>
    </row>
    <row r="40" spans="2:16" x14ac:dyDescent="0.25">
      <c r="B40" s="5">
        <f t="shared" si="12"/>
        <v>1.2083333333333335</v>
      </c>
      <c r="C40">
        <v>11</v>
      </c>
      <c r="D40" s="41">
        <f>IFERROR(VLOOKUP(G25&amp;"/1 "&amp;$C40&amp;"-*",[1]Jun!$A:$H,8,),"")</f>
        <v>42473.59</v>
      </c>
      <c r="E40" s="46">
        <f t="shared" si="15"/>
        <v>3.5799999999944703</v>
      </c>
      <c r="F40" s="43">
        <f>IFERROR(VLOOKUP(G25&amp;"/1 "&amp;$C40&amp;"-1",[1]Jun!$A:$C,2,),"")</f>
        <v>27.501349999999999</v>
      </c>
      <c r="G40" s="43">
        <f>IFERROR(VLOOKUP(G25&amp;"/1 "&amp;$C40&amp;"-2",[1]Jun!$A:$C,2,),"")</f>
        <v>10.753640000000001</v>
      </c>
      <c r="H40" s="44">
        <f t="shared" si="14"/>
        <v>59.956801799907382</v>
      </c>
      <c r="I40" s="43">
        <f>IFERROR(VLOOKUP(G25&amp;"/1 "&amp;$C40&amp;"-1",[1]Jun!$A:$C,3,),"")</f>
        <v>0.82403999999999999</v>
      </c>
      <c r="J40" s="43">
        <f>IFERROR(VLOOKUP(G25&amp;"/1 "&amp;$C40&amp;"-2",[1]Jun!$A:$C,3,),"")</f>
        <v>0</v>
      </c>
      <c r="K40" s="44">
        <f t="shared" si="8"/>
        <v>2.9500631999954434</v>
      </c>
      <c r="L40" s="48">
        <f t="shared" si="10"/>
        <v>60.897774109270998</v>
      </c>
      <c r="M40" s="49">
        <f t="shared" si="13"/>
        <v>100</v>
      </c>
      <c r="N40" s="1"/>
    </row>
    <row r="41" spans="2:16" ht="15.75" thickBot="1" x14ac:dyDescent="0.3">
      <c r="B41" s="5">
        <f t="shared" si="12"/>
        <v>1.2500000000000002</v>
      </c>
      <c r="C41">
        <v>12</v>
      </c>
      <c r="D41" s="41">
        <f>IFERROR(VLOOKUP(G25&amp;"/1 "&amp;$C41&amp;"-*",[1]Jun!$A:$H,8,),"")</f>
        <v>42476.88</v>
      </c>
      <c r="E41" s="46">
        <f t="shared" si="15"/>
        <v>3.2900000000008731</v>
      </c>
      <c r="F41" s="43">
        <f>IFERROR(VLOOKUP(G25&amp;"/1 "&amp;$C41&amp;"-1",[1]Jun!$A:$C,2,),"")</f>
        <v>25.011340000000001</v>
      </c>
      <c r="G41" s="43">
        <f>IFERROR(VLOOKUP(G25&amp;"/1 "&amp;$C41&amp;"-2",[1]Jun!$A:$C,2,),"")</f>
        <v>8.4240899999999996</v>
      </c>
      <c r="H41" s="44">
        <f t="shared" si="14"/>
        <v>54.572052500014486</v>
      </c>
      <c r="I41" s="43">
        <f>IFERROR(VLOOKUP(G25&amp;"/1 "&amp;$C41&amp;"-1",[1]Jun!$A:$C,3,),"")</f>
        <v>0.27039000000000002</v>
      </c>
      <c r="J41" s="43">
        <f>IFERROR(VLOOKUP(G25&amp;"/1 "&amp;$C41&amp;"-2",[1]Jun!$A:$C,3,),"")</f>
        <v>0.14668</v>
      </c>
      <c r="K41" s="44">
        <f t="shared" si="8"/>
        <v>0.40700590000010806</v>
      </c>
      <c r="L41" s="48">
        <f t="shared" si="10"/>
        <v>66.318917738913626</v>
      </c>
      <c r="M41" s="49">
        <f t="shared" si="13"/>
        <v>45.752431672768964</v>
      </c>
      <c r="N41" s="1"/>
    </row>
    <row r="42" spans="2:16" ht="15.75" thickBot="1" x14ac:dyDescent="0.3">
      <c r="B42" s="5"/>
      <c r="H42" s="31">
        <f>SUM(H29:H41)</f>
        <v>1678.170687999999</v>
      </c>
      <c r="I42" s="33"/>
      <c r="J42" s="33"/>
      <c r="K42" s="31">
        <f>SUM(K29:K41)</f>
        <v>212.80480280000924</v>
      </c>
    </row>
    <row r="43" spans="2:16" ht="30" x14ac:dyDescent="0.3">
      <c r="B43" s="5"/>
      <c r="D43" s="13" t="s">
        <v>0</v>
      </c>
      <c r="E43" s="14" t="str">
        <f>IF(ISNA(VLOOKUP(D50,[1]Jun!$H:$I,2,0)),"",VLOOKUP(D50,[1]Jun!$H:$I,2,0))</f>
        <v>07:40</v>
      </c>
      <c r="F43" s="20"/>
      <c r="G43" s="25"/>
      <c r="H43" s="28"/>
      <c r="I43" s="32"/>
      <c r="J43" s="32"/>
      <c r="K43" s="36"/>
      <c r="L43" s="2"/>
    </row>
    <row r="44" spans="2:16" ht="30" x14ac:dyDescent="0.3">
      <c r="B44" s="5"/>
      <c r="D44" s="13" t="s">
        <v>1</v>
      </c>
      <c r="E44" s="14" t="str">
        <f>IF(ISNA(VLOOKUP(D50,[1]Jun!$H:$J,3,0)),"",VLOOKUP(D50,[1]Jun!$H:$J,3,0))</f>
        <v>09:00</v>
      </c>
      <c r="F44" s="20"/>
      <c r="G44" s="38">
        <f>D50</f>
        <v>42484.9</v>
      </c>
      <c r="H44" s="28"/>
      <c r="I44" s="32"/>
      <c r="J44" s="32"/>
      <c r="K44" s="36"/>
      <c r="L44" s="2"/>
    </row>
    <row r="45" spans="2:16" ht="30" x14ac:dyDescent="0.25">
      <c r="B45" s="5"/>
      <c r="D45" s="13" t="s">
        <v>2</v>
      </c>
      <c r="E45" s="14"/>
      <c r="F45" s="21"/>
      <c r="G45" s="26"/>
      <c r="H45" s="28"/>
      <c r="I45" s="25"/>
      <c r="J45" s="25"/>
      <c r="K45" s="12"/>
      <c r="L45" s="3"/>
      <c r="M45" s="3"/>
      <c r="N45" s="3"/>
    </row>
    <row r="46" spans="2:16" ht="18" x14ac:dyDescent="0.25">
      <c r="B46" s="5"/>
      <c r="D46" s="14" t="s">
        <v>3</v>
      </c>
      <c r="E46" s="37">
        <f t="array" ref="E46">IF(E44="","",IF(E44&lt;=INDEX(E:E,MAX(IF(D$1:D43="время вкл. Эл-ра",ROW(D$1:D43)))),1,0)+INDEX(E:E,MAX(IF(D$1:D45="Дата",ROW(D$1:D45)))))</f>
        <v>45445</v>
      </c>
      <c r="F46" s="22" t="s">
        <v>4</v>
      </c>
      <c r="G46" s="27">
        <v>3</v>
      </c>
      <c r="H46" s="29"/>
      <c r="I46" s="21"/>
      <c r="J46" s="22" t="s">
        <v>5</v>
      </c>
      <c r="K46" s="29"/>
      <c r="L46" s="4" t="str">
        <f t="array" ref="L46">IFERROR(INDEX([1]Jun!$G$1:$G$10000,MATCH(1,(([1]Jun!$K$1:$K$10000=E46)*([1]Jun!$A$1:$A$10000="NaOH/1")),0),1),"")</f>
        <v/>
      </c>
      <c r="M46" s="3"/>
      <c r="N46" s="3" t="s">
        <v>18</v>
      </c>
      <c r="P46" t="s">
        <v>21</v>
      </c>
    </row>
    <row r="47" spans="2:16" ht="16.5" thickBot="1" x14ac:dyDescent="0.3">
      <c r="B47" s="5"/>
      <c r="D47" s="17"/>
      <c r="E47" s="19"/>
      <c r="F47" s="23"/>
      <c r="G47" s="23"/>
      <c r="H47" s="30"/>
      <c r="I47" s="23"/>
      <c r="J47" s="23"/>
      <c r="K47" s="17"/>
      <c r="L47" s="21"/>
      <c r="M47" s="25"/>
      <c r="N47" s="1"/>
    </row>
    <row r="48" spans="2:16" ht="16.5" customHeight="1" thickBot="1" x14ac:dyDescent="0.3">
      <c r="B48" s="5"/>
      <c r="D48" s="65" t="s">
        <v>6</v>
      </c>
      <c r="E48" s="15" t="s">
        <v>7</v>
      </c>
      <c r="F48" s="50"/>
      <c r="G48" s="51" t="s">
        <v>8</v>
      </c>
      <c r="H48" s="10"/>
      <c r="I48" s="60" t="s">
        <v>9</v>
      </c>
      <c r="J48" s="61"/>
      <c r="K48" s="62"/>
      <c r="L48" s="63" t="s">
        <v>10</v>
      </c>
      <c r="M48" s="64"/>
      <c r="N48" s="1"/>
    </row>
    <row r="49" spans="2:14" ht="16.5" thickBot="1" x14ac:dyDescent="0.3">
      <c r="B49" s="5"/>
      <c r="D49" s="66"/>
      <c r="E49" s="11"/>
      <c r="F49" s="6" t="s">
        <v>11</v>
      </c>
      <c r="G49" s="7" t="s">
        <v>12</v>
      </c>
      <c r="H49" s="11" t="s">
        <v>13</v>
      </c>
      <c r="I49" s="6" t="s">
        <v>11</v>
      </c>
      <c r="J49" s="7" t="s">
        <v>12</v>
      </c>
      <c r="K49" s="11" t="s">
        <v>13</v>
      </c>
      <c r="L49" s="8" t="s">
        <v>14</v>
      </c>
      <c r="M49" s="9" t="s">
        <v>15</v>
      </c>
      <c r="N49" s="1"/>
    </row>
    <row r="50" spans="2:14" x14ac:dyDescent="0.25">
      <c r="B50" s="5" t="str">
        <f>IF($E$44="","",E44)</f>
        <v>09:00</v>
      </c>
      <c r="C50">
        <v>0</v>
      </c>
      <c r="D50" s="41">
        <f>IFERROR(VLOOKUP(G46&amp;"/1 "&amp;$C50&amp;"-*",[1]Jun!$A:$H,8,),"")</f>
        <v>42484.9</v>
      </c>
      <c r="E50" s="46"/>
      <c r="F50" s="43"/>
      <c r="G50" s="43"/>
      <c r="H50" s="44">
        <f t="shared" ref="H50:H56" si="16">IFERROR((F50-G50)*E50,"")</f>
        <v>0</v>
      </c>
      <c r="I50" s="43"/>
      <c r="J50" s="43"/>
      <c r="K50" s="44">
        <f t="shared" ref="K50:K62" si="17">IFERROR((I50-J50)*E50,"")</f>
        <v>0</v>
      </c>
      <c r="L50" s="45" t="str">
        <f>IFERROR((F50-G50)/F50*100,"")</f>
        <v/>
      </c>
      <c r="M50" s="47" t="str">
        <f>IFERROR((I50-J50)/I50*100,"")</f>
        <v/>
      </c>
      <c r="N50" s="1"/>
    </row>
    <row r="51" spans="2:14" x14ac:dyDescent="0.25">
      <c r="B51" s="5">
        <f>IF(D51="","",IFERROR(B50+1/24,""))</f>
        <v>0.41666666666666669</v>
      </c>
      <c r="C51">
        <v>1</v>
      </c>
      <c r="D51" s="41">
        <f>IFERROR(VLOOKUP(G46&amp;"/1 "&amp;$C51&amp;"-*",[1]Jun!$A:$H,8,),"")</f>
        <v>42488.38</v>
      </c>
      <c r="E51" s="46">
        <f t="shared" ref="E51:E56" si="18">IF(D51="","",D51-D50)</f>
        <v>3.4799999999959255</v>
      </c>
      <c r="F51" s="43">
        <f>IFERROR(VLOOKUP(G46&amp;"/1 "&amp;$C51&amp;"-1",[1]Jun!$A:$C,2,),"")</f>
        <v>36.948129999999999</v>
      </c>
      <c r="G51" s="43">
        <f>IFERROR(VLOOKUP(G46&amp;"/1 "&amp;$C51&amp;"-2",[1]Jun!$A:$C,2,),"")</f>
        <v>24.927299999999999</v>
      </c>
      <c r="H51" s="44">
        <f t="shared" si="16"/>
        <v>41.832488399951018</v>
      </c>
      <c r="I51" s="43">
        <f>IFERROR(VLOOKUP(G46&amp;"/1 "&amp;$C51&amp;"-1",[1]Jun!$A:$C,3,),"")</f>
        <v>11.17848</v>
      </c>
      <c r="J51" s="43">
        <f>IFERROR(VLOOKUP(G46&amp;"/1 "&amp;$C51&amp;"-2",[1]Jun!$A:$C,3,),"")</f>
        <v>4.6420399999999997</v>
      </c>
      <c r="K51" s="44">
        <f t="shared" si="17"/>
        <v>22.746811199973369</v>
      </c>
      <c r="L51" s="48">
        <f t="shared" ref="L51:L62" si="19">IFERROR((F51-G51)/F51*100,"")</f>
        <v>32.534339356281365</v>
      </c>
      <c r="M51" s="49">
        <f t="shared" ref="M51:M52" si="20">IFERROR((I51-J51)/I51*100,"")</f>
        <v>58.473423935991299</v>
      </c>
      <c r="N51" s="1"/>
    </row>
    <row r="52" spans="2:14" x14ac:dyDescent="0.25">
      <c r="B52" s="5">
        <f t="shared" ref="B52:B62" si="21">IF(D52="","",IFERROR(B51+1/24,""))</f>
        <v>0.45833333333333337</v>
      </c>
      <c r="C52">
        <v>2</v>
      </c>
      <c r="D52" s="41">
        <f>IFERROR(VLOOKUP(G46&amp;"/1 "&amp;$C52&amp;"-*",[1]Jun!$A:$H,8,),"")</f>
        <v>42491.94</v>
      </c>
      <c r="E52" s="46">
        <f t="shared" si="18"/>
        <v>3.5600000000049477</v>
      </c>
      <c r="F52" s="43">
        <f>IFERROR(VLOOKUP(G46&amp;"/1 "&amp;$C52&amp;"-1",[1]Jun!$A:$C,2,),"")</f>
        <v>68.140640000000005</v>
      </c>
      <c r="G52" s="43">
        <f>IFERROR(VLOOKUP(G46&amp;"/1 "&amp;$C52&amp;"-2",[1]Jun!$A:$C,2,),"")</f>
        <v>33.947879999999998</v>
      </c>
      <c r="H52" s="44">
        <f t="shared" si="16"/>
        <v>121.7262256001692</v>
      </c>
      <c r="I52" s="43">
        <f>IFERROR(VLOOKUP(G46&amp;"/1 "&amp;$C52&amp;"-1",[1]Jun!$A:$C,3,),"")</f>
        <v>16.615559999999999</v>
      </c>
      <c r="J52" s="43">
        <f>IFERROR(VLOOKUP(G46&amp;"/1 "&amp;$C52&amp;"-2",[1]Jun!$A:$C,3,),"")</f>
        <v>6.1266600000000002</v>
      </c>
      <c r="K52" s="44">
        <f t="shared" si="17"/>
        <v>37.340484000051887</v>
      </c>
      <c r="L52" s="48">
        <f t="shared" si="19"/>
        <v>50.179687188144996</v>
      </c>
      <c r="M52" s="49">
        <f t="shared" si="20"/>
        <v>63.126972548623087</v>
      </c>
      <c r="N52" s="1"/>
    </row>
    <row r="53" spans="2:14" x14ac:dyDescent="0.25">
      <c r="B53" s="5">
        <f t="shared" si="21"/>
        <v>0.5</v>
      </c>
      <c r="C53">
        <v>3</v>
      </c>
      <c r="D53" s="41">
        <f>IFERROR(VLOOKUP(G46&amp;"/1 "&amp;$C53&amp;"-*",[1]Jun!$A:$H,8,),"")</f>
        <v>42495.54</v>
      </c>
      <c r="E53" s="46">
        <f t="shared" si="18"/>
        <v>3.5999999999985448</v>
      </c>
      <c r="F53" s="43">
        <f>IFERROR(VLOOKUP(G46&amp;"/1 "&amp;$C53&amp;"-1",[1]Jun!$A:$C,2,),"")</f>
        <v>86.250960000000006</v>
      </c>
      <c r="G53" s="43">
        <f>IFERROR(VLOOKUP(G46&amp;"/1 "&amp;$C53&amp;"-2",[1]Jun!$A:$C,2,),"")</f>
        <v>42.943980000000003</v>
      </c>
      <c r="H53" s="44">
        <f t="shared" si="16"/>
        <v>155.90512799993698</v>
      </c>
      <c r="I53" s="43">
        <f>IFERROR(VLOOKUP(G46&amp;"/1 "&amp;$C53&amp;"-1",[1]Jun!$A:$C,3,),"")</f>
        <v>16.25986</v>
      </c>
      <c r="J53" s="43">
        <f>IFERROR(VLOOKUP(G46&amp;"/1 "&amp;$C53&amp;"-2",[1]Jun!$A:$C,3,),"")</f>
        <v>7.8751800000000003</v>
      </c>
      <c r="K53" s="44">
        <f t="shared" si="17"/>
        <v>30.184847999987795</v>
      </c>
      <c r="L53" s="48">
        <f t="shared" si="19"/>
        <v>50.210432440404141</v>
      </c>
      <c r="M53" s="49">
        <f>IFERROR((I53-J53)/I53*100,"")</f>
        <v>51.566741657062231</v>
      </c>
      <c r="N53" s="1"/>
    </row>
    <row r="54" spans="2:14" x14ac:dyDescent="0.25">
      <c r="B54" s="5">
        <f t="shared" si="21"/>
        <v>0.54166666666666663</v>
      </c>
      <c r="C54">
        <v>4</v>
      </c>
      <c r="D54" s="41">
        <f>IFERROR(VLOOKUP(G46&amp;"/1 "&amp;$C54&amp;"-*",[1]Jun!$A:$H,8,),"")</f>
        <v>42499.1</v>
      </c>
      <c r="E54" s="46">
        <f t="shared" si="18"/>
        <v>3.5599999999976717</v>
      </c>
      <c r="F54" s="43">
        <f>IFERROR(VLOOKUP(G46&amp;"/1 "&amp;$C54&amp;"-1",[1]Jun!$A:$C,2,),"")</f>
        <v>71.639259999999993</v>
      </c>
      <c r="G54" s="43">
        <f>IFERROR(VLOOKUP(G46&amp;"/1 "&amp;$C54&amp;"-2",[1]Jun!$A:$C,2,),"")</f>
        <v>45.503030000000003</v>
      </c>
      <c r="H54" s="44">
        <f t="shared" si="16"/>
        <v>93.044978799939116</v>
      </c>
      <c r="I54" s="43">
        <f>IFERROR(VLOOKUP(G46&amp;"/1 "&amp;$C54&amp;"-1",[1]Jun!$A:$C,3,),"")</f>
        <v>10.790990000000001</v>
      </c>
      <c r="J54" s="43">
        <f>IFERROR(VLOOKUP(G46&amp;"/1 "&amp;$C54&amp;"-2",[1]Jun!$A:$C,3,),"")</f>
        <v>6.3970200000000004</v>
      </c>
      <c r="K54" s="44">
        <f t="shared" si="17"/>
        <v>15.642533199989771</v>
      </c>
      <c r="L54" s="48">
        <f t="shared" si="19"/>
        <v>36.483109959538936</v>
      </c>
      <c r="M54" s="49">
        <f>IFERROR((I54-J54)/I54*100,"")</f>
        <v>40.718877507995103</v>
      </c>
      <c r="N54" s="1"/>
    </row>
    <row r="55" spans="2:14" x14ac:dyDescent="0.25">
      <c r="B55" s="5">
        <f t="shared" si="21"/>
        <v>0.58333333333333326</v>
      </c>
      <c r="C55">
        <v>5</v>
      </c>
      <c r="D55" s="41">
        <f>IFERROR(VLOOKUP(G46&amp;"/1 "&amp;$C55&amp;"-*",[1]Jun!$A:$H,8,),"")</f>
        <v>42502.65</v>
      </c>
      <c r="E55" s="46">
        <f t="shared" si="18"/>
        <v>3.5500000000029104</v>
      </c>
      <c r="F55" s="43">
        <f>IFERROR(VLOOKUP(G46&amp;"/1 "&amp;$C55&amp;"-1",[1]Jun!$A:$C,2,),"")</f>
        <v>69.290840000000003</v>
      </c>
      <c r="G55" s="43">
        <f>IFERROR(VLOOKUP(G46&amp;"/1 "&amp;$C55&amp;"-2",[1]Jun!$A:$C,2,),"")</f>
        <v>36.33137</v>
      </c>
      <c r="H55" s="44">
        <f t="shared" si="16"/>
        <v>117.00611850009594</v>
      </c>
      <c r="I55" s="43">
        <f>IFERROR(VLOOKUP(G46&amp;"/1 "&amp;$C55&amp;"-1",[1]Jun!$A:$C,3,),"")</f>
        <v>8.5195799999999995</v>
      </c>
      <c r="J55" s="43">
        <f>IFERROR(VLOOKUP(G46&amp;"/1 "&amp;$C55&amp;"-2",[1]Jun!$A:$C,3,),"")</f>
        <v>4.4785399999999997</v>
      </c>
      <c r="K55" s="44">
        <f t="shared" si="17"/>
        <v>14.345692000011761</v>
      </c>
      <c r="L55" s="48">
        <f t="shared" si="19"/>
        <v>47.566850106016901</v>
      </c>
      <c r="M55" s="49">
        <f t="shared" ref="M55:M62" si="22">IFERROR((I55-J55)/I55*100,"")</f>
        <v>47.432385164526892</v>
      </c>
      <c r="N55" s="1"/>
    </row>
    <row r="56" spans="2:14" x14ac:dyDescent="0.25">
      <c r="B56" s="5">
        <f t="shared" si="21"/>
        <v>0.62499999999999989</v>
      </c>
      <c r="C56">
        <v>6</v>
      </c>
      <c r="D56" s="41">
        <f>IFERROR(VLOOKUP(G46&amp;"/1 "&amp;$C56&amp;"-*",[1]Jun!$A:$H,8,),"")</f>
        <v>42506.16</v>
      </c>
      <c r="E56" s="46">
        <f t="shared" si="18"/>
        <v>3.5100000000020373</v>
      </c>
      <c r="F56" s="43">
        <f>IFERROR(VLOOKUP(G46&amp;"/1 "&amp;$C56&amp;"-1",[1]Jun!$A:$C,2,),"")</f>
        <v>59.163319999999999</v>
      </c>
      <c r="G56" s="43">
        <f>IFERROR(VLOOKUP(G46&amp;"/1 "&amp;$C56&amp;"-2",[1]Jun!$A:$C,2,),"")</f>
        <v>30.250389999999999</v>
      </c>
      <c r="H56" s="44">
        <f t="shared" si="16"/>
        <v>101.48438430005891</v>
      </c>
      <c r="I56" s="43">
        <f>IFERROR(VLOOKUP(G46&amp;"/1 "&amp;$C56&amp;"-1",[1]Jun!$A:$C,3,),"")</f>
        <v>4.7066400000000002</v>
      </c>
      <c r="J56" s="43">
        <f>IFERROR(VLOOKUP(G46&amp;"/1 "&amp;$C56&amp;"-2",[1]Jun!$A:$C,3,),"")</f>
        <v>3.0813000000000001</v>
      </c>
      <c r="K56" s="44">
        <f t="shared" si="17"/>
        <v>5.7049434000033115</v>
      </c>
      <c r="L56" s="48">
        <f t="shared" si="19"/>
        <v>48.869688178418656</v>
      </c>
      <c r="M56" s="49">
        <f t="shared" si="22"/>
        <v>34.532915200652695</v>
      </c>
      <c r="N56" s="1"/>
    </row>
    <row r="57" spans="2:14" x14ac:dyDescent="0.25">
      <c r="B57" s="5">
        <f t="shared" si="21"/>
        <v>0.66666666666666652</v>
      </c>
      <c r="C57">
        <v>7</v>
      </c>
      <c r="D57" s="41">
        <f>IFERROR(VLOOKUP(G46&amp;"/1 "&amp;$C57&amp;"-*",[1]Jun!$A:$H,8,),"")</f>
        <v>42509.760000000002</v>
      </c>
      <c r="E57" s="46">
        <f>IF(D57="","",D57-D56)</f>
        <v>3.5999999999985448</v>
      </c>
      <c r="F57" s="43">
        <f>IFERROR(VLOOKUP(G46&amp;"/1 "&amp;$C57&amp;"-1",[1]Jun!$A:$C,2,),"")</f>
        <v>63.923439999999999</v>
      </c>
      <c r="G57" s="43">
        <f>IFERROR(VLOOKUP(G46&amp;"/1 "&amp;$C57&amp;"-2",[1]Jun!$A:$C,2,),"")</f>
        <v>31.264859999999999</v>
      </c>
      <c r="H57" s="44">
        <f>IFERROR((F57-G57)*E57,"")</f>
        <v>117.57088799995248</v>
      </c>
      <c r="I57" s="43">
        <f>IFERROR(VLOOKUP(G46&amp;"/1 "&amp;$C57&amp;"-1",[1]Jun!$A:$C,3,),"")</f>
        <v>4.2724799999999998</v>
      </c>
      <c r="J57" s="43">
        <f>IFERROR(VLOOKUP(G46&amp;"/1 "&amp;$C57&amp;"-2",[1]Jun!$A:$C,3,),"")</f>
        <v>2.4138999999999999</v>
      </c>
      <c r="K57" s="44">
        <f t="shared" si="17"/>
        <v>6.6908879999972948</v>
      </c>
      <c r="L57" s="48">
        <f t="shared" si="19"/>
        <v>51.090147839352831</v>
      </c>
      <c r="M57" s="49">
        <f t="shared" si="22"/>
        <v>43.50119836722466</v>
      </c>
      <c r="N57" s="1"/>
    </row>
    <row r="58" spans="2:14" x14ac:dyDescent="0.25">
      <c r="B58" s="5">
        <f t="shared" si="21"/>
        <v>0.70833333333333315</v>
      </c>
      <c r="C58">
        <v>8</v>
      </c>
      <c r="D58" s="41">
        <f>IFERROR(VLOOKUP(G46&amp;"/1 "&amp;$C58&amp;"-*",[1]Jun!$A:$H,8,),"")</f>
        <v>42513.32</v>
      </c>
      <c r="E58" s="46">
        <f>IF(D58="","",D58-D57)</f>
        <v>3.5599999999976717</v>
      </c>
      <c r="F58" s="43">
        <f>IFERROR(VLOOKUP(G46&amp;"/1 "&amp;$C58&amp;"-1",[1]Jun!$A:$C,2,),"")</f>
        <v>59.153219999999997</v>
      </c>
      <c r="G58" s="43">
        <f>IFERROR(VLOOKUP(G46&amp;"/1 "&amp;$C58&amp;"-2",[1]Jun!$A:$C,2,),"")</f>
        <v>26.05714</v>
      </c>
      <c r="H58" s="44">
        <f t="shared" ref="H58:H62" si="23">IFERROR((F58-G58)*E58,"")</f>
        <v>117.82204479992295</v>
      </c>
      <c r="I58" s="43">
        <f>IFERROR(VLOOKUP(G46&amp;"/1 "&amp;$C58&amp;"-1",[1]Jun!$A:$C,3,),"")</f>
        <v>2.1937199999999999</v>
      </c>
      <c r="J58" s="43">
        <f>IFERROR(VLOOKUP(G46&amp;"/1 "&amp;$C58&amp;"-2",[1]Jun!$A:$C,3,),"")</f>
        <v>1.8707400000000001</v>
      </c>
      <c r="K58" s="44">
        <f t="shared" si="17"/>
        <v>1.1498087999992475</v>
      </c>
      <c r="L58" s="48">
        <f t="shared" si="19"/>
        <v>55.949752185933413</v>
      </c>
      <c r="M58" s="49">
        <f t="shared" si="22"/>
        <v>14.722936382035986</v>
      </c>
      <c r="N58" s="1"/>
    </row>
    <row r="59" spans="2:14" x14ac:dyDescent="0.25">
      <c r="B59" s="5">
        <f t="shared" si="21"/>
        <v>0.74999999999999978</v>
      </c>
      <c r="C59">
        <v>9</v>
      </c>
      <c r="D59" s="41">
        <f>IFERROR(VLOOKUP(G46&amp;"/1 "&amp;$C59&amp;"-*",[1]Jun!$A:$H,8,),"")</f>
        <v>42517.03</v>
      </c>
      <c r="E59" s="46">
        <f t="shared" ref="E59:E62" si="24">IF(D59="","",D59-D58)</f>
        <v>3.7099999999991269</v>
      </c>
      <c r="F59" s="43">
        <f>IFERROR(VLOOKUP(G$46&amp;"/1 "&amp;$C59&amp;"-1",[1]Jun!$A:$C,2,),"")</f>
        <v>50.130830000000003</v>
      </c>
      <c r="G59" s="43">
        <f>IFERROR(VLOOKUP(G46&amp;"/1 "&amp;$C59&amp;"-2",[1]Jun!$A:$C,2,),"")</f>
        <v>21.200099999999999</v>
      </c>
      <c r="H59" s="44">
        <f t="shared" si="23"/>
        <v>107.33300829997475</v>
      </c>
      <c r="I59" s="43">
        <f>IFERROR(VLOOKUP(G46&amp;"/1 "&amp;$C59&amp;"-1",[1]Jun!$A:$C,3,),"")</f>
        <v>1.8238300000000001</v>
      </c>
      <c r="J59" s="43">
        <f>IFERROR(VLOOKUP(G46&amp;"/1 "&amp;$C59&amp;"-2",[1]Jun!$A:$C,3,),"")</f>
        <v>1.39696</v>
      </c>
      <c r="K59" s="44">
        <f t="shared" si="17"/>
        <v>1.5836876999996277</v>
      </c>
      <c r="L59" s="48">
        <f t="shared" si="19"/>
        <v>57.710454823907767</v>
      </c>
      <c r="M59" s="49">
        <f t="shared" si="22"/>
        <v>23.405141926605005</v>
      </c>
      <c r="N59" s="1"/>
    </row>
    <row r="60" spans="2:14" x14ac:dyDescent="0.25">
      <c r="B60" s="5">
        <f t="shared" si="21"/>
        <v>0.79166666666666641</v>
      </c>
      <c r="C60">
        <v>10</v>
      </c>
      <c r="D60" s="41">
        <f>IFERROR(VLOOKUP(G46&amp;"/1 "&amp;$C60&amp;"-*",[1]Jun!$A:$H,8,),"")</f>
        <v>42520.51</v>
      </c>
      <c r="E60" s="46">
        <f t="shared" si="24"/>
        <v>3.4800000000032014</v>
      </c>
      <c r="F60" s="43">
        <f>IFERROR(VLOOKUP(G46&amp;"/1 "&amp;$C60&amp;"-1",[1]Jun!$A:$C,2,),"")</f>
        <v>44.349609999999998</v>
      </c>
      <c r="G60" s="43">
        <f>IFERROR(VLOOKUP(G46&amp;"/1 "&amp;$C60&amp;"-2",[1]Jun!$A:$C,2,),"")</f>
        <v>19.27169</v>
      </c>
      <c r="H60" s="44">
        <f t="shared" si="23"/>
        <v>87.271161600080276</v>
      </c>
      <c r="I60" s="43">
        <f>IFERROR(VLOOKUP(G46&amp;"/1 "&amp;$C60&amp;"-1",[1]Jun!$A:$C,3,),"")</f>
        <v>1.38686</v>
      </c>
      <c r="J60" s="43">
        <f>IFERROR(VLOOKUP(G46&amp;"/1 "&amp;$C60&amp;"-2",[1]Jun!$A:$C,3,),"")</f>
        <v>0.43953999999999999</v>
      </c>
      <c r="K60" s="44">
        <f t="shared" si="17"/>
        <v>3.2966736000030328</v>
      </c>
      <c r="L60" s="48">
        <f t="shared" si="19"/>
        <v>56.54597639077322</v>
      </c>
      <c r="M60" s="49">
        <f t="shared" si="22"/>
        <v>68.306822606463513</v>
      </c>
      <c r="N60" s="1"/>
    </row>
    <row r="61" spans="2:14" x14ac:dyDescent="0.25">
      <c r="B61" s="5">
        <f t="shared" si="21"/>
        <v>0.83333333333333304</v>
      </c>
      <c r="C61">
        <v>11</v>
      </c>
      <c r="D61" s="41">
        <f>IFERROR(VLOOKUP(G46&amp;"/1 "&amp;$C61&amp;"-*",[1]Jun!$A:$H,8,),"")</f>
        <v>42523.89</v>
      </c>
      <c r="E61" s="46">
        <f t="shared" si="24"/>
        <v>3.3799999999973807</v>
      </c>
      <c r="F61" s="43">
        <f>IFERROR(VLOOKUP(G46&amp;"/1 "&amp;$C61&amp;"-1",[1]Jun!$A:$C,2,),"")</f>
        <v>41.896050000000002</v>
      </c>
      <c r="G61" s="43">
        <f>IFERROR(VLOOKUP(G46&amp;"/1 "&amp;$C61&amp;"-2",[1]Jun!$A:$C,2,),"")</f>
        <v>15.040480000000001</v>
      </c>
      <c r="H61" s="44">
        <f t="shared" si="23"/>
        <v>90.771826599929653</v>
      </c>
      <c r="I61" s="43">
        <f>IFERROR(VLOOKUP(G46&amp;"/1 "&amp;$C61&amp;"-1",[1]Jun!$A:$C,3,),"")</f>
        <v>1.61497</v>
      </c>
      <c r="J61" s="43">
        <f>IFERROR(VLOOKUP(G46&amp;"/1 "&amp;$C61&amp;"-2",[1]Jun!$A:$C,3,),"")</f>
        <v>1.1854800000000001</v>
      </c>
      <c r="K61" s="44">
        <f t="shared" si="17"/>
        <v>1.4516761999988748</v>
      </c>
      <c r="L61" s="48">
        <f t="shared" si="19"/>
        <v>64.100482026348544</v>
      </c>
      <c r="M61" s="49">
        <f t="shared" si="22"/>
        <v>26.594302061338599</v>
      </c>
      <c r="N61" s="1"/>
    </row>
    <row r="62" spans="2:14" ht="15.75" thickBot="1" x14ac:dyDescent="0.3">
      <c r="B62" s="5">
        <f t="shared" si="21"/>
        <v>0.87499999999999967</v>
      </c>
      <c r="C62">
        <v>12</v>
      </c>
      <c r="D62" s="41">
        <f>IFERROR(VLOOKUP(G46&amp;"/1 "&amp;$C62&amp;"-*",[1]Jun!$A:$H,8,),"")</f>
        <v>42527.26</v>
      </c>
      <c r="E62" s="46">
        <f t="shared" si="24"/>
        <v>3.3700000000026193</v>
      </c>
      <c r="F62" s="43">
        <f>IFERROR(VLOOKUP(G46&amp;"/1 "&amp;$C62&amp;"-1",[1]Jun!$A:$C,2,),"")</f>
        <v>35.98977</v>
      </c>
      <c r="G62" s="43">
        <f>IFERROR(VLOOKUP(G46&amp;"/1 "&amp;$C62&amp;"-2",[1]Jun!$A:$C,2,),"")</f>
        <v>13.511480000000001</v>
      </c>
      <c r="H62" s="44">
        <f t="shared" si="23"/>
        <v>75.751837300058881</v>
      </c>
      <c r="I62" s="43">
        <f>IFERROR(VLOOKUP(G46&amp;"/1 "&amp;$C62&amp;"-1",[1]Jun!$A:$C,3,),"")</f>
        <v>0.83718999999999999</v>
      </c>
      <c r="J62" s="43">
        <f>IFERROR(VLOOKUP(G46&amp;"/1 "&amp;$C62&amp;"-2",[1]Jun!$A:$C,3,),"")</f>
        <v>0</v>
      </c>
      <c r="K62" s="44">
        <f t="shared" si="17"/>
        <v>2.821330300002193</v>
      </c>
      <c r="L62" s="48">
        <f t="shared" si="19"/>
        <v>62.457442767764292</v>
      </c>
      <c r="M62" s="49">
        <f t="shared" si="22"/>
        <v>100</v>
      </c>
      <c r="N62" s="1"/>
    </row>
    <row r="63" spans="2:14" ht="15.75" thickBot="1" x14ac:dyDescent="0.3">
      <c r="B63" s="5"/>
      <c r="H63" s="31">
        <f>SUM(H50:H62)</f>
        <v>1227.5200902000702</v>
      </c>
      <c r="I63" s="33"/>
      <c r="J63" s="33"/>
      <c r="K63" s="31">
        <f>SUM(K50:K62)</f>
        <v>142.95937640001816</v>
      </c>
    </row>
    <row r="64" spans="2:14" ht="30" x14ac:dyDescent="0.3">
      <c r="B64" s="5"/>
      <c r="D64" s="13" t="s">
        <v>0</v>
      </c>
      <c r="E64" s="14" t="str">
        <f>IF(ISNA(VLOOKUP(D71,[1]Jun!$H:$I,2,0)),"",VLOOKUP(D71,[1]Jun!$H:$I,2,0))</f>
        <v>22:30</v>
      </c>
      <c r="F64" s="20"/>
      <c r="G64" s="25"/>
      <c r="H64" s="28"/>
      <c r="I64" s="32"/>
      <c r="J64" s="32"/>
      <c r="K64" s="36"/>
      <c r="L64" s="2"/>
    </row>
    <row r="65" spans="2:14" ht="30" x14ac:dyDescent="0.3">
      <c r="B65" s="5"/>
      <c r="D65" s="13" t="s">
        <v>1</v>
      </c>
      <c r="E65" s="14" t="str">
        <f>IF(ISNA(VLOOKUP(D71,[1]Jun!$H:$J,3,0)),"",VLOOKUP(D71,[1]Jun!$H:$J,3,0))</f>
        <v>00:00</v>
      </c>
      <c r="F65" s="20"/>
      <c r="G65" s="38">
        <f>D71</f>
        <v>42535.74</v>
      </c>
      <c r="H65" s="28"/>
      <c r="I65" s="32"/>
      <c r="J65" s="32"/>
      <c r="K65" s="36"/>
      <c r="L65" s="2"/>
    </row>
    <row r="66" spans="2:14" ht="30" x14ac:dyDescent="0.25">
      <c r="B66" s="5"/>
      <c r="D66" s="13" t="s">
        <v>2</v>
      </c>
      <c r="E66" s="14"/>
      <c r="F66" s="21"/>
      <c r="G66" s="26"/>
      <c r="H66" s="28"/>
      <c r="I66" s="25"/>
      <c r="J66" s="25"/>
      <c r="K66" s="12"/>
      <c r="L66" s="3"/>
      <c r="M66" s="3"/>
      <c r="N66" s="3"/>
    </row>
    <row r="67" spans="2:14" ht="18" x14ac:dyDescent="0.25">
      <c r="B67" s="5"/>
      <c r="D67" s="14" t="s">
        <v>3</v>
      </c>
      <c r="E67" s="16">
        <f t="array" ref="E67">IF(E65="","",IF(E65&lt;=INDEX(E:E,MAX(IF(D$1:D64="время вкл. Эл-ра",ROW(D$1:D64)))),1,0)+INDEX(E:E,MAX(IF(D$1:D66="Дата",ROW(D$1:D66)))))</f>
        <v>45446</v>
      </c>
      <c r="F67" s="22" t="s">
        <v>4</v>
      </c>
      <c r="G67" s="27">
        <f>G46+1</f>
        <v>4</v>
      </c>
      <c r="H67" s="29"/>
      <c r="I67" s="21"/>
      <c r="J67" s="22" t="s">
        <v>5</v>
      </c>
      <c r="K67" s="29"/>
      <c r="L67" s="4">
        <f t="array" ref="L67">IFERROR(INDEX([1]Jun!$G$1:$G$10000,MATCH(1,(([1]Jun!$K$1:$K$10000=E67)*([1]Jun!$A$1:$A$10000="NaOH/1")),0),1),"")</f>
        <v>21</v>
      </c>
      <c r="M67" s="3"/>
      <c r="N67" s="3" t="s">
        <v>22</v>
      </c>
    </row>
    <row r="68" spans="2:14" ht="16.5" thickBot="1" x14ac:dyDescent="0.3">
      <c r="B68" s="5"/>
      <c r="D68" s="17"/>
      <c r="E68" s="19"/>
      <c r="F68" s="23"/>
      <c r="G68" s="23"/>
      <c r="H68" s="30"/>
      <c r="I68" s="23"/>
      <c r="J68" s="23"/>
      <c r="K68" s="17"/>
      <c r="L68" s="21"/>
      <c r="M68" s="25"/>
      <c r="N68" s="1"/>
    </row>
    <row r="69" spans="2:14" ht="16.5" customHeight="1" thickBot="1" x14ac:dyDescent="0.3">
      <c r="B69" s="5"/>
      <c r="D69" s="65" t="s">
        <v>6</v>
      </c>
      <c r="E69" s="15" t="s">
        <v>7</v>
      </c>
      <c r="F69" s="50"/>
      <c r="G69" s="51" t="s">
        <v>8</v>
      </c>
      <c r="H69" s="10"/>
      <c r="I69" s="60" t="s">
        <v>9</v>
      </c>
      <c r="J69" s="61"/>
      <c r="K69" s="62"/>
      <c r="L69" s="63" t="s">
        <v>10</v>
      </c>
      <c r="M69" s="64"/>
      <c r="N69" s="1"/>
    </row>
    <row r="70" spans="2:14" ht="16.5" thickBot="1" x14ac:dyDescent="0.3">
      <c r="B70" s="5"/>
      <c r="D70" s="66"/>
      <c r="E70" s="11"/>
      <c r="F70" s="6" t="s">
        <v>11</v>
      </c>
      <c r="G70" s="7" t="s">
        <v>12</v>
      </c>
      <c r="H70" s="11" t="s">
        <v>13</v>
      </c>
      <c r="I70" s="6" t="s">
        <v>11</v>
      </c>
      <c r="J70" s="7" t="s">
        <v>12</v>
      </c>
      <c r="K70" s="11" t="s">
        <v>13</v>
      </c>
      <c r="L70" s="8" t="s">
        <v>14</v>
      </c>
      <c r="M70" s="9" t="s">
        <v>15</v>
      </c>
      <c r="N70" s="1"/>
    </row>
    <row r="71" spans="2:14" x14ac:dyDescent="0.25">
      <c r="B71" s="5" t="str">
        <f>IF($E$65="","",E65)</f>
        <v>00:00</v>
      </c>
      <c r="C71">
        <v>0</v>
      </c>
      <c r="D71" s="41">
        <f>IFERROR(VLOOKUP(G67&amp;"/1 "&amp;$C71&amp;"-*",[1]Jun!$A:$H,8,),"")</f>
        <v>42535.74</v>
      </c>
      <c r="E71" s="46"/>
      <c r="F71" s="43"/>
      <c r="G71" s="43"/>
      <c r="H71" s="44">
        <f t="shared" ref="H71:H77" si="25">IFERROR((F71-G71)*E71,"")</f>
        <v>0</v>
      </c>
      <c r="I71" s="43"/>
      <c r="J71" s="43"/>
      <c r="K71" s="44">
        <f t="shared" ref="K71:K83" si="26">IFERROR((I71-J71)*E71,"")</f>
        <v>0</v>
      </c>
      <c r="L71" s="45" t="str">
        <f>IFERROR((F71-G71)/F71*100,"")</f>
        <v/>
      </c>
      <c r="M71" s="47" t="str">
        <f>IFERROR((I71-J71)/I71*100,"")</f>
        <v/>
      </c>
      <c r="N71" s="1"/>
    </row>
    <row r="72" spans="2:14" x14ac:dyDescent="0.25">
      <c r="B72" s="5">
        <f>IF(D72="","",IFERROR(B71+1/24,""))</f>
        <v>4.1666666666666664E-2</v>
      </c>
      <c r="C72">
        <v>1</v>
      </c>
      <c r="D72" s="41">
        <f>IFERROR(VLOOKUP(G67&amp;"/1 "&amp;$C72&amp;"-*",[1]Jun!$A:$H,8,),"")</f>
        <v>42539.040000000001</v>
      </c>
      <c r="E72" s="46">
        <f t="shared" ref="E72:E77" si="27">IF(D72="","",D72-D71)</f>
        <v>3.3000000000029104</v>
      </c>
      <c r="F72" s="43">
        <f>IFERROR(VLOOKUP(G67&amp;"/1 "&amp;$C72&amp;"-1",[1]Jun!$A:$C,2,),"")</f>
        <v>59.9283</v>
      </c>
      <c r="G72" s="43">
        <f>IFERROR(VLOOKUP(G67&amp;"/1 "&amp;$C72&amp;"-2",[1]Jun!$A:$C,2,),"")</f>
        <v>28.705179999999999</v>
      </c>
      <c r="H72" s="44">
        <f t="shared" si="25"/>
        <v>103.03629600009087</v>
      </c>
      <c r="I72" s="43">
        <f>IFERROR(VLOOKUP(G67&amp;"/1 "&amp;$C72&amp;"-1",[1]Jun!$A:$C,3,),"")</f>
        <v>15.34149</v>
      </c>
      <c r="J72" s="43">
        <f>IFERROR(VLOOKUP(G67&amp;"/1 "&amp;$C72&amp;"-2",[1]Jun!$A:$C,3,),"")</f>
        <v>7.9199599999999997</v>
      </c>
      <c r="K72" s="44">
        <f t="shared" si="26"/>
        <v>24.491049000021601</v>
      </c>
      <c r="L72" s="48">
        <f t="shared" ref="L72:L83" si="28">IFERROR((F72-G72)/F72*100,"")</f>
        <v>52.100793781902709</v>
      </c>
      <c r="M72" s="49">
        <f t="shared" ref="M72:M73" si="29">IFERROR((I72-J72)/I72*100,"")</f>
        <v>48.375548919954973</v>
      </c>
      <c r="N72" s="1"/>
    </row>
    <row r="73" spans="2:14" x14ac:dyDescent="0.25">
      <c r="B73" s="5">
        <f t="shared" ref="B73:B83" si="30">IF(D73="","",IFERROR(B72+1/24,""))</f>
        <v>8.3333333333333329E-2</v>
      </c>
      <c r="C73">
        <v>2</v>
      </c>
      <c r="D73" s="41">
        <f>IFERROR(VLOOKUP(G67&amp;"/1 "&amp;$C73&amp;"-*",[1]Jun!$A:$H,8,),"")</f>
        <v>42542.61</v>
      </c>
      <c r="E73" s="46">
        <f t="shared" si="27"/>
        <v>3.569999999999709</v>
      </c>
      <c r="F73" s="43">
        <f>IFERROR(VLOOKUP(G67&amp;"/1 "&amp;$C73&amp;"-1",[1]Jun!$A:$C,2,),"")</f>
        <v>89.92671</v>
      </c>
      <c r="G73" s="43">
        <f>IFERROR(VLOOKUP(G67&amp;"/1 "&amp;$C73&amp;"-2",[1]Jun!$A:$C,2,),"")</f>
        <v>45.645519999999998</v>
      </c>
      <c r="H73" s="44">
        <f t="shared" si="25"/>
        <v>158.08384829998712</v>
      </c>
      <c r="I73" s="43">
        <f>IFERROR(VLOOKUP(G67&amp;"/1 "&amp;$C73&amp;"-1",[1]Jun!$A:$C,3,),"")</f>
        <v>20.068010000000001</v>
      </c>
      <c r="J73" s="43">
        <f>IFERROR(VLOOKUP(G67&amp;"/1 "&amp;$C73&amp;"-2",[1]Jun!$A:$C,3,),"")</f>
        <v>9.2333200000000009</v>
      </c>
      <c r="K73" s="44">
        <f t="shared" si="26"/>
        <v>38.679843299996847</v>
      </c>
      <c r="L73" s="48">
        <f t="shared" si="28"/>
        <v>49.241421152847693</v>
      </c>
      <c r="M73" s="49">
        <f t="shared" si="29"/>
        <v>53.989857489606599</v>
      </c>
      <c r="N73" s="1"/>
    </row>
    <row r="74" spans="2:14" x14ac:dyDescent="0.25">
      <c r="B74" s="5">
        <f t="shared" si="30"/>
        <v>0.125</v>
      </c>
      <c r="C74">
        <v>3</v>
      </c>
      <c r="D74" s="41">
        <f>IFERROR(VLOOKUP(G67&amp;"/1 "&amp;$C74&amp;"-*",[1]Jun!$A:$H,8,),"")</f>
        <v>42546.11</v>
      </c>
      <c r="E74" s="46">
        <f t="shared" si="27"/>
        <v>3.5</v>
      </c>
      <c r="F74" s="43">
        <f>IFERROR(VLOOKUP(G67&amp;"/1 "&amp;$C74&amp;"-1",[1]Jun!$A:$C,2,),"")</f>
        <v>105.901</v>
      </c>
      <c r="G74" s="43">
        <f>IFERROR(VLOOKUP(G67&amp;"/1 "&amp;$C74&amp;"-2",[1]Jun!$A:$C,2,),"")</f>
        <v>49.129910000000002</v>
      </c>
      <c r="H74" s="44">
        <f t="shared" si="25"/>
        <v>198.69881499999997</v>
      </c>
      <c r="I74" s="43">
        <f>IFERROR(VLOOKUP(G67&amp;"/1 "&amp;$C74&amp;"-1",[1]Jun!$A:$C,3,),"")</f>
        <v>16.685690000000001</v>
      </c>
      <c r="J74" s="43">
        <f>IFERROR(VLOOKUP(G67&amp;"/1 "&amp;$C74&amp;"-2",[1]Jun!$A:$C,3,),"")</f>
        <v>7.9556399999999998</v>
      </c>
      <c r="K74" s="44">
        <f t="shared" si="26"/>
        <v>30.555175000000006</v>
      </c>
      <c r="L74" s="48">
        <f t="shared" si="28"/>
        <v>53.607699644007134</v>
      </c>
      <c r="M74" s="49">
        <f>IFERROR((I74-J74)/I74*100,"")</f>
        <v>52.320581288517296</v>
      </c>
      <c r="N74" s="1"/>
    </row>
    <row r="75" spans="2:14" x14ac:dyDescent="0.25">
      <c r="B75" s="5">
        <f t="shared" si="30"/>
        <v>0.16666666666666666</v>
      </c>
      <c r="C75">
        <v>4</v>
      </c>
      <c r="D75" s="41">
        <f>IFERROR(VLOOKUP(G67&amp;"/1 "&amp;$C75&amp;"-*",[1]Jun!$A:$H,8,),"")</f>
        <v>42549.62</v>
      </c>
      <c r="E75" s="46">
        <f t="shared" si="27"/>
        <v>3.5100000000020373</v>
      </c>
      <c r="F75" s="43">
        <f>IFERROR(VLOOKUP(G67&amp;"/1 "&amp;$C75&amp;"-1",[1]Jun!$A:$C,2,),"")</f>
        <v>96.519729999999996</v>
      </c>
      <c r="G75" s="43">
        <f>IFERROR(VLOOKUP(G67&amp;"/1 "&amp;$C75&amp;"-2",[1]Jun!$A:$C,2,),"")</f>
        <v>34.951360000000001</v>
      </c>
      <c r="H75" s="44">
        <f t="shared" si="25"/>
        <v>216.1049787001254</v>
      </c>
      <c r="I75" s="43">
        <f>IFERROR(VLOOKUP(G67&amp;"/1 "&amp;$C75&amp;"-1",[1]Jun!$A:$C,3,),"")</f>
        <v>12.00536</v>
      </c>
      <c r="J75" s="43">
        <f>IFERROR(VLOOKUP(G67&amp;"/1 "&amp;$C75&amp;"-2",[1]Jun!$A:$C,3,),"")</f>
        <v>6.1950200000000004</v>
      </c>
      <c r="K75" s="44">
        <f t="shared" si="26"/>
        <v>20.394293400011833</v>
      </c>
      <c r="L75" s="48">
        <f t="shared" si="28"/>
        <v>63.788377775196835</v>
      </c>
      <c r="M75" s="49">
        <f>IFERROR((I75-J75)/I75*100,"")</f>
        <v>48.397882279248599</v>
      </c>
      <c r="N75" s="1"/>
    </row>
    <row r="76" spans="2:14" x14ac:dyDescent="0.25">
      <c r="B76" s="5">
        <f t="shared" si="30"/>
        <v>0.20833333333333331</v>
      </c>
      <c r="C76">
        <v>5</v>
      </c>
      <c r="D76" s="41">
        <f>IFERROR(VLOOKUP(G67&amp;"/1 "&amp;$C76&amp;"-*",[1]Jun!$A:$H,8,),"")</f>
        <v>42553.21</v>
      </c>
      <c r="E76" s="46">
        <f t="shared" si="27"/>
        <v>3.5899999999965075</v>
      </c>
      <c r="F76" s="43">
        <f>IFERROR(VLOOKUP(G67&amp;"/1 "&amp;$C76&amp;"-1",[1]Jun!$A:$C,2,),"")</f>
        <v>76.895359999999997</v>
      </c>
      <c r="G76" s="43">
        <f>IFERROR(VLOOKUP(G67&amp;"/1 "&amp;$C76&amp;"-2",[1]Jun!$A:$C,2,),"")</f>
        <v>31.498940000000001</v>
      </c>
      <c r="H76" s="44">
        <f t="shared" si="25"/>
        <v>162.97314779984143</v>
      </c>
      <c r="I76" s="43">
        <f>IFERROR(VLOOKUP(G67&amp;"/1 "&amp;$C76&amp;"-1",[1]Jun!$A:$C,3,),"")</f>
        <v>6.0780700000000003</v>
      </c>
      <c r="J76" s="43">
        <f>IFERROR(VLOOKUP(G67&amp;"/1 "&amp;$C76&amp;"-2",[1]Jun!$A:$C,3,),"")</f>
        <v>5.2566100000000002</v>
      </c>
      <c r="K76" s="44">
        <f t="shared" si="26"/>
        <v>2.9490413999971312</v>
      </c>
      <c r="L76" s="48">
        <f t="shared" si="28"/>
        <v>59.036618074224499</v>
      </c>
      <c r="M76" s="49">
        <f t="shared" ref="M76:M83" si="31">IFERROR((I76-J76)/I76*100,"")</f>
        <v>13.515145432678466</v>
      </c>
      <c r="N76" s="1"/>
    </row>
    <row r="77" spans="2:14" x14ac:dyDescent="0.25">
      <c r="B77" s="5">
        <f t="shared" si="30"/>
        <v>0.24999999999999997</v>
      </c>
      <c r="C77">
        <v>6</v>
      </c>
      <c r="D77" s="41">
        <f>IFERROR(VLOOKUP(G67&amp;"/1 "&amp;$C77&amp;"-*",[1]Jun!$A:$H,8,),"")</f>
        <v>42556.54</v>
      </c>
      <c r="E77" s="46">
        <f t="shared" si="27"/>
        <v>3.3300000000017462</v>
      </c>
      <c r="F77" s="43">
        <f>IFERROR(VLOOKUP(G67&amp;"/1 "&amp;$C77&amp;"-1",[1]Jun!$A:$C,2,),"")</f>
        <v>58.462319999999998</v>
      </c>
      <c r="G77" s="43">
        <f>IFERROR(VLOOKUP(G67&amp;"/1 "&amp;$C77&amp;"-2",[1]Jun!$A:$C,2,),"")</f>
        <v>27.916730000000001</v>
      </c>
      <c r="H77" s="44">
        <f t="shared" si="25"/>
        <v>101.71681470005333</v>
      </c>
      <c r="I77" s="43">
        <f>IFERROR(VLOOKUP(G67&amp;"/1 "&amp;$C77&amp;"-1",[1]Jun!$A:$C,3,),"")</f>
        <v>3.8468900000000001</v>
      </c>
      <c r="J77" s="43">
        <f>IFERROR(VLOOKUP(G67&amp;"/1 "&amp;$C77&amp;"-2",[1]Jun!$A:$C,3,),"")</f>
        <v>1.5836300000000001</v>
      </c>
      <c r="K77" s="44">
        <f t="shared" si="26"/>
        <v>7.5366558000039516</v>
      </c>
      <c r="L77" s="48">
        <f t="shared" si="28"/>
        <v>52.248337048546823</v>
      </c>
      <c r="M77" s="49">
        <f t="shared" si="31"/>
        <v>58.833499268240054</v>
      </c>
      <c r="N77" s="1"/>
    </row>
    <row r="78" spans="2:14" x14ac:dyDescent="0.25">
      <c r="B78" s="5">
        <f t="shared" si="30"/>
        <v>0.29166666666666663</v>
      </c>
      <c r="C78">
        <v>7</v>
      </c>
      <c r="D78" s="41">
        <f>IFERROR(VLOOKUP(G67&amp;"/1 "&amp;$C78&amp;"-*",[1]Jun!$A:$H,8,),"")</f>
        <v>42560.01</v>
      </c>
      <c r="E78" s="46">
        <f>IF(D78="","",D78-D77)</f>
        <v>3.4700000000011642</v>
      </c>
      <c r="F78" s="43">
        <f>IFERROR(VLOOKUP(G67&amp;"/1 "&amp;$C78&amp;"-1",[1]Jun!$A:$C,2,),"")</f>
        <v>42.447479999999999</v>
      </c>
      <c r="G78" s="43">
        <f>IFERROR(VLOOKUP(G67&amp;"/1 "&amp;$C78&amp;"-2",[1]Jun!$A:$C,2,),"")</f>
        <v>22.837440000000001</v>
      </c>
      <c r="H78" s="44">
        <f>IFERROR((F78-G78)*E78,"")</f>
        <v>68.046838800022826</v>
      </c>
      <c r="I78" s="43">
        <f>IFERROR(VLOOKUP(G67&amp;"/1 "&amp;$C78&amp;"-1",[1]Jun!$A:$C,3,),"")</f>
        <v>1.1104700000000001</v>
      </c>
      <c r="J78" s="43">
        <f>IFERROR(VLOOKUP(G67&amp;"/1 "&amp;$C78&amp;"-2",[1]Jun!$A:$C,3,),"")</f>
        <v>0.89988000000000001</v>
      </c>
      <c r="K78" s="44">
        <f t="shared" si="26"/>
        <v>0.73074730000024535</v>
      </c>
      <c r="L78" s="48">
        <f t="shared" si="28"/>
        <v>46.198360892095359</v>
      </c>
      <c r="M78" s="49">
        <f t="shared" si="31"/>
        <v>18.964042252379627</v>
      </c>
      <c r="N78" s="1"/>
    </row>
    <row r="79" spans="2:14" x14ac:dyDescent="0.25">
      <c r="B79" s="5">
        <f t="shared" si="30"/>
        <v>0.33333333333333331</v>
      </c>
      <c r="C79">
        <v>8</v>
      </c>
      <c r="D79" s="41">
        <f>IFERROR(VLOOKUP(G67&amp;"/1 "&amp;$C79&amp;"-*",[1]Jun!$A:$H,8,),"")</f>
        <v>42563.43</v>
      </c>
      <c r="E79" s="46">
        <f>IF(D79="","",D79-D78)</f>
        <v>3.4199999999982538</v>
      </c>
      <c r="F79" s="43">
        <f>IFERROR(VLOOKUP(G67&amp;"/1 "&amp;$C79&amp;"-1",[1]Jun!$A:$C,2,),"")</f>
        <v>43.124699999999997</v>
      </c>
      <c r="G79" s="43">
        <f>IFERROR(VLOOKUP(G67&amp;"/1 "&amp;$C79&amp;"-2",[1]Jun!$A:$C,2,),"")</f>
        <v>18.716699999999999</v>
      </c>
      <c r="H79" s="44">
        <f t="shared" ref="H79:H83" si="32">IFERROR((F79-G79)*E79,"")</f>
        <v>83.475359999957377</v>
      </c>
      <c r="I79" s="43">
        <f>IFERROR(VLOOKUP(G67&amp;"/1 "&amp;$C79&amp;"-1",[1]Jun!$A:$C,3,),"")</f>
        <v>1.2437199999999999</v>
      </c>
      <c r="J79" s="43">
        <f>IFERROR(VLOOKUP(G67&amp;"/1 "&amp;$C79&amp;"-2",[1]Jun!$A:$C,3,),"")</f>
        <v>0.96067000000000002</v>
      </c>
      <c r="K79" s="44">
        <f t="shared" si="26"/>
        <v>0.96803099999950548</v>
      </c>
      <c r="L79" s="48">
        <f t="shared" si="28"/>
        <v>56.598654599336342</v>
      </c>
      <c r="M79" s="49">
        <f t="shared" si="31"/>
        <v>22.758337889557129</v>
      </c>
      <c r="N79" s="1"/>
    </row>
    <row r="80" spans="2:14" x14ac:dyDescent="0.25">
      <c r="B80" s="5">
        <f t="shared" si="30"/>
        <v>0.375</v>
      </c>
      <c r="C80">
        <v>9</v>
      </c>
      <c r="D80" s="41">
        <f>IFERROR(VLOOKUP(G67&amp;"/1 "&amp;$C80&amp;"-*",[1]Jun!$A:$H,8,),"")</f>
        <v>42566.92</v>
      </c>
      <c r="E80" s="46">
        <f t="shared" ref="E80:E83" si="33">IF(D80="","",D80-D79)</f>
        <v>3.4899999999979627</v>
      </c>
      <c r="F80" s="43">
        <f>IFERROR(VLOOKUP(G$67&amp;"/1 "&amp;$C80&amp;"-1",[1]Jun!$A:$C,2,),"")</f>
        <v>43.67163</v>
      </c>
      <c r="G80" s="43">
        <f>IFERROR(VLOOKUP(G67&amp;"/1 "&amp;$C80&amp;"-2",[1]Jun!$A:$C,2,),"")</f>
        <v>15.485889999999999</v>
      </c>
      <c r="H80" s="44">
        <f t="shared" si="32"/>
        <v>98.368232599942587</v>
      </c>
      <c r="I80" s="43">
        <f>IFERROR(VLOOKUP(G67&amp;"/1 "&amp;$C80&amp;"-1",[1]Jun!$A:$C,3,),"")</f>
        <v>0.38736999999999999</v>
      </c>
      <c r="J80" s="43">
        <f>IFERROR(VLOOKUP(G67&amp;"/1 "&amp;$C80&amp;"-2",[1]Jun!$A:$C,3,),"")</f>
        <v>0</v>
      </c>
      <c r="K80" s="44">
        <f t="shared" si="26"/>
        <v>1.3519212999992107</v>
      </c>
      <c r="L80" s="48">
        <f t="shared" si="28"/>
        <v>64.540160282544988</v>
      </c>
      <c r="M80" s="49">
        <f t="shared" si="31"/>
        <v>100</v>
      </c>
      <c r="N80" s="1"/>
    </row>
    <row r="81" spans="2:21" x14ac:dyDescent="0.25">
      <c r="B81" s="5">
        <f t="shared" si="30"/>
        <v>0.41666666666666669</v>
      </c>
      <c r="C81">
        <v>10</v>
      </c>
      <c r="D81" s="41">
        <f>IFERROR(VLOOKUP(G67&amp;"/1 "&amp;$C81&amp;"-*",[1]Jun!$A:$H,8,),"")</f>
        <v>42570.400000000001</v>
      </c>
      <c r="E81" s="46">
        <f t="shared" si="33"/>
        <v>3.4800000000032014</v>
      </c>
      <c r="F81" s="43">
        <f>IFERROR(VLOOKUP(G67&amp;"/1 "&amp;$C81&amp;"-1",[1]Jun!$A:$C,2,),"")</f>
        <v>40.269559999999998</v>
      </c>
      <c r="G81" s="43">
        <f>IFERROR(VLOOKUP(G67&amp;"/1 "&amp;$C81&amp;"-2",[1]Jun!$A:$C,2,),"")</f>
        <v>12.124000000000001</v>
      </c>
      <c r="H81" s="44">
        <f t="shared" si="32"/>
        <v>97.946548800090099</v>
      </c>
      <c r="I81" s="43">
        <f>IFERROR(VLOOKUP(G67&amp;"/1 "&amp;$C81&amp;"-1",[1]Jun!$A:$C,3,),"")</f>
        <v>0.33904000000000001</v>
      </c>
      <c r="J81" s="43">
        <f>IFERROR(VLOOKUP(G67&amp;"/1 "&amp;$C81&amp;"-2",[1]Jun!$A:$C,3,),"")</f>
        <v>0.31342999999999999</v>
      </c>
      <c r="K81" s="44">
        <f t="shared" si="26"/>
        <v>8.9122800000082061E-2</v>
      </c>
      <c r="L81" s="48">
        <f t="shared" si="28"/>
        <v>69.892891802145343</v>
      </c>
      <c r="M81" s="49">
        <f t="shared" si="31"/>
        <v>7.5536809815950985</v>
      </c>
      <c r="N81" s="1"/>
    </row>
    <row r="82" spans="2:21" x14ac:dyDescent="0.25">
      <c r="B82" s="5">
        <f t="shared" si="30"/>
        <v>0.45833333333333337</v>
      </c>
      <c r="C82">
        <v>11</v>
      </c>
      <c r="D82" s="41">
        <f>IFERROR(VLOOKUP(G67&amp;"/1 "&amp;$C82&amp;"-*",[1]Jun!$A:$H,8,),"")</f>
        <v>42573.79</v>
      </c>
      <c r="E82" s="46">
        <f t="shared" si="33"/>
        <v>3.3899999999994179</v>
      </c>
      <c r="F82" s="43">
        <f>IFERROR(VLOOKUP(G67&amp;"/1 "&amp;$C82&amp;"-1",[1]Jun!$A:$C,2,),"")</f>
        <v>24.32544</v>
      </c>
      <c r="G82" s="43">
        <f>IFERROR(VLOOKUP(G67&amp;"/1 "&amp;$C82&amp;"-2",[1]Jun!$A:$C,2,),"")</f>
        <v>11.32996</v>
      </c>
      <c r="H82" s="44">
        <f t="shared" si="32"/>
        <v>44.05467719999244</v>
      </c>
      <c r="I82" s="43">
        <f>IFERROR(VLOOKUP(G67&amp;"/1 "&amp;$C82&amp;"-1",[1]Jun!$A:$C,3,),"")</f>
        <v>0.24464</v>
      </c>
      <c r="J82" s="43">
        <f>IFERROR(VLOOKUP(G67&amp;"/1 "&amp;$C82&amp;"-2",[1]Jun!$A:$C,3,),"")</f>
        <v>0</v>
      </c>
      <c r="K82" s="44">
        <f t="shared" si="26"/>
        <v>0.82932959999985756</v>
      </c>
      <c r="L82" s="48">
        <f t="shared" si="28"/>
        <v>53.423411868397864</v>
      </c>
      <c r="M82" s="49">
        <f t="shared" si="31"/>
        <v>100</v>
      </c>
      <c r="N82" s="1"/>
    </row>
    <row r="83" spans="2:21" ht="15.75" thickBot="1" x14ac:dyDescent="0.3">
      <c r="B83" s="5">
        <f t="shared" si="30"/>
        <v>0.5</v>
      </c>
      <c r="C83">
        <v>12</v>
      </c>
      <c r="D83" s="41">
        <f>IFERROR(VLOOKUP(G67&amp;"/1 "&amp;$C83&amp;"-*",[1]Jun!$A:$H,8,),"")</f>
        <v>42577.17</v>
      </c>
      <c r="E83" s="46">
        <f t="shared" si="33"/>
        <v>3.3799999999973807</v>
      </c>
      <c r="F83" s="43">
        <f>IFERROR(VLOOKUP(G67&amp;"/1 "&amp;$C83&amp;"-1",[1]Jun!$A:$C,2,),"")</f>
        <v>27.802140000000001</v>
      </c>
      <c r="G83" s="43">
        <f>IFERROR(VLOOKUP(G67&amp;"/1 "&amp;$C83&amp;"-2",[1]Jun!$A:$C,2,),"")</f>
        <v>9.3682700000000008</v>
      </c>
      <c r="H83" s="44">
        <f t="shared" si="32"/>
        <v>62.306480599951712</v>
      </c>
      <c r="I83" s="43">
        <f>IFERROR(VLOOKUP(G67&amp;"/1 "&amp;$C83&amp;"-1",[1]Jun!$A:$C,3,),"")</f>
        <v>0.29996</v>
      </c>
      <c r="J83" s="43">
        <f>IFERROR(VLOOKUP(G67&amp;"/1 "&amp;$C83&amp;"-2",[1]Jun!$A:$C,3,),"")</f>
        <v>0.27934999999999999</v>
      </c>
      <c r="K83" s="44">
        <f t="shared" si="26"/>
        <v>6.9661799999946067E-2</v>
      </c>
      <c r="L83" s="48">
        <f t="shared" si="28"/>
        <v>66.303780931971417</v>
      </c>
      <c r="M83" s="49">
        <f t="shared" si="31"/>
        <v>6.8709161221496258</v>
      </c>
      <c r="N83" s="1"/>
    </row>
    <row r="84" spans="2:21" ht="15.75" thickBot="1" x14ac:dyDescent="0.3">
      <c r="B84" s="5"/>
      <c r="H84" s="31">
        <f>SUM(H71:H83)</f>
        <v>1394.8120385000552</v>
      </c>
      <c r="I84" s="33"/>
      <c r="J84" s="33"/>
      <c r="K84" s="31">
        <f>SUM(K71:K83)</f>
        <v>128.64487170003022</v>
      </c>
    </row>
    <row r="85" spans="2:21" ht="30" x14ac:dyDescent="0.3">
      <c r="B85" s="5"/>
      <c r="D85" s="13" t="s">
        <v>0</v>
      </c>
      <c r="E85" s="14" t="str">
        <f>IF(ISNA(VLOOKUP(D92,[1]Jun!$H:$I,2,0)),"",VLOOKUP(D92,[1]Jun!$H:$I,2,0))</f>
        <v>13:40</v>
      </c>
      <c r="F85" s="20"/>
      <c r="G85" s="25"/>
      <c r="H85" s="28"/>
      <c r="I85" s="32"/>
      <c r="J85" s="32"/>
      <c r="K85" s="36"/>
      <c r="L85" s="2"/>
    </row>
    <row r="86" spans="2:21" ht="30" x14ac:dyDescent="0.3">
      <c r="B86" s="5"/>
      <c r="D86" s="13" t="s">
        <v>1</v>
      </c>
      <c r="E86" s="14" t="str">
        <f>IF(ISNA(VLOOKUP(D92,[1]Jun!$H:$J,3,0)),"",VLOOKUP(D92,[1]Jun!$H:$J,3,0))</f>
        <v>15:00</v>
      </c>
      <c r="F86" s="20"/>
      <c r="G86" s="38">
        <f>D92</f>
        <v>42585.45</v>
      </c>
      <c r="H86" s="28"/>
      <c r="I86" s="32"/>
      <c r="J86" s="32"/>
      <c r="K86" s="36"/>
      <c r="L86" s="2"/>
    </row>
    <row r="87" spans="2:21" ht="30" x14ac:dyDescent="0.25">
      <c r="B87" s="5"/>
      <c r="D87" s="13" t="s">
        <v>2</v>
      </c>
      <c r="E87" s="14"/>
      <c r="F87" s="21"/>
      <c r="G87" s="26"/>
      <c r="H87" s="28"/>
      <c r="I87" s="25"/>
      <c r="J87" s="25"/>
      <c r="K87" s="12"/>
      <c r="L87" s="3"/>
      <c r="M87" s="3"/>
      <c r="N87" s="3"/>
    </row>
    <row r="88" spans="2:21" ht="18.75" x14ac:dyDescent="0.25">
      <c r="B88" s="5"/>
      <c r="D88" s="14" t="s">
        <v>3</v>
      </c>
      <c r="E88" s="16">
        <f t="array" ref="E88">IF(E86="","",IF(E86&lt;=INDEX(E:E,MAX(IF(D$1:D85="время вкл. Эл-ра",ROW(D$1:D85)))),1,0)+INDEX(E:E,MAX(IF(D$1:D87="Дата",ROW(D$1:D87)))))</f>
        <v>45446</v>
      </c>
      <c r="F88" s="22" t="s">
        <v>4</v>
      </c>
      <c r="G88" s="27">
        <v>5</v>
      </c>
      <c r="H88" s="29"/>
      <c r="I88" s="21"/>
      <c r="J88" s="22" t="s">
        <v>5</v>
      </c>
      <c r="K88" s="29"/>
      <c r="L88" s="4">
        <f t="array" ref="L88">IFERROR(INDEX([1]Jun!$G$1:$G$10000,MATCH(1,(([1]Jun!$K$1:$K$10000=E88)*([1]Jun!$A$1:$A$10000="NaOH/1")),0),1),"")</f>
        <v>21</v>
      </c>
      <c r="M88" s="69" t="s">
        <v>23</v>
      </c>
      <c r="N88" s="69"/>
      <c r="O88" s="69"/>
      <c r="P88" s="69"/>
      <c r="Q88" s="69"/>
      <c r="R88" s="69"/>
      <c r="S88" s="69"/>
      <c r="T88" s="69"/>
      <c r="U88" s="70">
        <v>19</v>
      </c>
    </row>
    <row r="89" spans="2:21" ht="16.5" thickBot="1" x14ac:dyDescent="0.3">
      <c r="B89" s="5"/>
      <c r="D89" s="17"/>
      <c r="E89" s="19"/>
      <c r="F89" s="23"/>
      <c r="G89" s="23"/>
      <c r="H89" s="30"/>
      <c r="I89" s="23"/>
      <c r="J89" s="23"/>
      <c r="K89" s="17"/>
      <c r="L89" s="21"/>
      <c r="M89" s="25"/>
      <c r="N89" s="1"/>
    </row>
    <row r="90" spans="2:21" ht="16.5" customHeight="1" thickBot="1" x14ac:dyDescent="0.3">
      <c r="B90" s="5"/>
      <c r="D90" s="65" t="s">
        <v>6</v>
      </c>
      <c r="E90" s="15" t="s">
        <v>7</v>
      </c>
      <c r="F90" s="50"/>
      <c r="G90" s="51" t="s">
        <v>8</v>
      </c>
      <c r="H90" s="10"/>
      <c r="I90" s="60" t="s">
        <v>9</v>
      </c>
      <c r="J90" s="61"/>
      <c r="K90" s="62"/>
      <c r="L90" s="63" t="s">
        <v>10</v>
      </c>
      <c r="M90" s="64"/>
      <c r="N90" s="1"/>
    </row>
    <row r="91" spans="2:21" ht="16.5" thickBot="1" x14ac:dyDescent="0.3">
      <c r="B91" s="5"/>
      <c r="D91" s="66"/>
      <c r="E91" s="11"/>
      <c r="F91" s="6" t="s">
        <v>11</v>
      </c>
      <c r="G91" s="7" t="s">
        <v>12</v>
      </c>
      <c r="H91" s="11" t="s">
        <v>13</v>
      </c>
      <c r="I91" s="6" t="s">
        <v>11</v>
      </c>
      <c r="J91" s="7" t="s">
        <v>12</v>
      </c>
      <c r="K91" s="11" t="s">
        <v>13</v>
      </c>
      <c r="L91" s="8" t="s">
        <v>14</v>
      </c>
      <c r="M91" s="9" t="s">
        <v>15</v>
      </c>
      <c r="N91" s="1"/>
    </row>
    <row r="92" spans="2:21" x14ac:dyDescent="0.25">
      <c r="B92" s="5" t="str">
        <f>IF($E$86="","",E86)</f>
        <v>15:00</v>
      </c>
      <c r="C92">
        <v>0</v>
      </c>
      <c r="D92" s="41">
        <f>IFERROR(VLOOKUP(G88&amp;"/1 "&amp;$C92&amp;"-*",[1]Jun!$A:$H,8,),"")</f>
        <v>42585.45</v>
      </c>
      <c r="E92" s="46"/>
      <c r="F92" s="43"/>
      <c r="G92" s="43"/>
      <c r="H92" s="44">
        <f t="shared" ref="H92:H98" si="34">IFERROR((F92-G92)*E92,"")</f>
        <v>0</v>
      </c>
      <c r="I92" s="43"/>
      <c r="J92" s="43"/>
      <c r="K92" s="44">
        <f t="shared" ref="K92:K104" si="35">IFERROR((I92-J92)*E92,"")</f>
        <v>0</v>
      </c>
      <c r="L92" s="45" t="str">
        <f>IFERROR((F92-G92)/F92*100,"")</f>
        <v/>
      </c>
      <c r="M92" s="47" t="str">
        <f>IFERROR((I92-J92)/I92*100,"")</f>
        <v/>
      </c>
      <c r="N92" s="1"/>
    </row>
    <row r="93" spans="2:21" x14ac:dyDescent="0.25">
      <c r="B93" s="5">
        <f>IF(D93="","",IFERROR(B92+1/24,""))</f>
        <v>0.66666666666666663</v>
      </c>
      <c r="C93">
        <v>1</v>
      </c>
      <c r="D93" s="41">
        <f>IFERROR(VLOOKUP(G88&amp;"/1 "&amp;$C93&amp;"-*",[1]Jun!$A:$H,8,),"")</f>
        <v>42588.82</v>
      </c>
      <c r="E93" s="46">
        <f t="shared" ref="E93:E98" si="36">IF(D93="","",D93-D92)</f>
        <v>3.3700000000026193</v>
      </c>
      <c r="F93" s="43">
        <f>IFERROR(VLOOKUP(G88&amp;"/1 "&amp;$C93&amp;"-1",[1]Jun!$A:$C,2,),"")</f>
        <v>54.29927</v>
      </c>
      <c r="G93" s="43">
        <f>IFERROR(VLOOKUP(G88&amp;"/1 "&amp;$C93&amp;"-2",[1]Jun!$A:$C,2,),"")</f>
        <v>31.1785</v>
      </c>
      <c r="H93" s="44">
        <f t="shared" si="34"/>
        <v>77.916994900060558</v>
      </c>
      <c r="I93" s="43">
        <f>IFERROR(VLOOKUP(G88&amp;"/1 "&amp;$C93&amp;"-1",[1]Jun!$A:$C,3,),"")</f>
        <v>12.628550000000001</v>
      </c>
      <c r="J93" s="43">
        <f>IFERROR(VLOOKUP(G88&amp;"/1 "&amp;$C93&amp;"-2",[1]Jun!$A:$C,3,),"")</f>
        <v>6.2255000000000003</v>
      </c>
      <c r="K93" s="44">
        <f t="shared" si="35"/>
        <v>21.578278500016772</v>
      </c>
      <c r="L93" s="48">
        <f t="shared" ref="L93:L104" si="37">IFERROR((F93-G93)/F93*100,"")</f>
        <v>42.580259366286136</v>
      </c>
      <c r="M93" s="49">
        <f t="shared" ref="M93:M94" si="38">IFERROR((I93-J93)/I93*100,"")</f>
        <v>50.702970649837077</v>
      </c>
      <c r="N93" s="1"/>
    </row>
    <row r="94" spans="2:21" x14ac:dyDescent="0.25">
      <c r="B94" s="5">
        <f t="shared" ref="B94:B104" si="39">IF(D94="","",IFERROR(B93+1/24,""))</f>
        <v>0.70833333333333326</v>
      </c>
      <c r="C94">
        <v>2</v>
      </c>
      <c r="D94" s="41">
        <f>IFERROR(VLOOKUP(G88&amp;"/1 "&amp;$C94&amp;"-*",[1]Jun!$A:$H,8,),"")</f>
        <v>42592.31</v>
      </c>
      <c r="E94" s="46">
        <f t="shared" si="36"/>
        <v>3.4899999999979627</v>
      </c>
      <c r="F94" s="43">
        <f>IFERROR(VLOOKUP(G88&amp;"/1 "&amp;$C94&amp;"-1",[1]Jun!$A:$C,2,),"")</f>
        <v>108.96</v>
      </c>
      <c r="G94" s="43">
        <f>IFERROR(VLOOKUP(G88&amp;"/1 "&amp;$C94&amp;"-2",[1]Jun!$A:$C,2,),"")</f>
        <v>51.590350000000001</v>
      </c>
      <c r="H94" s="44">
        <f t="shared" si="34"/>
        <v>200.2200784998831</v>
      </c>
      <c r="I94" s="43">
        <f>IFERROR(VLOOKUP(G88&amp;"/1 "&amp;$C94&amp;"-1",[1]Jun!$A:$C,3,),"")</f>
        <v>19.646159999999998</v>
      </c>
      <c r="J94" s="43">
        <f>IFERROR(VLOOKUP(G88&amp;"/1 "&amp;$C94&amp;"-2",[1]Jun!$A:$C,3,),"")</f>
        <v>9.8792799999999996</v>
      </c>
      <c r="K94" s="44">
        <f t="shared" si="35"/>
        <v>34.086411199980098</v>
      </c>
      <c r="L94" s="48">
        <f t="shared" si="37"/>
        <v>52.652028267254039</v>
      </c>
      <c r="M94" s="49">
        <f t="shared" si="38"/>
        <v>49.713939008946269</v>
      </c>
      <c r="N94" s="1"/>
    </row>
    <row r="95" spans="2:21" x14ac:dyDescent="0.25">
      <c r="B95" s="5">
        <f t="shared" si="39"/>
        <v>0.74999999999999989</v>
      </c>
      <c r="C95">
        <v>3</v>
      </c>
      <c r="D95" s="41">
        <f>IFERROR(VLOOKUP(G88&amp;"/1 "&amp;$C95&amp;"-*",[1]Jun!$A:$H,8,),"")</f>
        <v>42595.67</v>
      </c>
      <c r="E95" s="46">
        <f t="shared" si="36"/>
        <v>3.3600000000005821</v>
      </c>
      <c r="F95" s="43">
        <f>IFERROR(VLOOKUP(G88&amp;"/1 "&amp;$C95&amp;"-1",[1]Jun!$A:$C,2,),"")</f>
        <v>109.988</v>
      </c>
      <c r="G95" s="43">
        <f>IFERROR(VLOOKUP(G88&amp;"/1 "&amp;$C95&amp;"-2",[1]Jun!$A:$C,2,),"")</f>
        <v>44.286230000000003</v>
      </c>
      <c r="H95" s="44">
        <f t="shared" si="34"/>
        <v>220.75794720003822</v>
      </c>
      <c r="I95" s="43">
        <f>IFERROR(VLOOKUP(G88&amp;"/1 "&amp;$C95&amp;"-1",[1]Jun!$A:$C,3,),"")</f>
        <v>17.436409999999999</v>
      </c>
      <c r="J95" s="43">
        <f>IFERROR(VLOOKUP(G88&amp;"/1 "&amp;$C95&amp;"-2",[1]Jun!$A:$C,3,),"")</f>
        <v>7.1780299999999997</v>
      </c>
      <c r="K95" s="44">
        <f t="shared" si="35"/>
        <v>34.468156800005964</v>
      </c>
      <c r="L95" s="48">
        <f t="shared" si="37"/>
        <v>59.735398407098948</v>
      </c>
      <c r="M95" s="49">
        <f>IFERROR((I95-J95)/I95*100,"")</f>
        <v>58.833096950576405</v>
      </c>
      <c r="N95" s="1"/>
    </row>
    <row r="96" spans="2:21" x14ac:dyDescent="0.25">
      <c r="B96" s="5">
        <f t="shared" si="39"/>
        <v>0.79166666666666652</v>
      </c>
      <c r="C96">
        <v>4</v>
      </c>
      <c r="D96" s="41">
        <f>IFERROR(VLOOKUP(G88&amp;"/1 "&amp;$C96&amp;"-*",[1]Jun!$A:$H,8,),"")</f>
        <v>42599.19</v>
      </c>
      <c r="E96" s="46">
        <f t="shared" si="36"/>
        <v>3.5200000000040745</v>
      </c>
      <c r="F96" s="43">
        <f>IFERROR(VLOOKUP(G88&amp;"/1 "&amp;$C96&amp;"-1",[1]Jun!$A:$C,2,),"")</f>
        <v>100.062</v>
      </c>
      <c r="G96" s="43">
        <f>IFERROR(VLOOKUP(G88&amp;"/1 "&amp;$C96&amp;"-2",[1]Jun!$A:$C,2,),"")</f>
        <v>47.098179999999999</v>
      </c>
      <c r="H96" s="44">
        <f t="shared" si="34"/>
        <v>186.43264640021579</v>
      </c>
      <c r="I96" s="43">
        <f>IFERROR(VLOOKUP(G88&amp;"/1 "&amp;$C96&amp;"-1",[1]Jun!$A:$C,3,),"")</f>
        <v>11.279870000000001</v>
      </c>
      <c r="J96" s="43">
        <f>IFERROR(VLOOKUP(G88&amp;"/1 "&amp;$C96&amp;"-2",[1]Jun!$A:$C,3,),"")</f>
        <v>6.4385199999999996</v>
      </c>
      <c r="K96" s="44">
        <f t="shared" si="35"/>
        <v>17.041552000019731</v>
      </c>
      <c r="L96" s="48">
        <f t="shared" si="37"/>
        <v>52.931002778277467</v>
      </c>
      <c r="M96" s="49">
        <f>IFERROR((I96-J96)/I96*100,"")</f>
        <v>42.920264151980483</v>
      </c>
      <c r="N96" s="1"/>
    </row>
    <row r="97" spans="2:14" x14ac:dyDescent="0.25">
      <c r="B97" s="5">
        <f t="shared" si="39"/>
        <v>0.83333333333333315</v>
      </c>
      <c r="C97">
        <v>5</v>
      </c>
      <c r="D97" s="41">
        <f>IFERROR(VLOOKUP(G88&amp;"/1 "&amp;$C97&amp;"-*",[1]Jun!$A:$H,8,),"")</f>
        <v>42602.59</v>
      </c>
      <c r="E97" s="46">
        <f t="shared" si="36"/>
        <v>3.3999999999941792</v>
      </c>
      <c r="F97" s="43">
        <f>IFERROR(VLOOKUP(G88&amp;"/1 "&amp;$C97&amp;"-1",[1]Jun!$A:$C,2,),"")</f>
        <v>83.826250000000002</v>
      </c>
      <c r="G97" s="43">
        <f>IFERROR(VLOOKUP(G88&amp;"/1 "&amp;$C97&amp;"-2",[1]Jun!$A:$C,2,),"")</f>
        <v>32.84854</v>
      </c>
      <c r="H97" s="44">
        <f t="shared" si="34"/>
        <v>173.32421399970329</v>
      </c>
      <c r="I97" s="43">
        <f>IFERROR(VLOOKUP(G88&amp;"/1 "&amp;$C97&amp;"-1",[1]Jun!$A:$C,3,),"")</f>
        <v>7.5912899999999999</v>
      </c>
      <c r="J97" s="43">
        <f>IFERROR(VLOOKUP(G88&amp;"/1 "&amp;$C97&amp;"-2",[1]Jun!$A:$C,3,),"")</f>
        <v>5.1639299999999997</v>
      </c>
      <c r="K97" s="44">
        <f t="shared" si="35"/>
        <v>8.2530239999858708</v>
      </c>
      <c r="L97" s="48">
        <f t="shared" si="37"/>
        <v>60.813539911423931</v>
      </c>
      <c r="M97" s="49">
        <f t="shared" ref="M97:M104" si="40">IFERROR((I97-J97)/I97*100,"")</f>
        <v>31.975593081017855</v>
      </c>
      <c r="N97" s="1"/>
    </row>
    <row r="98" spans="2:14" x14ac:dyDescent="0.25">
      <c r="B98" s="5">
        <f t="shared" si="39"/>
        <v>0.87499999999999978</v>
      </c>
      <c r="C98">
        <v>6</v>
      </c>
      <c r="D98" s="41">
        <f>IFERROR(VLOOKUP(G88&amp;"/1 "&amp;$C98&amp;"-*",[1]Jun!$A:$H,8,),"")</f>
        <v>42606.05</v>
      </c>
      <c r="E98" s="46">
        <f t="shared" si="36"/>
        <v>3.4600000000064028</v>
      </c>
      <c r="F98" s="43">
        <f>IFERROR(VLOOKUP(G88&amp;"/1 "&amp;$C98&amp;"-1",[1]Jun!$A:$C,2,),"")</f>
        <v>72.764120000000005</v>
      </c>
      <c r="G98" s="43">
        <f>IFERROR(VLOOKUP(G88&amp;"/1 "&amp;$C98&amp;"-2",[1]Jun!$A:$C,2,),"")</f>
        <v>27.93233</v>
      </c>
      <c r="H98" s="44">
        <f t="shared" si="34"/>
        <v>155.11799340028708</v>
      </c>
      <c r="I98" s="43">
        <f>IFERROR(VLOOKUP(G88&amp;"/1 "&amp;$C98&amp;"-1",[1]Jun!$A:$C,3,),"")</f>
        <v>3.9923899999999999</v>
      </c>
      <c r="J98" s="43">
        <f>IFERROR(VLOOKUP(G88&amp;"/1 "&amp;$C98&amp;"-2",[1]Jun!$A:$C,3,),"")</f>
        <v>3.97437</v>
      </c>
      <c r="K98" s="44">
        <f t="shared" si="35"/>
        <v>6.2349200000115117E-2</v>
      </c>
      <c r="L98" s="48">
        <f t="shared" si="37"/>
        <v>61.612495279266767</v>
      </c>
      <c r="M98" s="49">
        <f t="shared" si="40"/>
        <v>0.45135870994566973</v>
      </c>
      <c r="N98" s="1"/>
    </row>
    <row r="99" spans="2:14" x14ac:dyDescent="0.25">
      <c r="B99" s="5">
        <f t="shared" si="39"/>
        <v>0.91666666666666641</v>
      </c>
      <c r="C99">
        <v>7</v>
      </c>
      <c r="D99" s="41">
        <f>IFERROR(VLOOKUP(G88&amp;"/1 "&amp;$C99&amp;"-*",[1]Jun!$A:$H,8,),"")</f>
        <v>42609.5</v>
      </c>
      <c r="E99" s="46">
        <f>IF(D99="","",D99-D98)</f>
        <v>3.4499999999970896</v>
      </c>
      <c r="F99" s="43">
        <f>IFERROR(VLOOKUP(G88&amp;"/1 "&amp;$C99&amp;"-1",[1]Jun!$A:$C,2,),"")</f>
        <v>54.392020000000002</v>
      </c>
      <c r="G99" s="43">
        <f>IFERROR(VLOOKUP(G88&amp;"/1 "&amp;$C99&amp;"-2",[1]Jun!$A:$C,2,),"")</f>
        <v>23.32695</v>
      </c>
      <c r="H99" s="44">
        <f>IFERROR((F99-G99)*E99,"")</f>
        <v>107.17449149990959</v>
      </c>
      <c r="I99" s="43">
        <f>IFERROR(VLOOKUP(G88&amp;"/1 "&amp;$C99&amp;"-1",[1]Jun!$A:$C,3,),"")</f>
        <v>2.48062</v>
      </c>
      <c r="J99" s="43">
        <f>IFERROR(VLOOKUP(G88&amp;"/1 "&amp;$C99&amp;"-2",[1]Jun!$A:$C,3,),"")</f>
        <v>1.9069799999999999</v>
      </c>
      <c r="K99" s="44">
        <f t="shared" si="35"/>
        <v>1.9790579999983311</v>
      </c>
      <c r="L99" s="48">
        <f t="shared" si="37"/>
        <v>57.113286103365901</v>
      </c>
      <c r="M99" s="49">
        <f t="shared" si="40"/>
        <v>23.124863945304003</v>
      </c>
      <c r="N99" s="1"/>
    </row>
    <row r="100" spans="2:14" x14ac:dyDescent="0.25">
      <c r="B100" s="5">
        <f t="shared" si="39"/>
        <v>0.95833333333333304</v>
      </c>
      <c r="C100">
        <v>8</v>
      </c>
      <c r="D100" s="41">
        <f>IFERROR(VLOOKUP(G88&amp;"/1 "&amp;$C100&amp;"-*",[1]Jun!$A:$H,8,),"")</f>
        <v>42612.800000000003</v>
      </c>
      <c r="E100" s="46">
        <f>IF(D100="","",D100-D99)</f>
        <v>3.3000000000029104</v>
      </c>
      <c r="F100" s="43">
        <f>IFERROR(VLOOKUP(G88&amp;"/1 "&amp;$C100&amp;"-1",[1]Jun!$A:$C,2,),"")</f>
        <v>50.849550000000001</v>
      </c>
      <c r="G100" s="43">
        <f>IFERROR(VLOOKUP(G88&amp;"/1 "&amp;$C100&amp;"-2",[1]Jun!$A:$C,2,),"")</f>
        <v>20.571670000000001</v>
      </c>
      <c r="H100" s="44">
        <f t="shared" ref="H100:H104" si="41">IFERROR((F100-G100)*E100,"")</f>
        <v>99.917004000088113</v>
      </c>
      <c r="I100" s="43">
        <f>IFERROR(VLOOKUP(G88&amp;"/1 "&amp;$C100&amp;"-1",[1]Jun!$A:$C,3,),"")</f>
        <v>1.5839799999999999</v>
      </c>
      <c r="J100" s="43">
        <f>IFERROR(VLOOKUP(G88&amp;"/1 "&amp;$C100&amp;"-2",[1]Jun!$A:$C,3,),"")</f>
        <v>0.50436999999999999</v>
      </c>
      <c r="K100" s="44">
        <f t="shared" si="35"/>
        <v>3.5627130000031419</v>
      </c>
      <c r="L100" s="48">
        <f t="shared" si="37"/>
        <v>59.544047095795335</v>
      </c>
      <c r="M100" s="49">
        <f t="shared" si="40"/>
        <v>68.158057551231707</v>
      </c>
      <c r="N100" s="1"/>
    </row>
    <row r="101" spans="2:14" x14ac:dyDescent="0.25">
      <c r="B101" s="5">
        <f t="shared" si="39"/>
        <v>0.99999999999999967</v>
      </c>
      <c r="C101">
        <v>9</v>
      </c>
      <c r="D101" s="41">
        <f>IFERROR(VLOOKUP(G88&amp;"/1 "&amp;$C101&amp;"-*",[1]Jun!$A:$H,8,),"")</f>
        <v>42616.34</v>
      </c>
      <c r="E101" s="46">
        <f t="shared" ref="E101:E104" si="42">IF(D101="","",D101-D100)</f>
        <v>3.5399999999935972</v>
      </c>
      <c r="F101" s="43">
        <f>IFERROR(VLOOKUP(G$88&amp;"/1 "&amp;$C101&amp;"-1",[1]Jun!$A:$C,2,),"")</f>
        <v>39.813099999999999</v>
      </c>
      <c r="G101" s="43">
        <f>IFERROR(VLOOKUP(G88&amp;"/1 "&amp;$C101&amp;"-2",[1]Jun!$A:$C,2,),"")</f>
        <v>15.270379999999999</v>
      </c>
      <c r="H101" s="44">
        <f t="shared" si="41"/>
        <v>86.881228799842859</v>
      </c>
      <c r="I101" s="43">
        <f>IFERROR(VLOOKUP(G88&amp;"/1 "&amp;$C101&amp;"-1",[1]Jun!$A:$C,3,),"")</f>
        <v>1.69503</v>
      </c>
      <c r="J101" s="43">
        <f>IFERROR(VLOOKUP(G88&amp;"/1 "&amp;$C101&amp;"-2",[1]Jun!$A:$C,3,),"")</f>
        <v>0.84443000000000001</v>
      </c>
      <c r="K101" s="44">
        <f t="shared" si="35"/>
        <v>3.0111239999945538</v>
      </c>
      <c r="L101" s="48">
        <f t="shared" si="37"/>
        <v>61.644835493844994</v>
      </c>
      <c r="M101" s="49">
        <f t="shared" si="40"/>
        <v>50.182002678418669</v>
      </c>
      <c r="N101" s="1"/>
    </row>
    <row r="102" spans="2:14" x14ac:dyDescent="0.25">
      <c r="B102" s="5">
        <f t="shared" si="39"/>
        <v>1.0416666666666663</v>
      </c>
      <c r="C102">
        <v>10</v>
      </c>
      <c r="D102" s="41">
        <f>IFERROR(VLOOKUP(G88&amp;"/1 "&amp;$C102&amp;"-*",[1]Jun!$A:$H,8,),"")</f>
        <v>42619.72</v>
      </c>
      <c r="E102" s="46">
        <f t="shared" si="42"/>
        <v>3.3800000000046566</v>
      </c>
      <c r="F102" s="43">
        <f>IFERROR(VLOOKUP(G88&amp;"/1 "&amp;$C102&amp;"-1",[1]Jun!$A:$C,2,),"")</f>
        <v>40.086849999999998</v>
      </c>
      <c r="G102" s="43">
        <f>IFERROR(VLOOKUP(G88&amp;"/1 "&amp;$C102&amp;"-2",[1]Jun!$A:$C,2,),"")</f>
        <v>12.37589</v>
      </c>
      <c r="H102" s="44">
        <f t="shared" si="41"/>
        <v>93.663044800129043</v>
      </c>
      <c r="I102" s="43">
        <f>IFERROR(VLOOKUP(G88&amp;"/1 "&amp;$C102&amp;"-1",[1]Jun!$A:$C,3,),"")</f>
        <v>1.88788</v>
      </c>
      <c r="J102" s="43">
        <f>IFERROR(VLOOKUP(G88&amp;"/1 "&amp;$C102&amp;"-2",[1]Jun!$A:$C,3,),"")</f>
        <v>0</v>
      </c>
      <c r="K102" s="44">
        <f t="shared" si="35"/>
        <v>6.3810344000087911</v>
      </c>
      <c r="L102" s="48">
        <f t="shared" si="37"/>
        <v>69.127307333951165</v>
      </c>
      <c r="M102" s="49">
        <f t="shared" si="40"/>
        <v>100</v>
      </c>
      <c r="N102" s="1"/>
    </row>
    <row r="103" spans="2:14" x14ac:dyDescent="0.25">
      <c r="B103" s="5">
        <f t="shared" si="39"/>
        <v>1.083333333333333</v>
      </c>
      <c r="C103">
        <v>11</v>
      </c>
      <c r="D103" s="41">
        <f>IFERROR(VLOOKUP(G88&amp;"/1 "&amp;$C103&amp;"-*",[1]Jun!$A:$H,8,),"")</f>
        <v>42623.05</v>
      </c>
      <c r="E103" s="46">
        <f t="shared" si="42"/>
        <v>3.3300000000017462</v>
      </c>
      <c r="F103" s="43">
        <f>IFERROR(VLOOKUP(G88&amp;"/1 "&amp;$C103&amp;"-1",[1]Jun!$A:$C,2,),"")</f>
        <v>36.177599999999998</v>
      </c>
      <c r="G103" s="43">
        <f>IFERROR(VLOOKUP(G88&amp;"/1 "&amp;$C103&amp;"-2",[1]Jun!$A:$C,2,),"")</f>
        <v>12.081659999999999</v>
      </c>
      <c r="H103" s="44">
        <f t="shared" si="41"/>
        <v>80.239480200042067</v>
      </c>
      <c r="I103" s="43">
        <f>IFERROR(VLOOKUP(G88&amp;"/1 "&amp;$C103&amp;"-1",[1]Jun!$A:$C,3,),"")</f>
        <v>0.54932000000000003</v>
      </c>
      <c r="J103" s="43">
        <f>IFERROR(VLOOKUP(G88&amp;"/1 "&amp;$C103&amp;"-2",[1]Jun!$A:$C,3,),"")</f>
        <v>0.20941000000000001</v>
      </c>
      <c r="K103" s="44">
        <f t="shared" si="35"/>
        <v>1.1319003000005936</v>
      </c>
      <c r="L103" s="48">
        <f t="shared" si="37"/>
        <v>66.604584052010082</v>
      </c>
      <c r="M103" s="49">
        <f t="shared" si="40"/>
        <v>61.878322289375966</v>
      </c>
      <c r="N103" s="1"/>
    </row>
    <row r="104" spans="2:14" ht="15.75" thickBot="1" x14ac:dyDescent="0.3">
      <c r="B104" s="5">
        <f t="shared" si="39"/>
        <v>1.1249999999999998</v>
      </c>
      <c r="C104">
        <v>12</v>
      </c>
      <c r="D104" s="41">
        <f>IFERROR(VLOOKUP(G88&amp;"/1 "&amp;$C104&amp;"-*",[1]Jun!$A:$H,8,),"")</f>
        <v>42626.3</v>
      </c>
      <c r="E104" s="46">
        <f t="shared" si="42"/>
        <v>3.25</v>
      </c>
      <c r="F104" s="43">
        <f>IFERROR(VLOOKUP(G88&amp;"/1 "&amp;$C104&amp;"-1",[1]Jun!$A:$C,2,),"")</f>
        <v>28.650089999999999</v>
      </c>
      <c r="G104" s="43">
        <f>IFERROR(VLOOKUP(G88&amp;"/1 "&amp;$C104&amp;"-2",[1]Jun!$A:$C,2,),"")</f>
        <v>6.9269800000000004</v>
      </c>
      <c r="H104" s="44">
        <f t="shared" si="41"/>
        <v>70.600107499999993</v>
      </c>
      <c r="I104" s="43">
        <f>IFERROR(VLOOKUP(G88&amp;"/1 "&amp;$C104&amp;"-1",[1]Jun!$A:$C,3,),"")</f>
        <v>0.79512000000000005</v>
      </c>
      <c r="J104" s="43">
        <f>IFERROR(VLOOKUP(G88&amp;"/1 "&amp;$C104&amp;"-2",[1]Jun!$A:$C,3,),"")</f>
        <v>0</v>
      </c>
      <c r="K104" s="44">
        <f t="shared" si="35"/>
        <v>2.5841400000000001</v>
      </c>
      <c r="L104" s="48">
        <f t="shared" si="37"/>
        <v>75.822135288231209</v>
      </c>
      <c r="M104" s="49">
        <f t="shared" si="40"/>
        <v>100</v>
      </c>
      <c r="N104" s="1"/>
    </row>
    <row r="105" spans="2:14" ht="15.75" thickBot="1" x14ac:dyDescent="0.3">
      <c r="B105" s="5"/>
      <c r="H105" s="31">
        <f>SUM(H92:H104)</f>
        <v>1552.2452312001997</v>
      </c>
      <c r="I105" s="33"/>
      <c r="J105" s="33"/>
      <c r="K105" s="31">
        <f>SUM(K92:K104)</f>
        <v>134.13974140001395</v>
      </c>
    </row>
    <row r="106" spans="2:14" ht="30" x14ac:dyDescent="0.3">
      <c r="B106" s="5"/>
      <c r="D106" s="13" t="s">
        <v>0</v>
      </c>
      <c r="E106" s="14" t="str">
        <f>IF(ISNA(VLOOKUP(D113,[1]Jun!$H:$I,2,0)),"",VLOOKUP(D113,[1]Jun!$H:$I,2,0))</f>
        <v>04:00</v>
      </c>
      <c r="F106" s="20"/>
      <c r="G106" s="25"/>
      <c r="H106" s="28"/>
      <c r="I106" s="32"/>
      <c r="J106" s="32"/>
      <c r="K106" s="36"/>
      <c r="L106" s="2"/>
    </row>
    <row r="107" spans="2:14" ht="30" x14ac:dyDescent="0.3">
      <c r="B107" s="5"/>
      <c r="D107" s="13" t="s">
        <v>1</v>
      </c>
      <c r="E107" s="14" t="str">
        <f>IF(ISNA(VLOOKUP(D113,[1]Jun!$H:$J,3,0)),"",VLOOKUP(D113,[1]Jun!$H:$J,3,0))</f>
        <v>06:00</v>
      </c>
      <c r="F107" s="20"/>
      <c r="G107" s="38">
        <f>D113</f>
        <v>42634.15</v>
      </c>
      <c r="H107" s="28"/>
      <c r="I107" s="32"/>
      <c r="J107" s="32"/>
      <c r="K107" s="36"/>
      <c r="L107" s="2"/>
    </row>
    <row r="108" spans="2:14" ht="30" x14ac:dyDescent="0.25">
      <c r="B108" s="5"/>
      <c r="D108" s="13" t="s">
        <v>2</v>
      </c>
      <c r="E108" s="14"/>
      <c r="F108" s="21"/>
      <c r="G108" s="26"/>
      <c r="H108" s="28"/>
      <c r="I108" s="25"/>
      <c r="J108" s="25"/>
      <c r="K108" s="12"/>
      <c r="L108" s="3"/>
      <c r="M108" s="3"/>
      <c r="N108" s="3"/>
    </row>
    <row r="109" spans="2:14" ht="18" x14ac:dyDescent="0.25">
      <c r="B109" s="5"/>
      <c r="D109" s="14" t="s">
        <v>3</v>
      </c>
      <c r="E109" s="16">
        <f t="array" ref="E109">IF(E107="","",IF(E107&lt;=INDEX(E:E,MAX(IF(D$1:D106="время вкл. Эл-ра",ROW(D$1:D106)))),1,0)+INDEX(E:E,MAX(IF(D$1:D108="Дата",ROW(D$1:D108)))))</f>
        <v>45447</v>
      </c>
      <c r="F109" s="22" t="s">
        <v>4</v>
      </c>
      <c r="G109" s="27">
        <f>G88+1</f>
        <v>6</v>
      </c>
      <c r="H109" s="29"/>
      <c r="I109" s="21"/>
      <c r="J109" s="22" t="s">
        <v>5</v>
      </c>
      <c r="K109" s="29"/>
      <c r="L109" s="4">
        <f t="array" ref="L109">IFERROR(INDEX([1]Jun!$G$1:$G$10000,MATCH(1,(([1]Jun!$K$1:$K$10000=E109)*([1]Jun!$A$1:$A$10000="NaOH/1")),0),1),"")</f>
        <v>22</v>
      </c>
      <c r="M109" s="3"/>
      <c r="N109" s="3" t="s">
        <v>22</v>
      </c>
    </row>
    <row r="110" spans="2:14" ht="16.5" thickBot="1" x14ac:dyDescent="0.3">
      <c r="B110" s="5"/>
      <c r="D110" s="17"/>
      <c r="E110" s="19"/>
      <c r="F110" s="23"/>
      <c r="G110" s="23"/>
      <c r="H110" s="30"/>
      <c r="I110" s="23"/>
      <c r="J110" s="23"/>
      <c r="K110" s="17"/>
      <c r="L110" s="21"/>
      <c r="M110" s="25"/>
      <c r="N110" s="1"/>
    </row>
    <row r="111" spans="2:14" ht="16.5" customHeight="1" thickBot="1" x14ac:dyDescent="0.3">
      <c r="B111" s="5"/>
      <c r="D111" s="65" t="s">
        <v>6</v>
      </c>
      <c r="E111" s="15" t="s">
        <v>7</v>
      </c>
      <c r="F111" s="50"/>
      <c r="G111" s="51" t="s">
        <v>8</v>
      </c>
      <c r="H111" s="10"/>
      <c r="I111" s="60" t="s">
        <v>9</v>
      </c>
      <c r="J111" s="61"/>
      <c r="K111" s="62"/>
      <c r="L111" s="63" t="s">
        <v>10</v>
      </c>
      <c r="M111" s="64"/>
      <c r="N111" s="1"/>
    </row>
    <row r="112" spans="2:14" ht="16.5" thickBot="1" x14ac:dyDescent="0.3">
      <c r="B112" s="5"/>
      <c r="D112" s="66"/>
      <c r="E112" s="11"/>
      <c r="F112" s="6" t="s">
        <v>11</v>
      </c>
      <c r="G112" s="7" t="s">
        <v>12</v>
      </c>
      <c r="H112" s="11" t="s">
        <v>13</v>
      </c>
      <c r="I112" s="6" t="s">
        <v>11</v>
      </c>
      <c r="J112" s="7" t="s">
        <v>12</v>
      </c>
      <c r="K112" s="11" t="s">
        <v>13</v>
      </c>
      <c r="L112" s="8" t="s">
        <v>14</v>
      </c>
      <c r="M112" s="9" t="s">
        <v>15</v>
      </c>
      <c r="N112" s="1"/>
    </row>
    <row r="113" spans="2:15" x14ac:dyDescent="0.25">
      <c r="B113" s="5" t="str">
        <f>IF($E$107="","",E107)</f>
        <v>06:00</v>
      </c>
      <c r="C113">
        <v>0</v>
      </c>
      <c r="D113" s="41">
        <f>IFERROR(VLOOKUP(G109&amp;"/1 "&amp;$C113&amp;"-*",[1]Jun!$A:$H,8,),"")</f>
        <v>42634.15</v>
      </c>
      <c r="E113" s="46"/>
      <c r="F113" s="43"/>
      <c r="G113" s="43"/>
      <c r="H113" s="52">
        <f t="shared" ref="H113:H119" si="43">IFERROR((F113-G113)*E113,"")</f>
        <v>0</v>
      </c>
      <c r="I113" s="43"/>
      <c r="J113" s="43"/>
      <c r="K113" s="53">
        <f t="shared" ref="K113:K125" si="44">IFERROR((I113-J113)*E113,"")</f>
        <v>0</v>
      </c>
      <c r="L113" s="54" t="str">
        <f>IFERROR((F113-G113)/F113*100,"")</f>
        <v/>
      </c>
      <c r="M113" s="55" t="str">
        <f>IFERROR((I113-J113)/I113*100,"")</f>
        <v/>
      </c>
      <c r="N113" s="1"/>
    </row>
    <row r="114" spans="2:15" x14ac:dyDescent="0.25">
      <c r="B114" s="5">
        <f>IF(D114="","",IFERROR(B113+1/24,""))</f>
        <v>0.29166666666666669</v>
      </c>
      <c r="C114">
        <v>1</v>
      </c>
      <c r="D114" s="41">
        <f>IFERROR(VLOOKUP(G109&amp;"/1 "&amp;$C114&amp;"-*",[1]Jun!$A:$H,8,),"")</f>
        <v>42637.39</v>
      </c>
      <c r="E114" s="46">
        <f t="shared" ref="E114:E119" si="45">IF(D114="","",D114-D113)</f>
        <v>3.2399999999979627</v>
      </c>
      <c r="F114" s="43">
        <f>IFERROR(VLOOKUP(G109&amp;"/1 "&amp;$C114&amp;"-1",[1]Jun!$A:$C,2,),"")</f>
        <v>50.731110000000001</v>
      </c>
      <c r="G114" s="43">
        <f>IFERROR(VLOOKUP(G109&amp;"/1 "&amp;$C114&amp;"-2",[1]Jun!$A:$C,2,),"")</f>
        <v>26.564170000000001</v>
      </c>
      <c r="H114" s="44">
        <f t="shared" si="43"/>
        <v>78.30088559995076</v>
      </c>
      <c r="I114" s="43">
        <f>IFERROR(VLOOKUP(G109&amp;"/1 "&amp;$C114&amp;"-1",[1]Jun!$A:$C,3,),"")</f>
        <v>13.167479999999999</v>
      </c>
      <c r="J114" s="43">
        <f>IFERROR(VLOOKUP(G109&amp;"/1 "&amp;$C114&amp;"-2",[1]Jun!$A:$C,3,),"")</f>
        <v>5.0968200000000001</v>
      </c>
      <c r="K114" s="44">
        <f t="shared" si="44"/>
        <v>26.148938399983557</v>
      </c>
      <c r="L114" s="56">
        <f t="shared" ref="L114:L125" si="46">IFERROR((F114-G114)/F114*100,"")</f>
        <v>47.637317614379029</v>
      </c>
      <c r="M114" s="57">
        <f t="shared" ref="M114:M115" si="47">IFERROR((I114-J114)/I114*100,"")</f>
        <v>61.292365737407614</v>
      </c>
      <c r="N114" s="1"/>
    </row>
    <row r="115" spans="2:15" x14ac:dyDescent="0.25">
      <c r="B115" s="5">
        <f t="shared" ref="B115:B125" si="48">IF(D115="","",IFERROR(B114+1/24,""))</f>
        <v>0.33333333333333337</v>
      </c>
      <c r="C115">
        <v>2</v>
      </c>
      <c r="D115" s="41">
        <f>IFERROR(VLOOKUP(G109&amp;"/1 "&amp;$C115&amp;"-*",[1]Jun!$A:$H,8,),"")</f>
        <v>42640.73</v>
      </c>
      <c r="E115" s="46">
        <f t="shared" si="45"/>
        <v>3.3400000000037835</v>
      </c>
      <c r="F115" s="43">
        <f>IFERROR(VLOOKUP(G109&amp;"/1 "&amp;$C115&amp;"-1",[1]Jun!$A:$C,2,),"")</f>
        <v>67.878010000000003</v>
      </c>
      <c r="G115" s="43">
        <f>IFERROR(VLOOKUP(G109&amp;"/1 "&amp;$C115&amp;"-2",[1]Jun!$A:$C,2,),"")</f>
        <v>35.072510000000001</v>
      </c>
      <c r="H115" s="58">
        <f t="shared" si="43"/>
        <v>109.57037000012413</v>
      </c>
      <c r="I115" s="43">
        <f>IFERROR(VLOOKUP(G109&amp;"/1 "&amp;$C115&amp;"-1",[1]Jun!$A:$C,3,),"")</f>
        <v>12.789110000000001</v>
      </c>
      <c r="J115" s="43">
        <f>IFERROR(VLOOKUP(G109&amp;"/1 "&amp;$C115&amp;"-2",[1]Jun!$A:$C,3,),"")</f>
        <v>6.5742200000000004</v>
      </c>
      <c r="K115" s="53">
        <f t="shared" si="44"/>
        <v>20.757732600023516</v>
      </c>
      <c r="L115" s="56">
        <f t="shared" si="46"/>
        <v>48.330085104144921</v>
      </c>
      <c r="M115" s="57">
        <f t="shared" si="47"/>
        <v>48.595171986166356</v>
      </c>
      <c r="N115" s="1"/>
    </row>
    <row r="116" spans="2:15" x14ac:dyDescent="0.25">
      <c r="B116" s="5">
        <f t="shared" si="48"/>
        <v>0.37500000000000006</v>
      </c>
      <c r="C116">
        <v>3</v>
      </c>
      <c r="D116" s="41">
        <f>IFERROR(VLOOKUP(G109&amp;"/1 "&amp;$C116&amp;"-*",[1]Jun!$A:$H,8,),"")</f>
        <v>42644.2</v>
      </c>
      <c r="E116" s="46">
        <f t="shared" si="45"/>
        <v>3.4699999999938882</v>
      </c>
      <c r="F116" s="43">
        <f>IFERROR(VLOOKUP(G109&amp;"/1 "&amp;$C116&amp;"-1",[1]Jun!$A:$C,2,),"")</f>
        <v>74.870949999999993</v>
      </c>
      <c r="G116" s="43">
        <f>IFERROR(VLOOKUP(G109&amp;"/1 "&amp;$C116&amp;"-2",[1]Jun!$A:$C,2,),"")</f>
        <v>45.608370000000001</v>
      </c>
      <c r="H116" s="53">
        <f t="shared" si="43"/>
        <v>101.54115259982113</v>
      </c>
      <c r="I116" s="43">
        <f>IFERROR(VLOOKUP(G109&amp;"/1 "&amp;$C116&amp;"-1",[1]Jun!$A:$C,3,),"")</f>
        <v>9.5989799999999992</v>
      </c>
      <c r="J116" s="43">
        <f>IFERROR(VLOOKUP(G109&amp;"/1 "&amp;$C116&amp;"-2",[1]Jun!$A:$C,3,),"")</f>
        <v>6.1139799999999997</v>
      </c>
      <c r="K116" s="44">
        <f t="shared" si="44"/>
        <v>12.092949999978698</v>
      </c>
      <c r="L116" s="56">
        <f t="shared" si="46"/>
        <v>39.084023910475288</v>
      </c>
      <c r="M116" s="57">
        <f>IFERROR((I116-J116)/I116*100,"")</f>
        <v>36.305940839547532</v>
      </c>
      <c r="N116" s="1"/>
    </row>
    <row r="117" spans="2:15" x14ac:dyDescent="0.25">
      <c r="B117" s="5">
        <f t="shared" si="48"/>
        <v>0.41666666666666674</v>
      </c>
      <c r="C117">
        <v>4</v>
      </c>
      <c r="D117" s="41">
        <f>IFERROR(VLOOKUP(G109&amp;"/1 "&amp;$C117&amp;"-*",[1]Jun!$A:$H,8,),"")</f>
        <v>42647.68</v>
      </c>
      <c r="E117" s="46">
        <f t="shared" si="45"/>
        <v>3.4800000000032014</v>
      </c>
      <c r="F117" s="43">
        <f>IFERROR(VLOOKUP(G109&amp;"/1 "&amp;$C117&amp;"-1",[1]Jun!$A:$C,2,),"")</f>
        <v>73.831959999999995</v>
      </c>
      <c r="G117" s="43">
        <f>IFERROR(VLOOKUP(G109&amp;"/1 "&amp;$C117&amp;"-2",[1]Jun!$A:$C,2,),"")</f>
        <v>38.81474</v>
      </c>
      <c r="H117" s="44">
        <f t="shared" si="43"/>
        <v>121.85992560011209</v>
      </c>
      <c r="I117" s="43">
        <f>IFERROR(VLOOKUP(G109&amp;"/1 "&amp;$C117&amp;"-1",[1]Jun!$A:$C,3,),"")</f>
        <v>8.1611899999999995</v>
      </c>
      <c r="J117" s="43">
        <f>IFERROR(VLOOKUP(G109&amp;"/1 "&amp;$C117&amp;"-2",[1]Jun!$A:$C,3,),"")</f>
        <v>4.0263400000000003</v>
      </c>
      <c r="K117" s="53">
        <f t="shared" si="44"/>
        <v>14.389278000013235</v>
      </c>
      <c r="L117" s="56">
        <f t="shared" si="46"/>
        <v>47.428268191715347</v>
      </c>
      <c r="M117" s="57">
        <f>IFERROR((I117-J117)/I117*100,"")</f>
        <v>50.664792756938624</v>
      </c>
      <c r="N117" s="1"/>
    </row>
    <row r="118" spans="2:15" x14ac:dyDescent="0.25">
      <c r="B118" s="5">
        <f t="shared" si="48"/>
        <v>0.45833333333333343</v>
      </c>
      <c r="C118">
        <v>5</v>
      </c>
      <c r="D118" s="41">
        <f>IFERROR(VLOOKUP(G109&amp;"/1 "&amp;$C118&amp;"-*",[1]Jun!$A:$H,8,),"")</f>
        <v>42651.19</v>
      </c>
      <c r="E118" s="46">
        <f t="shared" si="45"/>
        <v>3.5100000000020373</v>
      </c>
      <c r="F118" s="43">
        <f>IFERROR(VLOOKUP(G109&amp;"/1 "&amp;$C118&amp;"-1",[1]Jun!$A:$C,2,),"")</f>
        <v>75.091260000000005</v>
      </c>
      <c r="G118" s="43">
        <f>IFERROR(VLOOKUP(G109&amp;"/1 "&amp;$C118&amp;"-2",[1]Jun!$A:$C,2,),"")</f>
        <v>29.59693</v>
      </c>
      <c r="H118" s="58">
        <f t="shared" si="43"/>
        <v>159.6850983000927</v>
      </c>
      <c r="I118" s="43">
        <f>IFERROR(VLOOKUP(G109&amp;"/1 "&amp;$C118&amp;"-1",[1]Jun!$A:$C,3,),"")</f>
        <v>4.6139000000000001</v>
      </c>
      <c r="J118" s="43">
        <f>IFERROR(VLOOKUP(G109&amp;"/1 "&amp;$C118&amp;"-2",[1]Jun!$A:$C,3,),"")</f>
        <v>2.2028500000000002</v>
      </c>
      <c r="K118" s="44">
        <f t="shared" si="44"/>
        <v>8.4627855000049124</v>
      </c>
      <c r="L118" s="56">
        <f t="shared" si="46"/>
        <v>60.585386368533435</v>
      </c>
      <c r="M118" s="57">
        <f t="shared" ref="M118:M125" si="49">IFERROR((I118-J118)/I118*100,"")</f>
        <v>52.256225752617091</v>
      </c>
      <c r="N118" s="1"/>
    </row>
    <row r="119" spans="2:15" x14ac:dyDescent="0.25">
      <c r="B119" s="5">
        <f t="shared" si="48"/>
        <v>0.50000000000000011</v>
      </c>
      <c r="C119">
        <v>6</v>
      </c>
      <c r="D119" s="41">
        <f>IFERROR(VLOOKUP(G109&amp;"/1 "&amp;$C119&amp;"-*",[1]Jun!$A:$H,8,),"")</f>
        <v>42654.6</v>
      </c>
      <c r="E119" s="46">
        <f t="shared" si="45"/>
        <v>3.4099999999962165</v>
      </c>
      <c r="F119" s="43">
        <f>IFERROR(VLOOKUP(G109&amp;"/1 "&amp;$C119&amp;"-1",[1]Jun!$A:$C,2,),"")</f>
        <v>59.307290000000002</v>
      </c>
      <c r="G119" s="43">
        <f>IFERROR(VLOOKUP(G109&amp;"/1 "&amp;$C119&amp;"-2",[1]Jun!$A:$C,2,),"")</f>
        <v>21.83182</v>
      </c>
      <c r="H119" s="53">
        <f t="shared" si="43"/>
        <v>127.79135269985822</v>
      </c>
      <c r="I119" s="43">
        <f>IFERROR(VLOOKUP(G109&amp;"/1 "&amp;$C119&amp;"-1",[1]Jun!$A:$C,3,),"")</f>
        <v>2.96373</v>
      </c>
      <c r="J119" s="43">
        <f>IFERROR(VLOOKUP(G109&amp;"/1 "&amp;$C119&amp;"-2",[1]Jun!$A:$C,3,),"")</f>
        <v>1.49779</v>
      </c>
      <c r="K119" s="53">
        <f t="shared" si="44"/>
        <v>4.9988553999944534</v>
      </c>
      <c r="L119" s="56">
        <f t="shared" si="46"/>
        <v>63.188640047454534</v>
      </c>
      <c r="M119" s="57">
        <f t="shared" si="49"/>
        <v>49.462670351212829</v>
      </c>
      <c r="N119" s="1"/>
    </row>
    <row r="120" spans="2:15" x14ac:dyDescent="0.25">
      <c r="B120" s="5">
        <f t="shared" si="48"/>
        <v>0.54166666666666674</v>
      </c>
      <c r="C120">
        <v>7</v>
      </c>
      <c r="D120" s="41">
        <f>IFERROR(VLOOKUP(G109&amp;"/1 "&amp;$C120&amp;"-*",[1]Jun!$A:$H,8,),"")</f>
        <v>42658.11</v>
      </c>
      <c r="E120" s="46">
        <f>IF(D120="","",D120-D119)</f>
        <v>3.5100000000020373</v>
      </c>
      <c r="F120" s="43">
        <f>IFERROR(VLOOKUP(G109&amp;"/1 "&amp;$C120&amp;"-1",[1]Jun!$A:$C,2,),"")</f>
        <v>53.659939999999999</v>
      </c>
      <c r="G120" s="43">
        <f>IFERROR(VLOOKUP(G109&amp;"/1 "&amp;$C120&amp;"-2",[1]Jun!$A:$C,2,),"")</f>
        <v>9.62453</v>
      </c>
      <c r="H120" s="44">
        <f>IFERROR((F120-G120)*E120,"")</f>
        <v>154.5642891000897</v>
      </c>
      <c r="I120" s="43">
        <f>IFERROR(VLOOKUP(G109&amp;"/1 "&amp;$C120&amp;"-1",[1]Jun!$A:$C,3,),"")</f>
        <v>0.74163999999999997</v>
      </c>
      <c r="J120" s="43">
        <f>IFERROR(VLOOKUP(G109&amp;"/1 "&amp;$C120&amp;"-2",[1]Jun!$A:$C,3,),"")</f>
        <v>0.49925000000000003</v>
      </c>
      <c r="K120" s="44">
        <f t="shared" si="44"/>
        <v>0.85078890000049356</v>
      </c>
      <c r="L120" s="56">
        <f t="shared" si="46"/>
        <v>82.063845021071586</v>
      </c>
      <c r="M120" s="57">
        <f t="shared" si="49"/>
        <v>32.682972870934677</v>
      </c>
      <c r="N120" s="1"/>
    </row>
    <row r="121" spans="2:15" x14ac:dyDescent="0.25">
      <c r="B121" s="5">
        <f t="shared" si="48"/>
        <v>0.58333333333333337</v>
      </c>
      <c r="C121">
        <v>8</v>
      </c>
      <c r="D121" s="41">
        <f>IFERROR(VLOOKUP(G109&amp;"/1 "&amp;$C121&amp;"-*",[1]Jun!$A:$H,8,),"")</f>
        <v>42661.59</v>
      </c>
      <c r="E121" s="46">
        <f>IF(D121="","",D121-D120)</f>
        <v>3.4799999999959255</v>
      </c>
      <c r="F121" s="43">
        <f>IFERROR(VLOOKUP(G109&amp;"/1 "&amp;$C121&amp;"-1",[1]Jun!$A:$C,2,),"")</f>
        <v>47.714410000000001</v>
      </c>
      <c r="G121" s="43">
        <f>IFERROR(VLOOKUP(G109&amp;"/1 "&amp;$C121&amp;"-2",[1]Jun!$A:$C,2,),"")</f>
        <v>13.31976</v>
      </c>
      <c r="H121" s="58">
        <f t="shared" ref="H121:H125" si="50">IFERROR((F121-G121)*E121,"")</f>
        <v>119.69338199985985</v>
      </c>
      <c r="I121" s="43">
        <f>IFERROR(VLOOKUP(G109&amp;"/1 "&amp;$C121&amp;"-1",[1]Jun!$A:$C,3,),"")</f>
        <v>0.82874999999999999</v>
      </c>
      <c r="J121" s="43">
        <f>IFERROR(VLOOKUP(G109&amp;"/1 "&amp;$C121&amp;"-2",[1]Jun!$A:$C,3,),"")</f>
        <v>0.60646</v>
      </c>
      <c r="K121" s="53">
        <f t="shared" si="44"/>
        <v>0.77356919999909424</v>
      </c>
      <c r="L121" s="56">
        <f t="shared" si="46"/>
        <v>72.08440804360778</v>
      </c>
      <c r="M121" s="57">
        <f t="shared" si="49"/>
        <v>26.822322775263952</v>
      </c>
      <c r="N121" s="1"/>
    </row>
    <row r="122" spans="2:15" x14ac:dyDescent="0.25">
      <c r="B122" s="5">
        <f t="shared" si="48"/>
        <v>0.625</v>
      </c>
      <c r="C122">
        <v>9</v>
      </c>
      <c r="D122" s="41">
        <f>IFERROR(VLOOKUP(G109&amp;"/1 "&amp;$C122&amp;"-*",[1]Jun!$A:$H,8,),"")</f>
        <v>42665.120000000003</v>
      </c>
      <c r="E122" s="46">
        <f t="shared" ref="E122:E125" si="51">IF(D122="","",D122-D121)</f>
        <v>3.5300000000061118</v>
      </c>
      <c r="F122" s="43">
        <f>IFERROR(VLOOKUP(G$109&amp;"/1 "&amp;$C122&amp;"-1",[1]Jun!$A:$C,2,),"")</f>
        <v>32.54318</v>
      </c>
      <c r="G122" s="43">
        <f>IFERROR(VLOOKUP(G109&amp;"/1 "&amp;$C122&amp;"-2",[1]Jun!$A:$C,2,),"")</f>
        <v>11.735709999999999</v>
      </c>
      <c r="H122" s="53">
        <f t="shared" si="50"/>
        <v>73.450369100127176</v>
      </c>
      <c r="I122" s="43">
        <f>IFERROR(VLOOKUP(G109&amp;"/1 "&amp;$C122&amp;"-1",[1]Jun!$A:$C,3,),"")</f>
        <v>0.60848000000000002</v>
      </c>
      <c r="J122" s="43">
        <f>IFERROR(VLOOKUP(G109&amp;"/1 "&amp;$C122&amp;"-2",[1]Jun!$A:$C,3,),"")</f>
        <v>0</v>
      </c>
      <c r="K122" s="44">
        <f t="shared" si="44"/>
        <v>2.1479344000037188</v>
      </c>
      <c r="L122" s="56">
        <f t="shared" si="46"/>
        <v>63.938035557680607</v>
      </c>
      <c r="M122" s="57">
        <f t="shared" si="49"/>
        <v>100</v>
      </c>
      <c r="N122" s="1"/>
    </row>
    <row r="123" spans="2:15" x14ac:dyDescent="0.25">
      <c r="B123" s="5">
        <f t="shared" si="48"/>
        <v>0.66666666666666663</v>
      </c>
      <c r="C123">
        <v>10</v>
      </c>
      <c r="D123" s="41">
        <f>IFERROR(VLOOKUP(G109&amp;"/1 "&amp;$C123&amp;"-*",[1]Jun!$A:$H,8,),"")</f>
        <v>42668.67</v>
      </c>
      <c r="E123" s="46">
        <f t="shared" si="51"/>
        <v>3.5499999999956344</v>
      </c>
      <c r="F123" s="43">
        <f>IFERROR(VLOOKUP(G109&amp;"/1 "&amp;$C123&amp;"-1",[1]Jun!$A:$C,2,),"")</f>
        <v>28.792719999999999</v>
      </c>
      <c r="G123" s="43">
        <f>IFERROR(VLOOKUP(G109&amp;"/1 "&amp;$C123&amp;"-2",[1]Jun!$A:$C,2,),"")</f>
        <v>8.7060099999999991</v>
      </c>
      <c r="H123" s="44">
        <f t="shared" si="50"/>
        <v>71.30782049991231</v>
      </c>
      <c r="I123" s="43">
        <f>IFERROR(VLOOKUP(G109&amp;"/1 "&amp;$C123&amp;"-1",[1]Jun!$A:$C,3,),"")</f>
        <v>0.3977</v>
      </c>
      <c r="J123" s="43">
        <f>IFERROR(VLOOKUP(G109&amp;"/1 "&amp;$C123&amp;"-2",[1]Jun!$A:$C,3,),"")</f>
        <v>0.28661999999999999</v>
      </c>
      <c r="K123" s="53">
        <f t="shared" si="44"/>
        <v>0.39433399999951513</v>
      </c>
      <c r="L123" s="56">
        <f t="shared" si="46"/>
        <v>69.763155408728323</v>
      </c>
      <c r="M123" s="57">
        <f t="shared" si="49"/>
        <v>27.930600955494096</v>
      </c>
      <c r="N123" s="1"/>
    </row>
    <row r="124" spans="2:15" x14ac:dyDescent="0.25">
      <c r="B124" s="5">
        <f t="shared" si="48"/>
        <v>0.70833333333333326</v>
      </c>
      <c r="C124">
        <v>11</v>
      </c>
      <c r="D124" s="41">
        <f>IFERROR(VLOOKUP(G109&amp;"/1 "&amp;$C124&amp;"-*",[1]Jun!$A:$H,8,),"")</f>
        <v>42672.18</v>
      </c>
      <c r="E124" s="46">
        <f t="shared" si="51"/>
        <v>3.5100000000020373</v>
      </c>
      <c r="F124" s="43">
        <f>IFERROR(VLOOKUP(G109&amp;"/1 "&amp;$C124&amp;"-1",[1]Jun!$A:$C,2,),"")</f>
        <v>23.970220000000001</v>
      </c>
      <c r="G124" s="43">
        <f>IFERROR(VLOOKUP(G109&amp;"/1 "&amp;$C124&amp;"-2",[1]Jun!$A:$C,2,),"")</f>
        <v>7.8728899999999999</v>
      </c>
      <c r="H124" s="58">
        <f t="shared" si="50"/>
        <v>56.501628300032792</v>
      </c>
      <c r="I124" s="43">
        <f>IFERROR(VLOOKUP(G109&amp;"/1 "&amp;$C124&amp;"-1",[1]Jun!$A:$C,3,),"")</f>
        <v>0.32530999999999999</v>
      </c>
      <c r="J124" s="43">
        <f>IFERROR(VLOOKUP(G109&amp;"/1 "&amp;$C124&amp;"-2",[1]Jun!$A:$C,3,),"")</f>
        <v>0</v>
      </c>
      <c r="K124" s="44">
        <f t="shared" si="44"/>
        <v>1.1418381000006628</v>
      </c>
      <c r="L124" s="56">
        <f t="shared" si="46"/>
        <v>67.155537162362293</v>
      </c>
      <c r="M124" s="57">
        <f t="shared" si="49"/>
        <v>100</v>
      </c>
      <c r="N124" s="1"/>
    </row>
    <row r="125" spans="2:15" ht="15.75" thickBot="1" x14ac:dyDescent="0.3">
      <c r="B125" s="5">
        <f t="shared" si="48"/>
        <v>0.74999999999999989</v>
      </c>
      <c r="C125">
        <v>12</v>
      </c>
      <c r="D125" s="41">
        <f>IFERROR(VLOOKUP(G109&amp;"/1 "&amp;$C125&amp;"-*",[1]Jun!$A:$H,8,),"")</f>
        <v>42675.64</v>
      </c>
      <c r="E125" s="46">
        <f t="shared" si="51"/>
        <v>3.4599999999991269</v>
      </c>
      <c r="F125" s="43">
        <f>IFERROR(VLOOKUP(G109&amp;"/1 "&amp;$C125&amp;"-1",[1]Jun!$A:$C,2,),"")</f>
        <v>21.748619999999999</v>
      </c>
      <c r="G125" s="43">
        <f>IFERROR(VLOOKUP(G109&amp;"/1 "&amp;$C125&amp;"-2",[1]Jun!$A:$C,2,),"")</f>
        <v>5.8981199999999996</v>
      </c>
      <c r="H125" s="53">
        <f t="shared" si="50"/>
        <v>54.842729999986162</v>
      </c>
      <c r="I125" s="43">
        <f>IFERROR(VLOOKUP(G109&amp;"/1 "&amp;$C125&amp;"-1",[1]Jun!$A:$C,3,),"")</f>
        <v>0.54317000000000004</v>
      </c>
      <c r="J125" s="43">
        <f>IFERROR(VLOOKUP(G109&amp;"/1 "&amp;$C125&amp;"-2",[1]Jun!$A:$C,3,),"")</f>
        <v>0.20455999999999999</v>
      </c>
      <c r="K125" s="53">
        <f t="shared" si="44"/>
        <v>1.1715905999997047</v>
      </c>
      <c r="L125" s="56">
        <f t="shared" si="46"/>
        <v>72.880486210159546</v>
      </c>
      <c r="M125" s="57">
        <f t="shared" si="49"/>
        <v>62.339599020564471</v>
      </c>
      <c r="N125" s="1"/>
    </row>
    <row r="126" spans="2:15" ht="15.75" thickBot="1" x14ac:dyDescent="0.3">
      <c r="B126" s="5"/>
      <c r="H126" s="31">
        <f>IFERROR(SUM(H113:H125),"")</f>
        <v>1229.109003799967</v>
      </c>
      <c r="I126" s="33"/>
      <c r="J126" s="33"/>
      <c r="K126" s="31">
        <f>IFERROR(SUM(K113:K125),"")</f>
        <v>93.330595100001574</v>
      </c>
      <c r="O126" t="s">
        <v>24</v>
      </c>
    </row>
  </sheetData>
  <mergeCells count="20">
    <mergeCell ref="M88:T88"/>
    <mergeCell ref="D48:D49"/>
    <mergeCell ref="I48:K48"/>
    <mergeCell ref="L48:M48"/>
    <mergeCell ref="D69:D70"/>
    <mergeCell ref="I69:K69"/>
    <mergeCell ref="L69:M69"/>
    <mergeCell ref="D6:D7"/>
    <mergeCell ref="I6:K6"/>
    <mergeCell ref="L6:M6"/>
    <mergeCell ref="D27:D28"/>
    <mergeCell ref="I27:K27"/>
    <mergeCell ref="L27:M27"/>
    <mergeCell ref="M25:Q25"/>
    <mergeCell ref="I90:K90"/>
    <mergeCell ref="L90:M90"/>
    <mergeCell ref="D111:D112"/>
    <mergeCell ref="I111:K111"/>
    <mergeCell ref="L111:M111"/>
    <mergeCell ref="D90:D91"/>
  </mergeCells>
  <conditionalFormatting sqref="K127:K1048576 H127:H1048576">
    <cfRule type="cellIs" dxfId="4" priority="31" operator="lessThan">
      <formula>0</formula>
    </cfRule>
  </conditionalFormatting>
  <conditionalFormatting sqref="K1:K18 K21:K40 K42:K61 H42:H61 H63:H126 K63:K126 H1:H40">
    <cfRule type="cellIs" dxfId="3" priority="4" operator="lessThan">
      <formula>0</formula>
    </cfRule>
  </conditionalFormatting>
  <conditionalFormatting sqref="K19:K20">
    <cfRule type="cellIs" dxfId="2" priority="3" operator="lessThan">
      <formula>0</formula>
    </cfRule>
  </conditionalFormatting>
  <conditionalFormatting sqref="H41 K41">
    <cfRule type="cellIs" dxfId="1" priority="2" operator="lessThan">
      <formula>0</formula>
    </cfRule>
  </conditionalFormatting>
  <conditionalFormatting sqref="K62 H6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Shavkhat Faizov</cp:lastModifiedBy>
  <dcterms:created xsi:type="dcterms:W3CDTF">2015-06-05T18:19:34Z</dcterms:created>
  <dcterms:modified xsi:type="dcterms:W3CDTF">2024-06-25T07:58:03Z</dcterms:modified>
</cp:coreProperties>
</file>