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honova_av\Desktop\Новая папка (2)\"/>
    </mc:Choice>
  </mc:AlternateContent>
  <xr:revisionPtr revIDLastSave="0" documentId="13_ncr:1_{EA11D11E-82D6-4D26-A97D-D60751397DDE}" xr6:coauthVersionLast="36" xr6:coauthVersionMax="36" xr10:uidLastSave="{00000000-0000-0000-0000-000000000000}"/>
  <bookViews>
    <workbookView xWindow="0" yWindow="0" windowWidth="28800" windowHeight="10485" xr2:uid="{4D5EBD42-06E3-4EDD-B430-427F75DB655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/>
  <c r="R6" i="1"/>
  <c r="Q6" i="1"/>
  <c r="P6" i="1"/>
  <c r="O6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<sst xmlns="http://schemas.openxmlformats.org/spreadsheetml/2006/main" count="28" uniqueCount="28">
  <si>
    <t>№</t>
  </si>
  <si>
    <t>Код товара</t>
  </si>
  <si>
    <t>Цена</t>
  </si>
  <si>
    <t>Сумма</t>
  </si>
  <si>
    <t>Компания 1</t>
  </si>
  <si>
    <t>Компания 2</t>
  </si>
  <si>
    <t>Компания 3</t>
  </si>
  <si>
    <t>Компания 4</t>
  </si>
  <si>
    <t>Компания 5</t>
  </si>
  <si>
    <t>Компания 6</t>
  </si>
  <si>
    <t>Компания 7</t>
  </si>
  <si>
    <t>Компания 8</t>
  </si>
  <si>
    <t>Компания 9</t>
  </si>
  <si>
    <t>Компания 10</t>
  </si>
  <si>
    <t>Компания 11</t>
  </si>
  <si>
    <t>Компания 12</t>
  </si>
  <si>
    <t xml:space="preserve">Общая сумма </t>
  </si>
  <si>
    <t xml:space="preserve">Заказ </t>
  </si>
  <si>
    <t xml:space="preserve">разбить заказ на эти компании,  сумма указана </t>
  </si>
  <si>
    <t xml:space="preserve">Кол-во шт </t>
  </si>
  <si>
    <t xml:space="preserve">Кава </t>
  </si>
  <si>
    <t>Просекко</t>
  </si>
  <si>
    <t>Сидус</t>
  </si>
  <si>
    <t>Пино</t>
  </si>
  <si>
    <t>Монтепуль</t>
  </si>
  <si>
    <t>Совиньо</t>
  </si>
  <si>
    <t>Брют</t>
  </si>
  <si>
    <t xml:space="preserve">Номенклатура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</si>
</sst>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9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E400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 vertical="center" wrapText="1"/>
    </xf>
    <xf numFmtId="165" fontId="3" fillId="5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15D95-790D-4926-A135-5DF62D2777E0}">
  <dimension ref="A2:T11"/>
  <sheetViews>
    <sheetView showGridLines="0" tabSelected="1" workbookViewId="0">
      <selection activeCell="F20" sqref="F20"/>
    </sheetView>
  </sheetViews>
  <sheetFormatPr defaultRowHeight="15" x14ac:dyDescent="0.25"/>
  <cols>
    <col min="1" max="1" width="6.5703125" style="3" customWidth="1"/>
    <col min="2" max="2" width="19.140625" style="3" customWidth="1"/>
    <col min="3" max="3" width="16" style="3" bestFit="1" customWidth="1"/>
    <col min="4" max="4" width="7.85546875" style="3" bestFit="1" customWidth="1"/>
    <col min="5" max="5" width="9.140625" style="3"/>
    <col min="6" max="6" width="14.85546875" style="4" customWidth="1"/>
    <col min="8" max="8" width="14" bestFit="1" customWidth="1"/>
    <col min="9" max="9" width="11.140625" bestFit="1" customWidth="1"/>
    <col min="10" max="14" width="10.7109375" bestFit="1" customWidth="1"/>
    <col min="15" max="20" width="11.42578125" customWidth="1"/>
  </cols>
  <sheetData>
    <row r="2" spans="1:20" ht="39.75" customHeight="1" x14ac:dyDescent="0.25">
      <c r="A2" s="13" t="s">
        <v>17</v>
      </c>
      <c r="B2" s="14"/>
      <c r="C2" s="14"/>
      <c r="D2" s="14"/>
      <c r="E2" s="14"/>
      <c r="F2" s="14"/>
      <c r="I2" s="15" t="s">
        <v>18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</row>
    <row r="3" spans="1:20" s="7" customFormat="1" ht="39" customHeight="1" x14ac:dyDescent="0.25">
      <c r="A3" s="5" t="s">
        <v>0</v>
      </c>
      <c r="B3" s="5" t="s">
        <v>1</v>
      </c>
      <c r="C3" s="5" t="s">
        <v>27</v>
      </c>
      <c r="D3" s="5" t="s">
        <v>19</v>
      </c>
      <c r="E3" s="5" t="s">
        <v>2</v>
      </c>
      <c r="F3" s="6" t="s">
        <v>3</v>
      </c>
      <c r="H3" s="8" t="s">
        <v>16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9</v>
      </c>
      <c r="O3" s="11" t="s">
        <v>10</v>
      </c>
      <c r="P3" s="11" t="s">
        <v>11</v>
      </c>
      <c r="Q3" s="11" t="s">
        <v>12</v>
      </c>
      <c r="R3" s="11" t="s">
        <v>13</v>
      </c>
      <c r="S3" s="11" t="s">
        <v>14</v>
      </c>
      <c r="T3" s="11" t="s">
        <v>15</v>
      </c>
    </row>
    <row r="4" spans="1:20" x14ac:dyDescent="0.25">
      <c r="A4" s="1">
        <v>1</v>
      </c>
      <c r="B4" s="1">
        <v>127471</v>
      </c>
      <c r="C4" s="1" t="s">
        <v>20</v>
      </c>
      <c r="D4" s="1">
        <v>85</v>
      </c>
      <c r="E4" s="1">
        <v>1155</v>
      </c>
      <c r="F4" s="2">
        <v>98175</v>
      </c>
      <c r="H4" s="9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5">
      <c r="A5" s="1">
        <v>2</v>
      </c>
      <c r="B5" s="1">
        <v>115162</v>
      </c>
      <c r="C5" s="1" t="s">
        <v>21</v>
      </c>
      <c r="D5" s="1">
        <v>85</v>
      </c>
      <c r="E5" s="1">
        <v>1250</v>
      </c>
      <c r="F5" s="2">
        <v>106250</v>
      </c>
      <c r="H5" s="10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">
        <v>3</v>
      </c>
      <c r="B6" s="1">
        <v>139823</v>
      </c>
      <c r="C6" s="1" t="s">
        <v>23</v>
      </c>
      <c r="D6" s="1">
        <v>107</v>
      </c>
      <c r="E6" s="1">
        <v>910</v>
      </c>
      <c r="F6" s="2">
        <v>97370</v>
      </c>
      <c r="H6" s="19">
        <v>441075</v>
      </c>
      <c r="I6" s="20">
        <f>1511*140</f>
        <v>211540</v>
      </c>
      <c r="J6" s="20">
        <f>1511*9</f>
        <v>13599</v>
      </c>
      <c r="K6" s="20">
        <f>1511*24</f>
        <v>36264</v>
      </c>
      <c r="L6" s="20">
        <f>1511*13</f>
        <v>19643</v>
      </c>
      <c r="M6" s="20">
        <f>1511*37</f>
        <v>55907</v>
      </c>
      <c r="N6" s="20">
        <f>1511*4</f>
        <v>6044</v>
      </c>
      <c r="O6" s="20">
        <f>1511</f>
        <v>1511</v>
      </c>
      <c r="P6" s="20">
        <f>1511*6</f>
        <v>9066</v>
      </c>
      <c r="Q6" s="20">
        <f>1511*18</f>
        <v>27198</v>
      </c>
      <c r="R6" s="20">
        <f>1511*15</f>
        <v>22665</v>
      </c>
      <c r="S6" s="20">
        <f>1511*20</f>
        <v>30220</v>
      </c>
      <c r="T6" s="20">
        <f>1511*5</f>
        <v>7555</v>
      </c>
    </row>
    <row r="7" spans="1:20" x14ac:dyDescent="0.25">
      <c r="A7" s="1">
        <v>4</v>
      </c>
      <c r="B7" s="1">
        <v>140944</v>
      </c>
      <c r="C7" s="1" t="s">
        <v>24</v>
      </c>
      <c r="D7" s="1">
        <v>48</v>
      </c>
      <c r="E7" s="1">
        <v>1175</v>
      </c>
      <c r="F7" s="2">
        <v>56400</v>
      </c>
    </row>
    <row r="8" spans="1:20" x14ac:dyDescent="0.25">
      <c r="A8" s="1">
        <v>5</v>
      </c>
      <c r="B8" s="1">
        <v>110365</v>
      </c>
      <c r="C8" s="1" t="s">
        <v>26</v>
      </c>
      <c r="D8" s="1">
        <v>14</v>
      </c>
      <c r="E8" s="1">
        <v>2220</v>
      </c>
      <c r="F8" s="2">
        <v>31080</v>
      </c>
    </row>
    <row r="9" spans="1:20" x14ac:dyDescent="0.25">
      <c r="A9" s="1">
        <v>6</v>
      </c>
      <c r="B9" s="1">
        <v>148436</v>
      </c>
      <c r="C9" s="1" t="s">
        <v>25</v>
      </c>
      <c r="D9" s="1">
        <v>9</v>
      </c>
      <c r="E9" s="1">
        <v>1670</v>
      </c>
      <c r="F9" s="2">
        <v>16700</v>
      </c>
    </row>
    <row r="10" spans="1:20" x14ac:dyDescent="0.25">
      <c r="A10" s="1">
        <v>7</v>
      </c>
      <c r="B10" s="1">
        <v>110017</v>
      </c>
      <c r="C10" s="1" t="s">
        <v>22</v>
      </c>
      <c r="D10" s="1">
        <v>15</v>
      </c>
      <c r="E10" s="1">
        <v>2340</v>
      </c>
      <c r="F10" s="2">
        <v>35100</v>
      </c>
    </row>
    <row r="11" spans="1:20" x14ac:dyDescent="0.25">
      <c r="F11" s="18">
        <v>441075</v>
      </c>
    </row>
  </sheetData>
  <mergeCells count="15">
    <mergeCell ref="A2:F2"/>
    <mergeCell ref="I2:T2"/>
    <mergeCell ref="S3:S5"/>
    <mergeCell ref="T3:T5"/>
    <mergeCell ref="I3:I5"/>
    <mergeCell ref="J3:J5"/>
    <mergeCell ref="K3:K5"/>
    <mergeCell ref="L3:L5"/>
    <mergeCell ref="M3:M5"/>
    <mergeCell ref="N3:N5"/>
    <mergeCell ref="H3:H5"/>
    <mergeCell ref="O3:O5"/>
    <mergeCell ref="P3:P5"/>
    <mergeCell ref="Q3:Q5"/>
    <mergeCell ref="R3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Тихонова Алена Вениаминовна</cp:lastModifiedBy>
  <dcterms:created xsi:type="dcterms:W3CDTF">2024-06-11T06:13:48Z</dcterms:created>
  <dcterms:modified xsi:type="dcterms:W3CDTF">2024-06-11T08:52:47Z</dcterms:modified>
</cp:coreProperties>
</file>