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pozdnyak\Desktop\Премии 2й квартал\Продажи\Май 2024 премии\"/>
    </mc:Choice>
  </mc:AlternateContent>
  <xr:revisionPtr revIDLastSave="0" documentId="8_{8913935A-2383-47ED-8C8B-62F9B3AF4425}" xr6:coauthVersionLast="47" xr6:coauthVersionMax="47" xr10:uidLastSave="{00000000-0000-0000-0000-000000000000}"/>
  <bookViews>
    <workbookView xWindow="-120" yWindow="-120" windowWidth="29040" windowHeight="17640" xr2:uid="{D9C64AF0-5AB4-480E-84C0-C2D97B7B292F}"/>
  </bookViews>
  <sheets>
    <sheet name="Лист1" sheetId="1" r:id="rId1"/>
    <sheet name="Лист2" sheetId="2" r:id="rId2"/>
  </sheets>
  <definedNames>
    <definedName name="_xlnm._FilterDatabase" localSheetId="1" hidden="1">Лист2!$F$12:$H$37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5" i="2"/>
  <c r="G6" i="2" s="1"/>
  <c r="G7" i="2" s="1"/>
  <c r="H4" i="2"/>
  <c r="I4" i="2" s="1"/>
  <c r="H5" i="2" l="1"/>
  <c r="H6" i="2" s="1"/>
  <c r="H7" i="2" s="1"/>
  <c r="I5" i="2"/>
  <c r="I6" i="2" s="1"/>
  <c r="I7" i="2" s="1"/>
  <c r="J4" i="2"/>
  <c r="J5" i="2" l="1"/>
  <c r="J6" i="2" s="1"/>
  <c r="J7" i="2" s="1"/>
  <c r="K4" i="2"/>
  <c r="K5" i="2" s="1"/>
  <c r="K6" i="2" s="1"/>
  <c r="K7" i="2" s="1"/>
</calcChain>
</file>

<file path=xl/sharedStrings.xml><?xml version="1.0" encoding="utf-8"?>
<sst xmlns="http://schemas.openxmlformats.org/spreadsheetml/2006/main" count="40" uniqueCount="11">
  <si>
    <t>Объем дв.</t>
  </si>
  <si>
    <t>Марки</t>
  </si>
  <si>
    <t>Цена начальная</t>
  </si>
  <si>
    <t>Стоимость</t>
  </si>
  <si>
    <t>Товар 1</t>
  </si>
  <si>
    <t>Товар 2</t>
  </si>
  <si>
    <t>Товар 3</t>
  </si>
  <si>
    <t>Товар 4</t>
  </si>
  <si>
    <t>Товар 5</t>
  </si>
  <si>
    <t>Товар</t>
  </si>
  <si>
    <t>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</si>
</sst>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_-;\-* #,##0.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" applyFont="1"/>
    <xf numFmtId="165" fontId="0" fillId="0" borderId="0" xfId="1" applyNumberFormat="1" applyFont="1"/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5DD0-9388-467A-928E-6402AEACBB5F}">
  <dimension ref="E11:K13"/>
  <sheetViews>
    <sheetView tabSelected="1" zoomScaleNormal="100" workbookViewId="0">
      <selection activeCell="I11" sqref="I11"/>
    </sheetView>
  </sheetViews>
  <sheetFormatPr defaultRowHeight="15" x14ac:dyDescent="0.25"/>
  <cols>
    <col min="4" max="6" width="9.140625" customWidth="1"/>
    <col min="7" max="7" width="25.7109375" customWidth="1"/>
    <col min="8" max="8" width="23" customWidth="1"/>
    <col min="9" max="9" width="23.42578125" customWidth="1"/>
  </cols>
  <sheetData>
    <row r="11" spans="7:9" x14ac:dyDescent="0.25">
      <c r="G11" s="5" t="s">
        <v>9</v>
      </c>
      <c r="H11" s="5" t="s">
        <v>10</v>
      </c>
      <c r="I11" s="11" t="s">
        <v>3</v>
      </c>
    </row>
    <row r="12" spans="7:9" x14ac:dyDescent="0.25">
      <c r="G12" s="6" t="s">
        <v>4</v>
      </c>
      <c r="H12" s="6">
        <v>2</v>
      </c>
      <c r="I12" s="8">
        <f>DSUM(Лист2!F12:H37,Лист2!H12,Лист1!G11:H13)</f>
        <v>217234537.59700003</v>
      </c>
    </row>
    <row r="13" spans="7:9" x14ac:dyDescent="0.25">
      <c r="G13" s="7"/>
      <c r="H13" s="7"/>
      <c r="I13" s="9"/>
    </row>
  </sheetData>
  <mergeCells count="3">
    <mergeCell ref="G12:G13"/>
    <mergeCell ref="H12:H13"/>
    <mergeCell ref="I12:I1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D8C1B2-C9D5-4C2A-A7E2-05735B055E14}">
          <x14:formula1>
            <xm:f>Лист2!$F$4:$F$8</xm:f>
          </x14:formula1>
          <xm:sqref>H12:H13</xm:sqref>
        </x14:dataValidation>
        <x14:dataValidation type="list" allowBlank="1" showInputMessage="1" showErrorMessage="1" xr:uid="{426AFA8F-47F0-4AD3-A8AB-56640D31139D}">
          <x14:formula1>
            <xm:f>Лист2!$G$3:$K$3</xm:f>
          </x14:formula1>
          <xm:sqref>G12:G13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0EC9-FEDF-4988-A4CC-59D695C8C4B4}">
  <dimension ref="C1:M37"/>
  <sheetViews>
    <sheetView topLeftCell="A9" workbookViewId="0">
      <selection activeCell="H23" sqref="H23"/>
    </sheetView>
  </sheetViews>
  <sheetFormatPr defaultRowHeight="15" outlineLevelRow="1" x14ac:dyDescent="0.25"/>
  <cols>
    <col min="6" max="6" width="12.28515625" customWidth="1"/>
    <col min="7" max="7" width="16" customWidth="1"/>
    <col min="8" max="8" width="12.7109375" customWidth="1"/>
    <col min="9" max="9" width="14.140625" customWidth="1"/>
    <col min="10" max="10" width="13.7109375" customWidth="1"/>
    <col min="11" max="11" width="13.5703125" customWidth="1"/>
    <col min="12" max="13" width="12.85546875" bestFit="1" customWidth="1"/>
  </cols>
  <sheetData>
    <row r="1" spans="3:13" hidden="1" outlineLevel="1" x14ac:dyDescent="0.25"/>
    <row r="2" spans="3:13" hidden="1" outlineLevel="1" x14ac:dyDescent="0.25">
      <c r="C2" t="s">
        <v>1</v>
      </c>
      <c r="G2" t="s">
        <v>2</v>
      </c>
    </row>
    <row r="3" spans="3:13" hidden="1" outlineLevel="1" x14ac:dyDescent="0.25">
      <c r="F3" t="s">
        <v>0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3:13" hidden="1" outlineLevel="1" x14ac:dyDescent="0.25">
      <c r="F4" s="1">
        <v>2</v>
      </c>
      <c r="G4" s="4">
        <v>5500000</v>
      </c>
      <c r="H4" s="4">
        <f>G4*1.2</f>
        <v>6600000</v>
      </c>
      <c r="I4" s="4">
        <f>H4*1.1</f>
        <v>7260000.0000000009</v>
      </c>
      <c r="J4" s="4">
        <f>I4*1.09</f>
        <v>7913400.0000000019</v>
      </c>
      <c r="K4" s="4">
        <f>J4*1.05</f>
        <v>8309070.0000000019</v>
      </c>
    </row>
    <row r="5" spans="3:13" hidden="1" outlineLevel="1" x14ac:dyDescent="0.25">
      <c r="F5" s="1">
        <v>3</v>
      </c>
      <c r="G5" s="4">
        <f>G4*1.35</f>
        <v>7425000.0000000009</v>
      </c>
      <c r="H5" s="4">
        <f>H4*1.35</f>
        <v>8910000</v>
      </c>
      <c r="I5" s="4">
        <f>I4*1.35</f>
        <v>9801000.0000000019</v>
      </c>
      <c r="J5" s="4">
        <f>J4*1.35</f>
        <v>10683090.000000004</v>
      </c>
      <c r="K5" s="4">
        <f>K4*1.35</f>
        <v>11217244.500000004</v>
      </c>
    </row>
    <row r="6" spans="3:13" hidden="1" outlineLevel="1" x14ac:dyDescent="0.25">
      <c r="F6" s="1">
        <v>4</v>
      </c>
      <c r="G6" s="4">
        <f>G5*1.35</f>
        <v>10023750.000000002</v>
      </c>
      <c r="H6" s="4">
        <f>H5*1.35</f>
        <v>12028500</v>
      </c>
      <c r="I6" s="4">
        <f>I5*1.35</f>
        <v>13231350.000000004</v>
      </c>
      <c r="J6" s="4">
        <f>J5*1.35</f>
        <v>14422171.500000006</v>
      </c>
      <c r="K6" s="4">
        <f>K5*1.35</f>
        <v>15143280.075000007</v>
      </c>
    </row>
    <row r="7" spans="3:13" hidden="1" outlineLevel="1" x14ac:dyDescent="0.25">
      <c r="F7" s="1">
        <v>5</v>
      </c>
      <c r="G7" s="4">
        <f>G6*1.35</f>
        <v>13532062.500000004</v>
      </c>
      <c r="H7" s="4">
        <f>H6*1.35</f>
        <v>16238475.000000002</v>
      </c>
      <c r="I7" s="4">
        <f>I6*1.35</f>
        <v>17862322.500000007</v>
      </c>
      <c r="J7" s="4">
        <f>J6*1.35</f>
        <v>19469931.52500001</v>
      </c>
      <c r="K7" s="4">
        <f>K6*1.35</f>
        <v>20443428.101250011</v>
      </c>
    </row>
    <row r="8" spans="3:13" hidden="1" outlineLevel="1" x14ac:dyDescent="0.25">
      <c r="F8" s="10">
        <v>6</v>
      </c>
    </row>
    <row r="9" spans="3:13" collapsed="1" x14ac:dyDescent="0.25"/>
    <row r="12" spans="3:13" x14ac:dyDescent="0.25">
      <c r="F12" s="5" t="s">
        <v>9</v>
      </c>
      <c r="G12" s="5" t="s">
        <v>10</v>
      </c>
      <c r="H12" s="12" t="s">
        <v>3</v>
      </c>
      <c r="I12" s="13"/>
      <c r="J12" s="13"/>
      <c r="K12" s="13"/>
      <c r="L12" s="13"/>
      <c r="M12" s="13"/>
    </row>
    <row r="13" spans="3:13" x14ac:dyDescent="0.25">
      <c r="F13" s="2" t="s">
        <v>4</v>
      </c>
      <c r="G13" s="1">
        <v>2</v>
      </c>
      <c r="H13" s="4">
        <v>5500000</v>
      </c>
      <c r="I13" s="4"/>
      <c r="J13" s="4"/>
      <c r="K13" s="4"/>
      <c r="L13" s="4"/>
      <c r="M13" s="4"/>
    </row>
    <row r="14" spans="3:13" x14ac:dyDescent="0.25">
      <c r="F14" s="2" t="s">
        <v>4</v>
      </c>
      <c r="G14" s="1">
        <v>3</v>
      </c>
      <c r="H14" s="4">
        <v>6050000.0000000009</v>
      </c>
      <c r="I14" s="4"/>
      <c r="J14" s="4"/>
      <c r="K14" s="4"/>
      <c r="L14" s="4"/>
      <c r="M14" s="4"/>
    </row>
    <row r="15" spans="3:13" x14ac:dyDescent="0.25">
      <c r="F15" s="2" t="s">
        <v>4</v>
      </c>
      <c r="G15" s="1">
        <v>4</v>
      </c>
      <c r="H15" s="4">
        <v>6655000.0000000019</v>
      </c>
      <c r="I15" s="4"/>
      <c r="J15" s="4"/>
      <c r="K15" s="4"/>
      <c r="L15" s="4"/>
      <c r="M15" s="4"/>
    </row>
    <row r="16" spans="3:13" x14ac:dyDescent="0.25">
      <c r="F16" s="2" t="s">
        <v>4</v>
      </c>
      <c r="G16" s="1">
        <v>5</v>
      </c>
      <c r="H16" s="4">
        <v>7320500.0000000028</v>
      </c>
      <c r="I16" s="4"/>
      <c r="J16" s="4"/>
      <c r="K16" s="4"/>
      <c r="L16" s="4"/>
      <c r="M16" s="4"/>
    </row>
    <row r="17" spans="6:13" x14ac:dyDescent="0.25">
      <c r="F17" s="2" t="s">
        <v>4</v>
      </c>
      <c r="G17" s="10">
        <v>6</v>
      </c>
      <c r="H17" s="4">
        <v>8052550.0000000037</v>
      </c>
      <c r="I17" s="4"/>
      <c r="J17" s="4"/>
      <c r="K17" s="4"/>
      <c r="L17" s="4"/>
      <c r="M17" s="4"/>
    </row>
    <row r="18" spans="6:13" x14ac:dyDescent="0.25">
      <c r="F18" s="2" t="s">
        <v>5</v>
      </c>
      <c r="G18" s="1">
        <v>2</v>
      </c>
      <c r="H18" s="3">
        <v>6600000</v>
      </c>
    </row>
    <row r="19" spans="6:13" x14ac:dyDescent="0.25">
      <c r="F19" s="2" t="s">
        <v>5</v>
      </c>
      <c r="G19" s="1">
        <v>3</v>
      </c>
      <c r="H19" s="4">
        <v>7260000.0000000009</v>
      </c>
    </row>
    <row r="20" spans="6:13" x14ac:dyDescent="0.25">
      <c r="F20" s="2" t="s">
        <v>5</v>
      </c>
      <c r="G20" s="1">
        <v>4</v>
      </c>
      <c r="H20" s="4">
        <v>7986000.0000000019</v>
      </c>
    </row>
    <row r="21" spans="6:13" x14ac:dyDescent="0.25">
      <c r="F21" s="2" t="s">
        <v>5</v>
      </c>
      <c r="G21" s="1">
        <v>5</v>
      </c>
      <c r="H21" s="4">
        <v>8784600.0000000019</v>
      </c>
    </row>
    <row r="22" spans="6:13" x14ac:dyDescent="0.25">
      <c r="F22" s="2" t="s">
        <v>5</v>
      </c>
      <c r="G22" s="10">
        <v>6</v>
      </c>
      <c r="H22" s="4">
        <v>9663060.0000000037</v>
      </c>
    </row>
    <row r="23" spans="6:13" x14ac:dyDescent="0.25">
      <c r="F23" s="2" t="s">
        <v>6</v>
      </c>
      <c r="G23" s="1">
        <v>2</v>
      </c>
      <c r="H23" s="3">
        <v>7260000.0000000009</v>
      </c>
    </row>
    <row r="24" spans="6:13" x14ac:dyDescent="0.25">
      <c r="F24" s="2" t="s">
        <v>6</v>
      </c>
      <c r="G24" s="1">
        <v>3</v>
      </c>
      <c r="H24" s="4">
        <v>7986000.0000000019</v>
      </c>
    </row>
    <row r="25" spans="6:13" x14ac:dyDescent="0.25">
      <c r="F25" s="2" t="s">
        <v>6</v>
      </c>
      <c r="G25" s="1">
        <v>4</v>
      </c>
      <c r="H25" s="4">
        <v>8784600.0000000019</v>
      </c>
    </row>
    <row r="26" spans="6:13" x14ac:dyDescent="0.25">
      <c r="F26" s="2" t="s">
        <v>6</v>
      </c>
      <c r="G26" s="1">
        <v>5</v>
      </c>
      <c r="H26" s="4">
        <v>9663060.0000000037</v>
      </c>
    </row>
    <row r="27" spans="6:13" x14ac:dyDescent="0.25">
      <c r="F27" s="2" t="s">
        <v>6</v>
      </c>
      <c r="G27" s="10">
        <v>6</v>
      </c>
      <c r="H27" s="4">
        <v>10629366.000000006</v>
      </c>
    </row>
    <row r="28" spans="6:13" x14ac:dyDescent="0.25">
      <c r="F28" s="2" t="s">
        <v>7</v>
      </c>
      <c r="G28" s="1">
        <v>2</v>
      </c>
      <c r="H28" s="3">
        <v>7913400.0000000019</v>
      </c>
    </row>
    <row r="29" spans="6:13" x14ac:dyDescent="0.25">
      <c r="F29" s="2" t="s">
        <v>7</v>
      </c>
      <c r="G29" s="1">
        <v>3</v>
      </c>
      <c r="H29" s="4">
        <v>8704740.0000000019</v>
      </c>
    </row>
    <row r="30" spans="6:13" x14ac:dyDescent="0.25">
      <c r="F30" s="2" t="s">
        <v>7</v>
      </c>
      <c r="G30" s="1">
        <v>4</v>
      </c>
      <c r="H30" s="4">
        <v>9575214.0000000037</v>
      </c>
    </row>
    <row r="31" spans="6:13" x14ac:dyDescent="0.25">
      <c r="F31" s="2" t="s">
        <v>7</v>
      </c>
      <c r="G31" s="1">
        <v>5</v>
      </c>
      <c r="H31" s="4">
        <v>10532735.400000004</v>
      </c>
    </row>
    <row r="32" spans="6:13" x14ac:dyDescent="0.25">
      <c r="F32" s="2" t="s">
        <v>7</v>
      </c>
      <c r="G32" s="10">
        <v>6</v>
      </c>
      <c r="H32" s="4">
        <v>11586008.940000005</v>
      </c>
    </row>
    <row r="33" spans="6:8" x14ac:dyDescent="0.25">
      <c r="F33" s="2" t="s">
        <v>8</v>
      </c>
      <c r="G33" s="1">
        <v>2</v>
      </c>
      <c r="H33" s="3">
        <v>8309070.0000000019</v>
      </c>
    </row>
    <row r="34" spans="6:8" x14ac:dyDescent="0.25">
      <c r="F34" s="2" t="s">
        <v>8</v>
      </c>
      <c r="G34" s="1">
        <v>3</v>
      </c>
      <c r="H34" s="4">
        <v>9139977.0000000019</v>
      </c>
    </row>
    <row r="35" spans="6:8" x14ac:dyDescent="0.25">
      <c r="F35" s="2" t="s">
        <v>8</v>
      </c>
      <c r="G35" s="1">
        <v>4</v>
      </c>
      <c r="H35" s="4">
        <v>10053974.700000003</v>
      </c>
    </row>
    <row r="36" spans="6:8" x14ac:dyDescent="0.25">
      <c r="F36" s="2" t="s">
        <v>8</v>
      </c>
      <c r="G36" s="1">
        <v>5</v>
      </c>
      <c r="H36" s="4">
        <v>11059372.170000004</v>
      </c>
    </row>
    <row r="37" spans="6:8" x14ac:dyDescent="0.25">
      <c r="F37" s="2" t="s">
        <v>8</v>
      </c>
      <c r="G37" s="10">
        <v>6</v>
      </c>
      <c r="H37" s="4">
        <v>12165309.387000006</v>
      </c>
    </row>
  </sheetData>
  <autoFilter ref="F12:H37" xr:uid="{1D490EC9-FEDF-4988-A4CC-59D695C8C4B4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Поздняк</dc:creator>
  <cp:lastModifiedBy>Максим Поздняк</cp:lastModifiedBy>
  <dcterms:created xsi:type="dcterms:W3CDTF">2024-05-29T05:53:55Z</dcterms:created>
  <dcterms:modified xsi:type="dcterms:W3CDTF">2024-05-29T07:39:26Z</dcterms:modified>
</cp:coreProperties>
</file>