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8_{769F6583-D6DE-44CD-BFBB-FB0967E01F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C19" i="1"/>
  <c r="C18" i="1"/>
  <c r="C15" i="1"/>
  <c r="C11" i="1"/>
  <c r="C9" i="1"/>
  <c r="C8" i="1"/>
  <c r="C7" i="1"/>
  <c r="C6" i="1"/>
  <c r="C17" i="1"/>
  <c r="C10" i="1"/>
  <c r="C22" i="1"/>
  <c r="C12" i="1"/>
  <c r="C13" i="1"/>
  <c r="C14" i="1"/>
  <c r="C16" i="1"/>
  <c r="C21" i="1"/>
</calcChain>
</file>

<file path=xl/sharedStrings.xml><?xml version="1.0" encoding="utf-8"?>
<sst xmlns="http://schemas.openxmlformats.org/spreadsheetml/2006/main" count="240" uniqueCount="59">
  <si>
    <t>ПО7</t>
  </si>
  <si>
    <t>ПО13</t>
  </si>
  <si>
    <t>ПО19</t>
  </si>
  <si>
    <t>ПО6</t>
  </si>
  <si>
    <t>ПО9</t>
  </si>
  <si>
    <t>ПО17</t>
  </si>
  <si>
    <t>ПО16</t>
  </si>
  <si>
    <t>ПО14</t>
  </si>
  <si>
    <t>ПО5 нш</t>
  </si>
  <si>
    <t>ПО8</t>
  </si>
  <si>
    <t>ПО11</t>
  </si>
  <si>
    <t>ПО12 нш</t>
  </si>
  <si>
    <t>ПО3</t>
  </si>
  <si>
    <t>ПО15</t>
  </si>
  <si>
    <t>ПО18</t>
  </si>
  <si>
    <t>ПО2</t>
  </si>
  <si>
    <t>ПО4</t>
  </si>
  <si>
    <t>ПО1</t>
  </si>
  <si>
    <t>ПО10</t>
  </si>
  <si>
    <t>ПО219</t>
  </si>
  <si>
    <t>ПО216</t>
  </si>
  <si>
    <t>ПО21</t>
  </si>
  <si>
    <t>ПО211</t>
  </si>
  <si>
    <t>ПО210</t>
  </si>
  <si>
    <t>ПО26</t>
  </si>
  <si>
    <t>ПО29</t>
  </si>
  <si>
    <t>ПО217</t>
  </si>
  <si>
    <t>ПО24</t>
  </si>
  <si>
    <t>ПО213</t>
  </si>
  <si>
    <t>ПО25</t>
  </si>
  <si>
    <t>ПО218</t>
  </si>
  <si>
    <t>ПО23</t>
  </si>
  <si>
    <t>ПО212</t>
  </si>
  <si>
    <t>ПО215 нш</t>
  </si>
  <si>
    <t>ПО22</t>
  </si>
  <si>
    <t>ПО214</t>
  </si>
  <si>
    <t>ПО28нш 5</t>
  </si>
  <si>
    <t>ПО69</t>
  </si>
  <si>
    <t>ПО66</t>
  </si>
  <si>
    <t>ПО61</t>
  </si>
  <si>
    <t>ПО619</t>
  </si>
  <si>
    <t>ПО617</t>
  </si>
  <si>
    <t>ПО614</t>
  </si>
  <si>
    <t>ПО63 нш</t>
  </si>
  <si>
    <t>ПО65</t>
  </si>
  <si>
    <t>ПО62</t>
  </si>
  <si>
    <t>ПО618</t>
  </si>
  <si>
    <t>ПО611</t>
  </si>
  <si>
    <t>ПО612 нш</t>
  </si>
  <si>
    <t>ПО616</t>
  </si>
  <si>
    <t>ПО610</t>
  </si>
  <si>
    <t>ПО613</t>
  </si>
  <si>
    <t>ПО615</t>
  </si>
  <si>
    <t>ПО67</t>
  </si>
  <si>
    <t>ПО68</t>
  </si>
  <si>
    <t>ПО12</t>
  </si>
  <si>
    <t>ПО5</t>
  </si>
  <si>
    <t>суммирующий столбец</t>
  </si>
  <si>
    <t>Общий суммирующий столбец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</si>
</sst>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1"/>
      <color rgb="FF0000F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3" xfId="0" applyFont="1" applyBorder="1"/>
    <xf numFmtId="0" fontId="3" fillId="0" borderId="5" xfId="0" applyFont="1" applyBorder="1"/>
    <xf numFmtId="0" fontId="3" fillId="0" borderId="7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6" xfId="0" applyFont="1" applyBorder="1"/>
    <xf numFmtId="0" fontId="8" fillId="3" borderId="0" xfId="0" applyFont="1" applyFill="1" applyAlignment="1">
      <alignment horizontal="center"/>
    </xf>
    <xf numFmtId="0" fontId="5" fillId="2" borderId="11" xfId="0" applyFont="1" applyFill="1" applyBorder="1"/>
    <xf numFmtId="0" fontId="5" fillId="2" borderId="10" xfId="0" applyFont="1" applyFill="1" applyBorder="1"/>
    <xf numFmtId="0" fontId="2" fillId="2" borderId="10" xfId="0" applyFont="1" applyFill="1" applyBorder="1"/>
    <xf numFmtId="0" fontId="0" fillId="0" borderId="1" xfId="0" applyBorder="1"/>
    <xf numFmtId="1" fontId="7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2" fillId="2" borderId="11" xfId="0" applyFont="1" applyFill="1" applyBorder="1"/>
    <xf numFmtId="0" fontId="4" fillId="0" borderId="1" xfId="0" applyFont="1" applyBorder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12</xdr:row>
      <xdr:rowOff>168088</xdr:rowOff>
    </xdr:from>
    <xdr:to>
      <xdr:col>31</xdr:col>
      <xdr:colOff>0</xdr:colOff>
      <xdr:row>13</xdr:row>
      <xdr:rowOff>44823</xdr:rowOff>
    </xdr:to>
    <xdr:cxnSp macro="">
      <xdr:nvCxnSpPr>
        <xdr:cNvPr id="4" name="Прямая со стрелко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 flipV="1">
          <a:off x="986118" y="2465294"/>
          <a:ext cx="3148853" cy="67235"/>
        </a:xfrm>
        <a:prstGeom prst="straightConnector1">
          <a:avLst/>
        </a:prstGeom>
        <a:ln w="762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324971</xdr:colOff>
      <xdr:row>34</xdr:row>
      <xdr:rowOff>33618</xdr:rowOff>
    </xdr:from>
    <xdr:to>
      <xdr:col>30</xdr:col>
      <xdr:colOff>44824</xdr:colOff>
      <xdr:row>34</xdr:row>
      <xdr:rowOff>100853</xdr:rowOff>
    </xdr:to>
    <xdr:cxnSp macro="">
      <xdr:nvCxnSpPr>
        <xdr:cNvPr id="6" name="Прямая со стрелко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 flipV="1">
          <a:off x="930089" y="6566647"/>
          <a:ext cx="3148853" cy="67235"/>
        </a:xfrm>
        <a:prstGeom prst="straightConnector1">
          <a:avLst/>
        </a:prstGeom>
        <a:ln w="762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381000</xdr:colOff>
      <xdr:row>58</xdr:row>
      <xdr:rowOff>156882</xdr:rowOff>
    </xdr:from>
    <xdr:to>
      <xdr:col>31</xdr:col>
      <xdr:colOff>0</xdr:colOff>
      <xdr:row>59</xdr:row>
      <xdr:rowOff>33617</xdr:rowOff>
    </xdr:to>
    <xdr:cxnSp macro="">
      <xdr:nvCxnSpPr>
        <xdr:cNvPr id="7" name="Прямая со стрелко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 flipV="1">
          <a:off x="986118" y="11284323"/>
          <a:ext cx="3148853" cy="67235"/>
        </a:xfrm>
        <a:prstGeom prst="straightConnector1">
          <a:avLst/>
        </a:prstGeom>
        <a:ln w="762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44823</xdr:colOff>
      <xdr:row>12</xdr:row>
      <xdr:rowOff>112060</xdr:rowOff>
    </xdr:from>
    <xdr:to>
      <xdr:col>50</xdr:col>
      <xdr:colOff>336176</xdr:colOff>
      <xdr:row>33</xdr:row>
      <xdr:rowOff>11205</xdr:rowOff>
    </xdr:to>
    <xdr:cxnSp macro="">
      <xdr:nvCxnSpPr>
        <xdr:cNvPr id="9" name="Прямая со стрелко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12348882" y="2409266"/>
          <a:ext cx="2106706" cy="3933263"/>
        </a:xfrm>
        <a:prstGeom prst="straightConnector1">
          <a:avLst/>
        </a:prstGeom>
        <a:ln w="762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381000</xdr:colOff>
      <xdr:row>80</xdr:row>
      <xdr:rowOff>156882</xdr:rowOff>
    </xdr:from>
    <xdr:to>
      <xdr:col>31</xdr:col>
      <xdr:colOff>0</xdr:colOff>
      <xdr:row>81</xdr:row>
      <xdr:rowOff>33617</xdr:rowOff>
    </xdr:to>
    <xdr:cxnSp macro="">
      <xdr:nvCxnSpPr>
        <xdr:cNvPr id="13" name="Прямая со стрелко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H="1" flipV="1">
          <a:off x="986118" y="11273117"/>
          <a:ext cx="3148853" cy="67235"/>
        </a:xfrm>
        <a:prstGeom prst="straightConnector1">
          <a:avLst/>
        </a:prstGeom>
        <a:ln w="762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33617</xdr:colOff>
      <xdr:row>5</xdr:row>
      <xdr:rowOff>22412</xdr:rowOff>
    </xdr:from>
    <xdr:to>
      <xdr:col>34</xdr:col>
      <xdr:colOff>11206</xdr:colOff>
      <xdr:row>23</xdr:row>
      <xdr:rowOff>156882</xdr:rowOff>
    </xdr:to>
    <xdr:sp macro="" textlink="">
      <xdr:nvSpPr>
        <xdr:cNvPr id="16" name="Левая фигурная скобка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4168588" y="986118"/>
          <a:ext cx="280147" cy="3574676"/>
        </a:xfrm>
        <a:prstGeom prst="leftBrace">
          <a:avLst>
            <a:gd name="adj1" fmla="val 104333"/>
            <a:gd name="adj2" fmla="val 50000"/>
          </a:avLst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32</xdr:col>
      <xdr:colOff>0</xdr:colOff>
      <xdr:row>27</xdr:row>
      <xdr:rowOff>44824</xdr:rowOff>
    </xdr:from>
    <xdr:to>
      <xdr:col>34</xdr:col>
      <xdr:colOff>78442</xdr:colOff>
      <xdr:row>45</xdr:row>
      <xdr:rowOff>190500</xdr:rowOff>
    </xdr:to>
    <xdr:sp macro="" textlink="">
      <xdr:nvSpPr>
        <xdr:cNvPr id="17" name="Левая фигурная скобка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4235824" y="5233148"/>
          <a:ext cx="280147" cy="3574676"/>
        </a:xfrm>
        <a:prstGeom prst="leftBrace">
          <a:avLst>
            <a:gd name="adj1" fmla="val 104333"/>
            <a:gd name="adj2" fmla="val 50000"/>
          </a:avLst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32</xdr:col>
      <xdr:colOff>44824</xdr:colOff>
      <xdr:row>49</xdr:row>
      <xdr:rowOff>22413</xdr:rowOff>
    </xdr:from>
    <xdr:to>
      <xdr:col>34</xdr:col>
      <xdr:colOff>123266</xdr:colOff>
      <xdr:row>67</xdr:row>
      <xdr:rowOff>168089</xdr:rowOff>
    </xdr:to>
    <xdr:sp macro="" textlink="">
      <xdr:nvSpPr>
        <xdr:cNvPr id="18" name="Левая фигурная скобка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280648" y="9424148"/>
          <a:ext cx="280147" cy="3574676"/>
        </a:xfrm>
        <a:prstGeom prst="leftBrace">
          <a:avLst>
            <a:gd name="adj1" fmla="val 104333"/>
            <a:gd name="adj2" fmla="val 50000"/>
          </a:avLst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32</xdr:col>
      <xdr:colOff>11207</xdr:colOff>
      <xdr:row>71</xdr:row>
      <xdr:rowOff>100854</xdr:rowOff>
    </xdr:from>
    <xdr:to>
      <xdr:col>34</xdr:col>
      <xdr:colOff>89649</xdr:colOff>
      <xdr:row>90</xdr:row>
      <xdr:rowOff>44824</xdr:rowOff>
    </xdr:to>
    <xdr:sp macro="" textlink="">
      <xdr:nvSpPr>
        <xdr:cNvPr id="19" name="Левая фигурная скобка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4247031" y="13716001"/>
          <a:ext cx="280147" cy="3574676"/>
        </a:xfrm>
        <a:prstGeom prst="leftBrace">
          <a:avLst>
            <a:gd name="adj1" fmla="val 104333"/>
            <a:gd name="adj2" fmla="val 50000"/>
          </a:avLst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45</xdr:col>
      <xdr:colOff>347379</xdr:colOff>
      <xdr:row>5</xdr:row>
      <xdr:rowOff>44823</xdr:rowOff>
    </xdr:from>
    <xdr:to>
      <xdr:col>46</xdr:col>
      <xdr:colOff>22409</xdr:colOff>
      <xdr:row>90</xdr:row>
      <xdr:rowOff>33618</xdr:rowOff>
    </xdr:to>
    <xdr:sp macro="" textlink="">
      <xdr:nvSpPr>
        <xdr:cNvPr id="20" name="Левая фигурная скобка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 rot="10800000">
          <a:off x="11441203" y="1008529"/>
          <a:ext cx="280147" cy="16270942"/>
        </a:xfrm>
        <a:prstGeom prst="leftBrace">
          <a:avLst>
            <a:gd name="adj1" fmla="val 104333"/>
            <a:gd name="adj2" fmla="val 50000"/>
          </a:avLst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47</xdr:col>
      <xdr:colOff>268941</xdr:colOff>
      <xdr:row>14</xdr:row>
      <xdr:rowOff>123264</xdr:rowOff>
    </xdr:from>
    <xdr:to>
      <xdr:col>60</xdr:col>
      <xdr:colOff>201706</xdr:colOff>
      <xdr:row>29</xdr:row>
      <xdr:rowOff>67235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C02D2B8-7622-8A6F-3B55-496FEA0E48EC}"/>
            </a:ext>
          </a:extLst>
        </xdr:cNvPr>
        <xdr:cNvSpPr txBox="1"/>
      </xdr:nvSpPr>
      <xdr:spPr>
        <a:xfrm>
          <a:off x="12573000" y="2801470"/>
          <a:ext cx="7799294" cy="28238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Здравствуйте.</a:t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Помогите решить вопрос.</a:t>
          </a:r>
          <a:br>
            <a:rPr lang="ru-RU"/>
          </a:b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Есть таблица с четырьмя группами столбцов.</a:t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 ней каждый показатель (зеленый шрифт) - имеет свое число (в желтом столбце) и периодически повторяется в таблице, только на разных строках.</a:t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Чем ниже число - тем выше показатель стоит в своем столбце.</a:t>
          </a:r>
          <a:br>
            <a:rPr lang="ru-RU"/>
          </a:b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Как отсортировать суммарные столбцы по количеству набранных чисел из желтого столбца?</a:t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(столбец А - для каждой из 4 групп. И столбец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AZ6:BA23 - </a:t>
          </a: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для всех групп вместе)</a:t>
          </a:r>
          <a:br>
            <a:rPr lang="ru-RU"/>
          </a:b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Приложил пример - как это примерно должно выглядеть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BA90"/>
  <sheetViews>
    <sheetView tabSelected="1" zoomScale="85" zoomScaleNormal="85" workbookViewId="0">
      <selection activeCell="C6" sqref="C6"/>
    </sheetView>
  </sheetViews>
  <sheetFormatPr defaultRowHeight="15" x14ac:dyDescent="0.25"/>
  <cols>
    <col min="3" max="3" width="7.42578125" customWidth="1"/>
    <col min="4" max="34" width="1.42578125" customWidth="1"/>
  </cols>
  <sheetData>
    <row r="4" spans="1:53" x14ac:dyDescent="0.25">
      <c r="AZ4" s="24" t="s">
        <v>58</v>
      </c>
    </row>
    <row r="5" spans="1:53" ht="15.75" thickBot="1" x14ac:dyDescent="0.3">
      <c r="A5" s="24" t="s">
        <v>57</v>
      </c>
    </row>
    <row r="6" spans="1:53" x14ac:dyDescent="0.25">
      <c r="A6" s="16" t="s">
        <v>17</v>
      </c>
      <c r="B6" s="20">
        <v>3</v>
      </c>
      <c r="C6">
        <f>SUMIFS($AI$6:$AI$24,$AL$6:$AL$24,A6)+SUMIFS($AI$6:$AI$24,$AN$6:$AN$24,A6)+SUMIFS($AI$6:$AI$24,$AP$6:$AP$24,A6)+SUMIFS($AI$6:$AI$24,$AR$6:$AR$24,A6)+SUMIFS($AI$6:$AI$24,$AJ$6:$AJ$24,A6)</f>
        <v>35</v>
      </c>
      <c r="AI6" s="15">
        <v>1</v>
      </c>
      <c r="AJ6" s="12" t="s">
        <v>0</v>
      </c>
      <c r="AK6" s="9">
        <v>1102.3750024090068</v>
      </c>
      <c r="AL6" s="12" t="s">
        <v>1</v>
      </c>
      <c r="AM6" s="9">
        <v>1077.8803159402253</v>
      </c>
      <c r="AN6" s="12" t="s">
        <v>0</v>
      </c>
      <c r="AO6" s="9">
        <v>1102.3750024090068</v>
      </c>
      <c r="AP6" s="12" t="s">
        <v>7</v>
      </c>
      <c r="AQ6" s="9">
        <v>-3.1475036828416076</v>
      </c>
      <c r="AR6" s="12" t="s">
        <v>3</v>
      </c>
      <c r="AS6" s="9">
        <v>264.82257472916859</v>
      </c>
      <c r="AZ6" s="20">
        <v>3</v>
      </c>
      <c r="BA6" s="23" t="s">
        <v>0</v>
      </c>
    </row>
    <row r="7" spans="1:53" x14ac:dyDescent="0.25">
      <c r="A7" s="17" t="s">
        <v>6</v>
      </c>
      <c r="B7" s="20">
        <v>6</v>
      </c>
      <c r="C7">
        <f>SUMIFS($AI$6:$AI$24,$AL$6:$AL$24,A7)+SUMIFS($AI$6:$AI$24,$AN$6:$AN$24,A7)+SUMIFS($AI$6:$AI$24,$AP$6:$AP$24,A7)+SUMIFS($AI$6:$AI$24,$AR$6:$AR$24,A7)+SUMIFS($AI$6:$AI$24,$AJ$6:$AJ$24,A7)</f>
        <v>31</v>
      </c>
      <c r="AI7" s="15">
        <v>2</v>
      </c>
      <c r="AJ7" s="13" t="s">
        <v>1</v>
      </c>
      <c r="AK7" s="10">
        <v>1091.8861254628484</v>
      </c>
      <c r="AL7" s="13" t="s">
        <v>0</v>
      </c>
      <c r="AM7" s="10">
        <v>768.19904982877563</v>
      </c>
      <c r="AN7" s="13" t="s">
        <v>1</v>
      </c>
      <c r="AO7" s="10">
        <v>1091.8861254628484</v>
      </c>
      <c r="AP7" s="13" t="s">
        <v>8</v>
      </c>
      <c r="AQ7" s="10">
        <v>-23.93625004245856</v>
      </c>
      <c r="AR7" s="13" t="s">
        <v>5</v>
      </c>
      <c r="AS7" s="10">
        <v>115.63790523599771</v>
      </c>
      <c r="AZ7" s="20">
        <v>6</v>
      </c>
      <c r="BA7" s="23" t="s">
        <v>1</v>
      </c>
    </row>
    <row r="8" spans="1:53" x14ac:dyDescent="0.25">
      <c r="A8" s="17" t="s">
        <v>1</v>
      </c>
      <c r="B8" s="20">
        <v>11</v>
      </c>
      <c r="C8">
        <f>SUMIFS($AI$6:$AI$24,$AL$6:$AL$24,A8)+SUMIFS($AI$6:$AI$24,$AN$6:$AN$24,A8)+SUMIFS($AI$6:$AI$24,$AP$6:$AP$24,A8)+SUMIFS($AI$6:$AI$24,$AR$6:$AR$24,A8)+SUMIFS($AI$6:$AI$24,$AJ$6:$AJ$24,A8)</f>
        <v>5</v>
      </c>
      <c r="AI8" s="15">
        <v>3</v>
      </c>
      <c r="AJ8" s="13" t="s">
        <v>2</v>
      </c>
      <c r="AK8" s="10">
        <v>647.00744884005883</v>
      </c>
      <c r="AL8" s="13" t="s">
        <v>2</v>
      </c>
      <c r="AM8" s="10">
        <v>459.02488701222956</v>
      </c>
      <c r="AN8" s="13" t="s">
        <v>2</v>
      </c>
      <c r="AO8" s="10">
        <v>647.00744884005883</v>
      </c>
      <c r="AP8" s="13" t="s">
        <v>6</v>
      </c>
      <c r="AQ8" s="10">
        <v>-103.09877043468343</v>
      </c>
      <c r="AR8" s="13" t="s">
        <v>7</v>
      </c>
      <c r="AS8" s="10">
        <v>-3.1475036828416076</v>
      </c>
      <c r="AZ8" s="20">
        <v>11</v>
      </c>
      <c r="BA8" s="23" t="s">
        <v>2</v>
      </c>
    </row>
    <row r="9" spans="1:53" x14ac:dyDescent="0.25">
      <c r="A9" s="17" t="s">
        <v>4</v>
      </c>
      <c r="B9" s="20">
        <v>18</v>
      </c>
      <c r="C9">
        <f>SUMIFS($AI$6:$AI$24,$AL$6:$AL$24,A9)+SUMIFS($AI$6:$AI$24,$AN$6:$AN$24,A9)+SUMIFS($AI$6:$AI$24,$AP$6:$AP$24,A9)+SUMIFS($AI$6:$AI$24,$AR$6:$AR$24,A9)+SUMIFS($AI$6:$AI$24,$AJ$6:$AJ$24,A9)</f>
        <v>14</v>
      </c>
      <c r="AI9" s="15">
        <v>4</v>
      </c>
      <c r="AJ9" s="13" t="s">
        <v>3</v>
      </c>
      <c r="AK9" s="10">
        <v>173.97360374584758</v>
      </c>
      <c r="AL9" s="13" t="s">
        <v>4</v>
      </c>
      <c r="AM9" s="10">
        <v>325.61371728031679</v>
      </c>
      <c r="AN9" s="13" t="s">
        <v>3</v>
      </c>
      <c r="AO9" s="10">
        <v>173.97360374584758</v>
      </c>
      <c r="AP9" s="13" t="s">
        <v>9</v>
      </c>
      <c r="AQ9" s="10">
        <v>-286.27698326653297</v>
      </c>
      <c r="AR9" s="13" t="s">
        <v>8</v>
      </c>
      <c r="AS9" s="10">
        <v>-23.93625004245856</v>
      </c>
      <c r="AZ9" s="20">
        <v>18</v>
      </c>
      <c r="BA9" s="23" t="s">
        <v>19</v>
      </c>
    </row>
    <row r="10" spans="1:53" x14ac:dyDescent="0.25">
      <c r="A10" s="17" t="s">
        <v>55</v>
      </c>
      <c r="B10" s="20">
        <v>26</v>
      </c>
      <c r="C10">
        <f>SUMIFS($AI$6:$AI$24,$AL$6:$AL$24,A10)+SUMIFS($AI$6:$AI$24,$AN$6:$AN$24,A10)+SUMIFS($AI$6:$AI$24,$AP$6:$AP$24,A10)+SUMIFS($AI$6:$AI$24,$AR$6:$AR$24,A10)+SUMIFS($AI$6:$AI$24,$AJ$6:$AJ$24,A10)</f>
        <v>0</v>
      </c>
      <c r="AI10" s="15">
        <v>5</v>
      </c>
      <c r="AJ10" s="13" t="s">
        <v>4</v>
      </c>
      <c r="AK10" s="10">
        <v>127.22326098938743</v>
      </c>
      <c r="AL10" s="13" t="s">
        <v>3</v>
      </c>
      <c r="AM10" s="10">
        <v>264.82257472916859</v>
      </c>
      <c r="AN10" s="13" t="s">
        <v>4</v>
      </c>
      <c r="AO10" s="10">
        <v>127.22326098938743</v>
      </c>
      <c r="AP10" s="13" t="s">
        <v>10</v>
      </c>
      <c r="AQ10" s="10">
        <v>-355.86852674312297</v>
      </c>
      <c r="AR10" s="13" t="s">
        <v>6</v>
      </c>
      <c r="AS10" s="10">
        <v>-103.09877043468343</v>
      </c>
      <c r="AZ10" s="20">
        <v>26</v>
      </c>
      <c r="BA10" s="23" t="s">
        <v>20</v>
      </c>
    </row>
    <row r="11" spans="1:53" x14ac:dyDescent="0.25">
      <c r="A11" s="17" t="s">
        <v>14</v>
      </c>
      <c r="B11" s="20">
        <v>27</v>
      </c>
      <c r="C11">
        <f>SUMIFS($AI$6:$AI$24,$AL$6:$AL$24,A11)+SUMIFS($AI$6:$AI$24,$AN$6:$AN$24,A11)+SUMIFS($AI$6:$AI$24,$AP$6:$AP$24,A11)+SUMIFS($AI$6:$AI$24,$AR$6:$AR$24,A11)+SUMIFS($AI$6:$AI$24,$AJ$6:$AJ$24,A11)</f>
        <v>52</v>
      </c>
      <c r="AI11" s="15">
        <v>6</v>
      </c>
      <c r="AJ11" s="13" t="s">
        <v>5</v>
      </c>
      <c r="AK11" s="10">
        <v>86.889810486632015</v>
      </c>
      <c r="AL11" s="13" t="s">
        <v>5</v>
      </c>
      <c r="AM11" s="10">
        <v>115.63790523599771</v>
      </c>
      <c r="AN11" s="13" t="s">
        <v>5</v>
      </c>
      <c r="AO11" s="10">
        <v>86.889810486632015</v>
      </c>
      <c r="AP11" s="13" t="s">
        <v>12</v>
      </c>
      <c r="AQ11" s="10">
        <v>-399.93135545727932</v>
      </c>
      <c r="AR11" s="13" t="s">
        <v>9</v>
      </c>
      <c r="AS11" s="10">
        <v>-286.27698326653297</v>
      </c>
      <c r="AZ11" s="20">
        <v>27</v>
      </c>
      <c r="BA11" s="23" t="s">
        <v>37</v>
      </c>
    </row>
    <row r="12" spans="1:53" x14ac:dyDescent="0.25">
      <c r="A12" s="17" t="s">
        <v>15</v>
      </c>
      <c r="B12" s="20">
        <v>31</v>
      </c>
      <c r="C12">
        <f>SUMIFS($AI$6:$AI$24,$AL$6:$AL$24,A12)+SUMIFS($AI$6:$AI$24,$AN$6:$AN$24,A12)+SUMIFS($AI$6:$AI$24,$AP$6:$AP$24,A12)+SUMIFS($AI$6:$AI$24,$AR$6:$AR$24,A12)+SUMIFS($AI$6:$AI$24,$AJ$6:$AJ$24,A12)</f>
        <v>41</v>
      </c>
      <c r="AI12" s="15">
        <v>7</v>
      </c>
      <c r="AJ12" s="13" t="s">
        <v>6</v>
      </c>
      <c r="AK12" s="10">
        <v>62.97820665185823</v>
      </c>
      <c r="AL12" s="13" t="s">
        <v>7</v>
      </c>
      <c r="AM12" s="10">
        <v>-3.1475036828416076</v>
      </c>
      <c r="AN12" s="13" t="s">
        <v>6</v>
      </c>
      <c r="AO12" s="10">
        <v>62.97820665185823</v>
      </c>
      <c r="AP12" s="13" t="s">
        <v>11</v>
      </c>
      <c r="AQ12" s="10">
        <v>-454.10527523915113</v>
      </c>
      <c r="AR12" s="13" t="s">
        <v>10</v>
      </c>
      <c r="AS12" s="10">
        <v>-355.86852674312297</v>
      </c>
      <c r="AZ12" s="20">
        <v>31</v>
      </c>
      <c r="BA12" s="23" t="s">
        <v>21</v>
      </c>
    </row>
    <row r="13" spans="1:53" x14ac:dyDescent="0.25">
      <c r="A13" s="17" t="s">
        <v>56</v>
      </c>
      <c r="B13" s="20">
        <v>34</v>
      </c>
      <c r="C13">
        <f>SUMIFS($AI$6:$AI$24,$AL$6:$AL$24,A13)+SUMIFS($AI$6:$AI$24,$AN$6:$AN$24,A13)+SUMIFS($AI$6:$AI$24,$AP$6:$AP$24,A13)+SUMIFS($AI$6:$AI$24,$AR$6:$AR$24,A13)+SUMIFS($AI$6:$AI$24,$AJ$6:$AJ$24,A13)</f>
        <v>0</v>
      </c>
      <c r="AI13" s="15">
        <v>8</v>
      </c>
      <c r="AJ13" s="13" t="s">
        <v>7</v>
      </c>
      <c r="AK13" s="10">
        <v>-57.211918855062159</v>
      </c>
      <c r="AL13" s="13" t="s">
        <v>8</v>
      </c>
      <c r="AM13" s="10">
        <v>-23.93625004245856</v>
      </c>
      <c r="AN13" s="13" t="s">
        <v>7</v>
      </c>
      <c r="AO13" s="10">
        <v>-57.211918855062159</v>
      </c>
      <c r="AP13" s="13" t="s">
        <v>14</v>
      </c>
      <c r="AQ13" s="10">
        <v>-769.10682064064542</v>
      </c>
      <c r="AR13" s="13"/>
      <c r="AS13" s="10"/>
      <c r="AZ13" s="20">
        <v>34</v>
      </c>
      <c r="BA13" s="23" t="s">
        <v>23</v>
      </c>
    </row>
    <row r="14" spans="1:53" x14ac:dyDescent="0.25">
      <c r="A14" s="17" t="s">
        <v>2</v>
      </c>
      <c r="B14" s="20">
        <v>36</v>
      </c>
      <c r="C14">
        <f>SUMIFS($AI$6:$AI$24,$AL$6:$AL$24,A14)+SUMIFS($AI$6:$AI$24,$AN$6:$AN$24,A14)+SUMIFS($AI$6:$AI$24,$AP$6:$AP$24,A14)+SUMIFS($AI$6:$AI$24,$AR$6:$AR$24,A14)+SUMIFS($AI$6:$AI$24,$AJ$6:$AJ$24,A14)</f>
        <v>9</v>
      </c>
      <c r="AI14" s="15">
        <v>9</v>
      </c>
      <c r="AJ14" s="13" t="s">
        <v>9</v>
      </c>
      <c r="AK14" s="10">
        <v>-78.53010610638421</v>
      </c>
      <c r="AL14" s="13" t="s">
        <v>6</v>
      </c>
      <c r="AM14" s="10">
        <v>-103.09877043468343</v>
      </c>
      <c r="AN14" s="13" t="s">
        <v>9</v>
      </c>
      <c r="AO14" s="10">
        <v>-78.53010610638421</v>
      </c>
      <c r="AP14" s="13" t="s">
        <v>15</v>
      </c>
      <c r="AQ14" s="10">
        <v>-787.5584760919545</v>
      </c>
      <c r="AR14" s="13"/>
      <c r="AS14" s="10"/>
      <c r="AZ14" s="20">
        <v>36</v>
      </c>
      <c r="BA14" s="23" t="s">
        <v>24</v>
      </c>
    </row>
    <row r="15" spans="1:53" x14ac:dyDescent="0.25">
      <c r="A15" s="17" t="s">
        <v>13</v>
      </c>
      <c r="B15" s="20">
        <v>39</v>
      </c>
      <c r="C15">
        <f>SUMIFS($AI$6:$AI$24,$AL$6:$AL$24,A15)+SUMIFS($AI$6:$AI$24,$AN$6:$AN$24,A15)+SUMIFS($AI$6:$AI$24,$AP$6:$AP$24,A15)+SUMIFS($AI$6:$AI$24,$AR$6:$AR$24,A15)+SUMIFS($AI$6:$AI$24,$AJ$6:$AJ$24,A15)</f>
        <v>28</v>
      </c>
      <c r="AI15" s="15">
        <v>10</v>
      </c>
      <c r="AJ15" s="13" t="s">
        <v>8</v>
      </c>
      <c r="AK15" s="10">
        <v>-133.00986661530996</v>
      </c>
      <c r="AL15" s="13" t="s">
        <v>9</v>
      </c>
      <c r="AM15" s="10">
        <v>-286.27698326653297</v>
      </c>
      <c r="AN15" s="13" t="s">
        <v>8</v>
      </c>
      <c r="AO15" s="10">
        <v>-133.00986661530996</v>
      </c>
      <c r="AP15" s="13" t="s">
        <v>16</v>
      </c>
      <c r="AQ15" s="10">
        <v>-810.0798577223959</v>
      </c>
      <c r="AR15" s="13"/>
      <c r="AS15" s="10"/>
      <c r="AZ15" s="20">
        <v>39</v>
      </c>
      <c r="BA15" s="23" t="s">
        <v>25</v>
      </c>
    </row>
    <row r="16" spans="1:53" x14ac:dyDescent="0.25">
      <c r="A16" s="17" t="s">
        <v>16</v>
      </c>
      <c r="B16" s="20">
        <v>41</v>
      </c>
      <c r="C16">
        <f>SUMIFS($AI$6:$AI$24,$AL$6:$AL$24,A16)+SUMIFS($AI$6:$AI$24,$AN$6:$AN$24,A16)+SUMIFS($AI$6:$AI$24,$AP$6:$AP$24,A16)+SUMIFS($AI$6:$AI$24,$AR$6:$AR$24,A16)+SUMIFS($AI$6:$AI$24,$AJ$6:$AJ$24,A16)</f>
        <v>58</v>
      </c>
      <c r="AI16" s="15">
        <v>11</v>
      </c>
      <c r="AJ16" s="13" t="s">
        <v>10</v>
      </c>
      <c r="AK16" s="10">
        <v>-273.36024679699932</v>
      </c>
      <c r="AL16" s="13" t="s">
        <v>10</v>
      </c>
      <c r="AM16" s="10">
        <v>-355.86852674312297</v>
      </c>
      <c r="AN16" s="13" t="s">
        <v>10</v>
      </c>
      <c r="AO16" s="10">
        <v>-273.36024679699932</v>
      </c>
      <c r="AP16" s="13"/>
      <c r="AQ16" s="10"/>
      <c r="AR16" s="13"/>
      <c r="AS16" s="10"/>
      <c r="AZ16" s="20">
        <v>41</v>
      </c>
      <c r="BA16" s="23" t="s">
        <v>37</v>
      </c>
    </row>
    <row r="17" spans="1:53" x14ac:dyDescent="0.25">
      <c r="A17" s="17" t="s">
        <v>12</v>
      </c>
      <c r="B17" s="20">
        <v>45</v>
      </c>
      <c r="C17">
        <f>SUMIFS($AI$6:$AI$24,$AL$6:$AL$24,A17)+SUMIFS($AI$6:$AI$24,$AN$6:$AN$24,A17)+SUMIFS($AI$6:$AI$24,$AP$6:$AP$24,A17)+SUMIFS($AI$6:$AI$24,$AR$6:$AR$24,A17)+SUMIFS($AI$6:$AI$24,$AJ$6:$AJ$24,A17)</f>
        <v>44</v>
      </c>
      <c r="AI17" s="15">
        <v>12</v>
      </c>
      <c r="AJ17" s="13" t="s">
        <v>11</v>
      </c>
      <c r="AK17" s="10">
        <v>-360.83916563372344</v>
      </c>
      <c r="AL17" s="13" t="s">
        <v>12</v>
      </c>
      <c r="AM17" s="10">
        <v>-399.93135545727932</v>
      </c>
      <c r="AN17" s="13" t="s">
        <v>11</v>
      </c>
      <c r="AO17" s="10">
        <v>-360.83916563372344</v>
      </c>
      <c r="AP17" s="13"/>
      <c r="AQ17" s="10"/>
      <c r="AR17" s="13"/>
      <c r="AS17" s="10"/>
      <c r="AZ17" s="20">
        <v>45</v>
      </c>
      <c r="BA17" s="23" t="s">
        <v>38</v>
      </c>
    </row>
    <row r="18" spans="1:53" x14ac:dyDescent="0.25">
      <c r="A18" s="17" t="s">
        <v>9</v>
      </c>
      <c r="B18" s="21"/>
      <c r="C18">
        <f>SUMIFS($AI$6:$AI$24,$AL$6:$AL$24,A18)+SUMIFS($AI$6:$AI$24,$AN$6:$AN$24,A18)+SUMIFS($AI$6:$AI$24,$AP$6:$AP$24,A18)+SUMIFS($AI$6:$AI$24,$AR$6:$AR$24,A18)+SUMIFS($AI$6:$AI$24,$AJ$6:$AJ$24,A18)</f>
        <v>38</v>
      </c>
      <c r="AI18" s="15">
        <v>13</v>
      </c>
      <c r="AJ18" s="13" t="s">
        <v>12</v>
      </c>
      <c r="AK18" s="10">
        <v>-398.04621750204956</v>
      </c>
      <c r="AL18" s="13" t="s">
        <v>11</v>
      </c>
      <c r="AM18" s="10">
        <v>-454.10527523915113</v>
      </c>
      <c r="AN18" s="13" t="s">
        <v>12</v>
      </c>
      <c r="AO18" s="10">
        <v>-398.04621750204956</v>
      </c>
      <c r="AP18" s="13"/>
      <c r="AQ18" s="10"/>
      <c r="AR18" s="13"/>
      <c r="AS18" s="10"/>
      <c r="AZ18" s="19"/>
      <c r="BA18" s="19"/>
    </row>
    <row r="19" spans="1:53" x14ac:dyDescent="0.25">
      <c r="A19" s="17" t="s">
        <v>0</v>
      </c>
      <c r="B19" s="21"/>
      <c r="C19">
        <f>SUMIFS($AI$6:$AI$24,$AL$6:$AL$24,A19)+SUMIFS($AI$6:$AI$24,$AN$6:$AN$24,A19)+SUMIFS($AI$6:$AI$24,$AP$6:$AP$24,A19)+SUMIFS($AI$6:$AI$24,$AR$6:$AR$24,A19)+SUMIFS($AI$6:$AI$24,$AJ$6:$AJ$24,A19)</f>
        <v>4</v>
      </c>
      <c r="AI19" s="15">
        <v>14</v>
      </c>
      <c r="AJ19" s="13" t="s">
        <v>13</v>
      </c>
      <c r="AK19" s="10">
        <v>-522.08204608428593</v>
      </c>
      <c r="AL19" s="13" t="s">
        <v>14</v>
      </c>
      <c r="AM19" s="10">
        <v>-769.10682064064542</v>
      </c>
      <c r="AN19" s="13" t="s">
        <v>13</v>
      </c>
      <c r="AO19" s="10">
        <v>-522.08204608428593</v>
      </c>
      <c r="AP19" s="13"/>
      <c r="AQ19" s="10"/>
      <c r="AR19" s="13"/>
      <c r="AS19" s="10"/>
      <c r="AZ19" s="19"/>
      <c r="BA19" s="19"/>
    </row>
    <row r="20" spans="1:53" x14ac:dyDescent="0.25">
      <c r="A20" s="17" t="s">
        <v>10</v>
      </c>
      <c r="B20" s="21"/>
      <c r="C20">
        <f>SUMIFS($AI$6:$AI$24,$AL$6:$AL$24,A20)+SUMIFS($AI$6:$AI$24,$AN$6:$AN$24,A20)+SUMIFS($AI$6:$AI$24,$AP$6:$AP$24,A20)+SUMIFS($AI$6:$AI$24,$AR$6:$AR$24,A20)+SUMIFS($AI$6:$AI$24,$AJ$6:$AJ$24,A20)</f>
        <v>45</v>
      </c>
      <c r="AI20" s="15">
        <v>15</v>
      </c>
      <c r="AJ20" s="13" t="s">
        <v>14</v>
      </c>
      <c r="AK20" s="10">
        <v>-754.17516973804743</v>
      </c>
      <c r="AL20" s="13" t="s">
        <v>15</v>
      </c>
      <c r="AM20" s="10">
        <v>-787.5584760919545</v>
      </c>
      <c r="AN20" s="13" t="s">
        <v>14</v>
      </c>
      <c r="AO20" s="10">
        <v>-754.17516973804743</v>
      </c>
      <c r="AP20" s="13"/>
      <c r="AQ20" s="10"/>
      <c r="AR20" s="13"/>
      <c r="AS20" s="10"/>
      <c r="AZ20" s="19"/>
      <c r="BA20" s="19"/>
    </row>
    <row r="21" spans="1:53" x14ac:dyDescent="0.25">
      <c r="A21" s="17" t="s">
        <v>7</v>
      </c>
      <c r="B21" s="21"/>
      <c r="C21">
        <f>SUMIFS($AI$6:$AI$24,$AL$6:$AL$24,A21)+SUMIFS($AI$6:$AI$24,$AN$6:$AN$24,A21)+SUMIFS($AI$6:$AI$24,$AP$6:$AP$24,A21)+SUMIFS($AI$6:$AI$24,$AR$6:$AR$24,A21)+SUMIFS($AI$6:$AI$24,$AJ$6:$AJ$24,A21)</f>
        <v>27</v>
      </c>
      <c r="AI21" s="15">
        <v>16</v>
      </c>
      <c r="AJ21" s="13" t="s">
        <v>16</v>
      </c>
      <c r="AK21" s="10">
        <v>-801.54285519469295</v>
      </c>
      <c r="AL21" s="13" t="s">
        <v>16</v>
      </c>
      <c r="AM21" s="10">
        <v>-810.0798577223959</v>
      </c>
      <c r="AN21" s="13" t="s">
        <v>16</v>
      </c>
      <c r="AO21" s="10">
        <v>-801.54285519469295</v>
      </c>
      <c r="AP21" s="13"/>
      <c r="AQ21" s="10"/>
      <c r="AR21" s="13"/>
      <c r="AS21" s="10"/>
      <c r="AZ21" s="19"/>
      <c r="BA21" s="19"/>
    </row>
    <row r="22" spans="1:53" x14ac:dyDescent="0.25">
      <c r="A22" s="17" t="s">
        <v>18</v>
      </c>
      <c r="B22" s="21"/>
      <c r="C22">
        <f>SUMIFS($AI$6:$AI$24,$AL$6:$AL$24,A22)+SUMIFS($AI$6:$AI$24,$AN$6:$AN$24,A22)+SUMIFS($AI$6:$AI$24,$AP$6:$AP$24,A22)+SUMIFS($AI$6:$AI$24,$AR$6:$AR$24,A22)+SUMIFS($AI$6:$AI$24,$AJ$6:$AJ$24,A22)</f>
        <v>19</v>
      </c>
      <c r="AI22" s="15">
        <v>17</v>
      </c>
      <c r="AJ22" s="13" t="s">
        <v>15</v>
      </c>
      <c r="AK22" s="10">
        <v>-941.65365616854535</v>
      </c>
      <c r="AL22" s="13" t="s">
        <v>17</v>
      </c>
      <c r="AM22" s="10">
        <v>-901.66837930623649</v>
      </c>
      <c r="AN22" s="13"/>
      <c r="AO22" s="10"/>
      <c r="AP22" s="13"/>
      <c r="AQ22" s="10"/>
      <c r="AR22" s="13"/>
      <c r="AS22" s="10"/>
      <c r="AZ22" s="19"/>
      <c r="BA22" s="19"/>
    </row>
    <row r="23" spans="1:53" x14ac:dyDescent="0.25">
      <c r="A23" s="17"/>
      <c r="B23" s="21"/>
      <c r="AI23" s="15">
        <v>18</v>
      </c>
      <c r="AJ23" s="13" t="s">
        <v>17</v>
      </c>
      <c r="AK23" s="10">
        <v>-1023.3783658170483</v>
      </c>
      <c r="AL23" s="13"/>
      <c r="AM23" s="10"/>
      <c r="AN23" s="13"/>
      <c r="AO23" s="10"/>
      <c r="AP23" s="13"/>
      <c r="AQ23" s="10"/>
      <c r="AR23" s="13"/>
      <c r="AS23" s="10"/>
      <c r="AZ23" s="19"/>
      <c r="BA23" s="19"/>
    </row>
    <row r="24" spans="1:53" ht="15.75" thickBot="1" x14ac:dyDescent="0.3">
      <c r="A24" s="18"/>
      <c r="B24" s="21"/>
      <c r="AI24" s="15">
        <v>19</v>
      </c>
      <c r="AJ24" s="14" t="s">
        <v>18</v>
      </c>
      <c r="AK24" s="11">
        <v>-1227.4705087750096</v>
      </c>
      <c r="AL24" s="14"/>
      <c r="AM24" s="11"/>
      <c r="AN24" s="14"/>
      <c r="AO24" s="11"/>
      <c r="AP24" s="14"/>
      <c r="AQ24" s="11"/>
      <c r="AR24" s="14"/>
      <c r="AS24" s="11"/>
    </row>
    <row r="27" spans="1:53" ht="15.75" thickBot="1" x14ac:dyDescent="0.3">
      <c r="A27" s="24" t="s">
        <v>57</v>
      </c>
    </row>
    <row r="28" spans="1:53" x14ac:dyDescent="0.25">
      <c r="A28" s="22" t="s">
        <v>17</v>
      </c>
      <c r="B28" s="20">
        <v>3</v>
      </c>
      <c r="AI28" s="15">
        <v>1</v>
      </c>
      <c r="AJ28" s="12" t="s">
        <v>19</v>
      </c>
      <c r="AK28" s="9">
        <v>1321.6567037808006</v>
      </c>
      <c r="AL28" s="12" t="s">
        <v>19</v>
      </c>
      <c r="AM28" s="9">
        <v>1420.2309782340285</v>
      </c>
      <c r="AN28" s="7"/>
      <c r="AO28" s="2"/>
      <c r="AP28" s="1"/>
      <c r="AQ28" s="2"/>
      <c r="AR28" s="1"/>
      <c r="AS28" s="2"/>
    </row>
    <row r="29" spans="1:53" x14ac:dyDescent="0.25">
      <c r="A29" s="18" t="s">
        <v>6</v>
      </c>
      <c r="B29" s="20">
        <v>6</v>
      </c>
      <c r="AI29" s="15">
        <v>2</v>
      </c>
      <c r="AJ29" s="13" t="s">
        <v>20</v>
      </c>
      <c r="AK29" s="10">
        <v>768.08110758735052</v>
      </c>
      <c r="AL29" s="13" t="s">
        <v>21</v>
      </c>
      <c r="AM29" s="10">
        <v>959.8533835561019</v>
      </c>
      <c r="AO29" s="4"/>
      <c r="AP29" s="3"/>
      <c r="AQ29" s="4"/>
      <c r="AR29" s="3"/>
      <c r="AS29" s="4"/>
    </row>
    <row r="30" spans="1:53" x14ac:dyDescent="0.25">
      <c r="A30" s="18" t="s">
        <v>1</v>
      </c>
      <c r="B30" s="20">
        <v>11</v>
      </c>
      <c r="AI30" s="15">
        <v>3</v>
      </c>
      <c r="AJ30" s="13" t="s">
        <v>22</v>
      </c>
      <c r="AK30" s="10">
        <v>603.86200110195296</v>
      </c>
      <c r="AL30" s="13" t="s">
        <v>22</v>
      </c>
      <c r="AM30" s="10">
        <v>614.98262230795604</v>
      </c>
      <c r="AO30" s="4"/>
      <c r="AP30" s="3"/>
      <c r="AQ30" s="4"/>
      <c r="AR30" s="3"/>
      <c r="AS30" s="4"/>
    </row>
    <row r="31" spans="1:53" x14ac:dyDescent="0.25">
      <c r="A31" s="18" t="s">
        <v>4</v>
      </c>
      <c r="B31" s="20">
        <v>18</v>
      </c>
      <c r="AI31" s="15">
        <v>4</v>
      </c>
      <c r="AJ31" s="13" t="s">
        <v>21</v>
      </c>
      <c r="AK31" s="10">
        <v>520.51291675416155</v>
      </c>
      <c r="AL31" s="13" t="s">
        <v>23</v>
      </c>
      <c r="AM31" s="10">
        <v>523.87020604440511</v>
      </c>
      <c r="AO31" s="4"/>
      <c r="AP31" s="3"/>
      <c r="AQ31" s="4"/>
      <c r="AR31" s="3"/>
      <c r="AS31" s="4"/>
    </row>
    <row r="32" spans="1:53" x14ac:dyDescent="0.25">
      <c r="A32" s="18" t="s">
        <v>55</v>
      </c>
      <c r="B32" s="20">
        <v>26</v>
      </c>
      <c r="AI32" s="15">
        <v>5</v>
      </c>
      <c r="AJ32" s="13" t="s">
        <v>23</v>
      </c>
      <c r="AK32" s="10">
        <v>387.72944973281034</v>
      </c>
      <c r="AL32" s="13" t="s">
        <v>20</v>
      </c>
      <c r="AM32" s="10">
        <v>520.18922345036503</v>
      </c>
      <c r="AO32" s="4"/>
      <c r="AP32" s="3"/>
      <c r="AQ32" s="4"/>
      <c r="AR32" s="3"/>
      <c r="AS32" s="4"/>
    </row>
    <row r="33" spans="1:45" x14ac:dyDescent="0.25">
      <c r="A33" s="18" t="s">
        <v>14</v>
      </c>
      <c r="B33" s="20">
        <v>27</v>
      </c>
      <c r="AI33" s="15">
        <v>6</v>
      </c>
      <c r="AJ33" s="13" t="s">
        <v>24</v>
      </c>
      <c r="AK33" s="10">
        <v>186.99567296546007</v>
      </c>
      <c r="AL33" s="13" t="s">
        <v>25</v>
      </c>
      <c r="AM33" s="10">
        <v>296.15751130709981</v>
      </c>
      <c r="AO33" s="4"/>
      <c r="AP33" s="3"/>
      <c r="AQ33" s="4"/>
      <c r="AR33" s="3"/>
      <c r="AS33" s="4"/>
    </row>
    <row r="34" spans="1:45" x14ac:dyDescent="0.25">
      <c r="A34" s="18" t="s">
        <v>15</v>
      </c>
      <c r="B34" s="20">
        <v>31</v>
      </c>
      <c r="AI34" s="15">
        <v>7</v>
      </c>
      <c r="AJ34" s="13" t="s">
        <v>25</v>
      </c>
      <c r="AK34" s="10">
        <v>55.722920700987515</v>
      </c>
      <c r="AL34" s="13" t="s">
        <v>26</v>
      </c>
      <c r="AM34" s="10">
        <v>167.52386028016517</v>
      </c>
      <c r="AO34" s="4"/>
      <c r="AP34" s="3"/>
      <c r="AQ34" s="4"/>
      <c r="AR34" s="3"/>
      <c r="AS34" s="4"/>
    </row>
    <row r="35" spans="1:45" x14ac:dyDescent="0.25">
      <c r="A35" s="18" t="s">
        <v>56</v>
      </c>
      <c r="B35" s="20">
        <v>34</v>
      </c>
      <c r="AI35" s="15">
        <v>8</v>
      </c>
      <c r="AJ35" s="13" t="s">
        <v>26</v>
      </c>
      <c r="AK35" s="10">
        <v>-97.07456068851063</v>
      </c>
      <c r="AL35" s="13" t="s">
        <v>24</v>
      </c>
      <c r="AM35" s="10">
        <v>156.54131527125361</v>
      </c>
      <c r="AO35" s="4"/>
      <c r="AP35" s="3"/>
      <c r="AQ35" s="4"/>
      <c r="AR35" s="3"/>
      <c r="AS35" s="4"/>
    </row>
    <row r="36" spans="1:45" x14ac:dyDescent="0.25">
      <c r="A36" s="18" t="s">
        <v>2</v>
      </c>
      <c r="B36" s="20">
        <v>36</v>
      </c>
      <c r="AI36" s="15">
        <v>9</v>
      </c>
      <c r="AJ36" s="13" t="s">
        <v>27</v>
      </c>
      <c r="AK36" s="10">
        <v>-198.03303458266925</v>
      </c>
      <c r="AL36" s="13" t="s">
        <v>28</v>
      </c>
      <c r="AM36" s="10">
        <v>-201.28019654955128</v>
      </c>
      <c r="AO36" s="4"/>
      <c r="AP36" s="3"/>
      <c r="AQ36" s="4"/>
      <c r="AR36" s="3"/>
      <c r="AS36" s="4"/>
    </row>
    <row r="37" spans="1:45" x14ac:dyDescent="0.25">
      <c r="A37" s="18" t="s">
        <v>13</v>
      </c>
      <c r="B37" s="20">
        <v>39</v>
      </c>
      <c r="AI37" s="15">
        <v>10</v>
      </c>
      <c r="AJ37" s="13" t="s">
        <v>29</v>
      </c>
      <c r="AK37" s="10">
        <v>-235.95646968304445</v>
      </c>
      <c r="AL37" s="13" t="s">
        <v>29</v>
      </c>
      <c r="AM37" s="10">
        <v>-237.57641409001471</v>
      </c>
      <c r="AO37" s="4"/>
      <c r="AP37" s="3"/>
      <c r="AQ37" s="4"/>
      <c r="AR37" s="3"/>
      <c r="AS37" s="4"/>
    </row>
    <row r="38" spans="1:45" x14ac:dyDescent="0.25">
      <c r="A38" s="18" t="s">
        <v>16</v>
      </c>
      <c r="B38" s="20">
        <v>41</v>
      </c>
      <c r="AI38" s="15">
        <v>11</v>
      </c>
      <c r="AJ38" s="13" t="s">
        <v>30</v>
      </c>
      <c r="AK38" s="10">
        <v>-237.75480483500084</v>
      </c>
      <c r="AL38" s="13" t="s">
        <v>27</v>
      </c>
      <c r="AM38" s="10">
        <v>-313.82829629135171</v>
      </c>
      <c r="AO38" s="4"/>
      <c r="AP38" s="3"/>
      <c r="AQ38" s="4"/>
      <c r="AR38" s="3"/>
      <c r="AS38" s="4"/>
    </row>
    <row r="39" spans="1:45" x14ac:dyDescent="0.25">
      <c r="A39" s="18" t="s">
        <v>12</v>
      </c>
      <c r="B39" s="20">
        <v>45</v>
      </c>
      <c r="AI39" s="15">
        <v>12</v>
      </c>
      <c r="AJ39" s="13" t="s">
        <v>28</v>
      </c>
      <c r="AK39" s="10">
        <v>-286.91466802549411</v>
      </c>
      <c r="AL39" s="13" t="s">
        <v>31</v>
      </c>
      <c r="AM39" s="10">
        <v>-329.40469622186856</v>
      </c>
      <c r="AO39" s="4"/>
      <c r="AP39" s="3"/>
      <c r="AQ39" s="4"/>
      <c r="AR39" s="3"/>
      <c r="AS39" s="4"/>
    </row>
    <row r="40" spans="1:45" x14ac:dyDescent="0.25">
      <c r="A40" s="18" t="s">
        <v>9</v>
      </c>
      <c r="B40" s="19"/>
      <c r="AI40" s="15">
        <v>13</v>
      </c>
      <c r="AJ40" s="13" t="s">
        <v>31</v>
      </c>
      <c r="AK40" s="10">
        <v>-301.80421846362469</v>
      </c>
      <c r="AL40" s="13" t="s">
        <v>32</v>
      </c>
      <c r="AM40" s="10">
        <v>-482.29961033295587</v>
      </c>
      <c r="AO40" s="4"/>
      <c r="AP40" s="3"/>
      <c r="AQ40" s="4"/>
      <c r="AR40" s="3"/>
      <c r="AS40" s="4"/>
    </row>
    <row r="41" spans="1:45" x14ac:dyDescent="0.25">
      <c r="A41" s="18" t="s">
        <v>0</v>
      </c>
      <c r="B41" s="19"/>
      <c r="AI41" s="15">
        <v>14</v>
      </c>
      <c r="AJ41" s="13" t="s">
        <v>32</v>
      </c>
      <c r="AK41" s="10">
        <v>-328.62572488174982</v>
      </c>
      <c r="AL41" s="13" t="s">
        <v>30</v>
      </c>
      <c r="AM41" s="10">
        <v>-653.06404748651323</v>
      </c>
      <c r="AO41" s="4"/>
      <c r="AP41" s="3"/>
      <c r="AQ41" s="4"/>
      <c r="AR41" s="3"/>
      <c r="AS41" s="4"/>
    </row>
    <row r="42" spans="1:45" x14ac:dyDescent="0.25">
      <c r="A42" s="18" t="s">
        <v>10</v>
      </c>
      <c r="B42" s="19"/>
      <c r="AI42" s="15">
        <v>15</v>
      </c>
      <c r="AJ42" s="13" t="s">
        <v>33</v>
      </c>
      <c r="AK42" s="10">
        <v>-710.81947325025897</v>
      </c>
      <c r="AL42" s="13" t="s">
        <v>33</v>
      </c>
      <c r="AM42" s="10">
        <v>-798.36246561873361</v>
      </c>
      <c r="AO42" s="4"/>
      <c r="AP42" s="3"/>
      <c r="AQ42" s="4"/>
      <c r="AR42" s="3"/>
      <c r="AS42" s="4"/>
    </row>
    <row r="43" spans="1:45" x14ac:dyDescent="0.25">
      <c r="A43" s="18" t="s">
        <v>7</v>
      </c>
      <c r="B43" s="19"/>
      <c r="AI43" s="15">
        <v>16</v>
      </c>
      <c r="AJ43" s="13" t="s">
        <v>34</v>
      </c>
      <c r="AK43" s="10">
        <v>-871.43346579835668</v>
      </c>
      <c r="AL43" s="13" t="s">
        <v>34</v>
      </c>
      <c r="AM43" s="10">
        <v>-979.19364371114591</v>
      </c>
      <c r="AO43" s="4"/>
      <c r="AP43" s="3"/>
      <c r="AQ43" s="4"/>
      <c r="AR43" s="3"/>
      <c r="AS43" s="4"/>
    </row>
    <row r="44" spans="1:45" x14ac:dyDescent="0.25">
      <c r="A44" s="18" t="s">
        <v>18</v>
      </c>
      <c r="B44" s="19"/>
      <c r="AI44" s="15">
        <v>17</v>
      </c>
      <c r="AJ44" s="13" t="s">
        <v>35</v>
      </c>
      <c r="AK44" s="10">
        <v>-1100.9790897365901</v>
      </c>
      <c r="AL44" s="13" t="s">
        <v>35</v>
      </c>
      <c r="AM44" s="10">
        <v>-1137.3235469622625</v>
      </c>
      <c r="AO44" s="4"/>
      <c r="AP44" s="3"/>
      <c r="AQ44" s="4"/>
      <c r="AR44" s="3"/>
      <c r="AS44" s="4"/>
    </row>
    <row r="45" spans="1:45" x14ac:dyDescent="0.25">
      <c r="A45" s="18"/>
      <c r="B45" s="19"/>
      <c r="AI45" s="15">
        <v>18</v>
      </c>
      <c r="AJ45" s="13" t="s">
        <v>36</v>
      </c>
      <c r="AK45" s="10">
        <v>-1199.882637877394</v>
      </c>
      <c r="AL45" s="13" t="s">
        <v>36</v>
      </c>
      <c r="AM45" s="10">
        <v>-1264.4970104768786</v>
      </c>
      <c r="AO45" s="4"/>
      <c r="AP45" s="3"/>
      <c r="AQ45" s="4"/>
      <c r="AR45" s="3"/>
      <c r="AS45" s="4"/>
    </row>
    <row r="46" spans="1:45" ht="15.75" thickBot="1" x14ac:dyDescent="0.3">
      <c r="A46" s="18"/>
      <c r="B46" s="19"/>
      <c r="AI46" s="15">
        <v>19</v>
      </c>
      <c r="AJ46" s="14"/>
      <c r="AK46" s="11"/>
      <c r="AL46" s="14"/>
      <c r="AM46" s="11"/>
      <c r="AN46" s="8"/>
      <c r="AO46" s="6"/>
      <c r="AP46" s="5"/>
      <c r="AQ46" s="6"/>
      <c r="AR46" s="5"/>
      <c r="AS46" s="6"/>
    </row>
    <row r="49" spans="1:45" ht="15.75" thickBot="1" x14ac:dyDescent="0.3">
      <c r="A49" s="24" t="s">
        <v>57</v>
      </c>
    </row>
    <row r="50" spans="1:45" x14ac:dyDescent="0.25">
      <c r="A50" s="22" t="s">
        <v>17</v>
      </c>
      <c r="B50" s="20">
        <v>3</v>
      </c>
      <c r="AI50" s="15">
        <v>1</v>
      </c>
      <c r="AJ50" s="12" t="s">
        <v>37</v>
      </c>
      <c r="AK50" s="9">
        <v>379.36521916549771</v>
      </c>
      <c r="AL50" s="12" t="s">
        <v>38</v>
      </c>
      <c r="AM50" s="9">
        <v>142.26142825535845</v>
      </c>
      <c r="AN50" s="1"/>
      <c r="AO50" s="2"/>
      <c r="AP50" s="1"/>
      <c r="AQ50" s="2"/>
      <c r="AR50" s="1"/>
      <c r="AS50" s="2"/>
    </row>
    <row r="51" spans="1:45" x14ac:dyDescent="0.25">
      <c r="A51" s="18" t="s">
        <v>6</v>
      </c>
      <c r="B51" s="20">
        <v>6</v>
      </c>
      <c r="AI51" s="15">
        <v>2</v>
      </c>
      <c r="AJ51" s="13" t="s">
        <v>38</v>
      </c>
      <c r="AK51" s="10">
        <v>142.26142825535845</v>
      </c>
      <c r="AL51" s="13" t="s">
        <v>39</v>
      </c>
      <c r="AM51" s="10">
        <v>-18.299923809715484</v>
      </c>
      <c r="AN51" s="3"/>
      <c r="AO51" s="4"/>
      <c r="AP51" s="3"/>
      <c r="AQ51" s="4"/>
      <c r="AR51" s="3"/>
      <c r="AS51" s="4"/>
    </row>
    <row r="52" spans="1:45" x14ac:dyDescent="0.25">
      <c r="A52" s="18" t="s">
        <v>1</v>
      </c>
      <c r="B52" s="20">
        <v>11</v>
      </c>
      <c r="AI52" s="15">
        <v>3</v>
      </c>
      <c r="AJ52" s="13" t="s">
        <v>39</v>
      </c>
      <c r="AK52" s="10">
        <v>-18.299923809715484</v>
      </c>
      <c r="AL52" s="13" t="s">
        <v>40</v>
      </c>
      <c r="AM52" s="10">
        <v>-251.49737014637259</v>
      </c>
      <c r="AN52" s="3"/>
      <c r="AO52" s="4"/>
      <c r="AP52" s="3"/>
      <c r="AQ52" s="4"/>
      <c r="AR52" s="3"/>
      <c r="AS52" s="4"/>
    </row>
    <row r="53" spans="1:45" x14ac:dyDescent="0.25">
      <c r="A53" s="18" t="s">
        <v>4</v>
      </c>
      <c r="B53" s="20">
        <v>18</v>
      </c>
      <c r="AI53" s="15">
        <v>4</v>
      </c>
      <c r="AJ53" s="13" t="s">
        <v>40</v>
      </c>
      <c r="AK53" s="10">
        <v>-251.49737014637259</v>
      </c>
      <c r="AL53" s="13" t="s">
        <v>41</v>
      </c>
      <c r="AM53" s="10">
        <v>-351.70775344856128</v>
      </c>
      <c r="AN53" s="3"/>
      <c r="AO53" s="4"/>
      <c r="AP53" s="3"/>
      <c r="AQ53" s="4"/>
      <c r="AR53" s="3"/>
      <c r="AS53" s="4"/>
    </row>
    <row r="54" spans="1:45" x14ac:dyDescent="0.25">
      <c r="A54" s="18" t="s">
        <v>55</v>
      </c>
      <c r="B54" s="20">
        <v>26</v>
      </c>
      <c r="AI54" s="15">
        <v>5</v>
      </c>
      <c r="AJ54" s="13" t="s">
        <v>41</v>
      </c>
      <c r="AK54" s="10">
        <v>-351.70775344856128</v>
      </c>
      <c r="AL54" s="13" t="s">
        <v>42</v>
      </c>
      <c r="AM54" s="10">
        <v>-359.40656873989803</v>
      </c>
      <c r="AN54" s="3"/>
      <c r="AO54" s="4"/>
      <c r="AP54" s="3"/>
      <c r="AQ54" s="4"/>
      <c r="AR54" s="3"/>
      <c r="AS54" s="4"/>
    </row>
    <row r="55" spans="1:45" x14ac:dyDescent="0.25">
      <c r="A55" s="18" t="s">
        <v>14</v>
      </c>
      <c r="B55" s="20">
        <v>27</v>
      </c>
      <c r="AI55" s="15">
        <v>6</v>
      </c>
      <c r="AJ55" s="13" t="s">
        <v>42</v>
      </c>
      <c r="AK55" s="10">
        <v>-359.40656873989803</v>
      </c>
      <c r="AL55" s="13" t="s">
        <v>43</v>
      </c>
      <c r="AM55" s="10">
        <v>-447.1626409563944</v>
      </c>
      <c r="AN55" s="3"/>
      <c r="AO55" s="4"/>
      <c r="AP55" s="3"/>
      <c r="AQ55" s="4"/>
      <c r="AR55" s="3"/>
      <c r="AS55" s="4"/>
    </row>
    <row r="56" spans="1:45" x14ac:dyDescent="0.25">
      <c r="A56" s="18" t="s">
        <v>15</v>
      </c>
      <c r="B56" s="20">
        <v>31</v>
      </c>
      <c r="AI56" s="15">
        <v>7</v>
      </c>
      <c r="AJ56" s="13" t="s">
        <v>43</v>
      </c>
      <c r="AK56" s="10">
        <v>-447.1626409563944</v>
      </c>
      <c r="AL56" s="13" t="s">
        <v>44</v>
      </c>
      <c r="AM56" s="10">
        <v>-455.95621299979649</v>
      </c>
      <c r="AN56" s="3"/>
      <c r="AO56" s="4"/>
      <c r="AP56" s="3"/>
      <c r="AQ56" s="4"/>
      <c r="AR56" s="3"/>
      <c r="AS56" s="4"/>
    </row>
    <row r="57" spans="1:45" x14ac:dyDescent="0.25">
      <c r="A57" s="18" t="s">
        <v>56</v>
      </c>
      <c r="B57" s="20">
        <v>34</v>
      </c>
      <c r="AI57" s="15">
        <v>8</v>
      </c>
      <c r="AJ57" s="13" t="s">
        <v>44</v>
      </c>
      <c r="AK57" s="10">
        <v>-455.95621299979649</v>
      </c>
      <c r="AL57" s="3"/>
      <c r="AM57" s="4"/>
      <c r="AN57" s="3"/>
      <c r="AO57" s="4"/>
      <c r="AP57" s="3"/>
      <c r="AQ57" s="4"/>
      <c r="AR57" s="3"/>
      <c r="AS57" s="4"/>
    </row>
    <row r="58" spans="1:45" x14ac:dyDescent="0.25">
      <c r="A58" s="18" t="s">
        <v>2</v>
      </c>
      <c r="B58" s="20">
        <v>36</v>
      </c>
      <c r="AI58" s="15">
        <v>9</v>
      </c>
      <c r="AJ58" s="13" t="s">
        <v>45</v>
      </c>
      <c r="AK58" s="10">
        <v>-536.44949771238964</v>
      </c>
      <c r="AL58" s="3"/>
      <c r="AM58" s="4"/>
      <c r="AN58" s="3"/>
      <c r="AO58" s="4"/>
      <c r="AP58" s="3"/>
      <c r="AQ58" s="4"/>
      <c r="AR58" s="3"/>
      <c r="AS58" s="4"/>
    </row>
    <row r="59" spans="1:45" x14ac:dyDescent="0.25">
      <c r="A59" s="18" t="s">
        <v>13</v>
      </c>
      <c r="B59" s="20">
        <v>39</v>
      </c>
      <c r="AI59" s="15">
        <v>10</v>
      </c>
      <c r="AJ59" s="13" t="s">
        <v>46</v>
      </c>
      <c r="AK59" s="10">
        <v>-619.47875129708461</v>
      </c>
      <c r="AL59" s="3"/>
      <c r="AM59" s="4"/>
      <c r="AN59" s="3"/>
      <c r="AO59" s="4"/>
      <c r="AP59" s="3"/>
      <c r="AQ59" s="4"/>
      <c r="AR59" s="3"/>
      <c r="AS59" s="4"/>
    </row>
    <row r="60" spans="1:45" x14ac:dyDescent="0.25">
      <c r="A60" s="18" t="s">
        <v>16</v>
      </c>
      <c r="B60" s="20">
        <v>41</v>
      </c>
      <c r="AI60" s="15">
        <v>11</v>
      </c>
      <c r="AJ60" s="13" t="s">
        <v>47</v>
      </c>
      <c r="AK60" s="10">
        <v>-676.87426659381345</v>
      </c>
      <c r="AL60" s="3"/>
      <c r="AM60" s="4"/>
      <c r="AN60" s="3"/>
      <c r="AO60" s="4"/>
      <c r="AP60" s="3"/>
      <c r="AQ60" s="4"/>
      <c r="AR60" s="3"/>
      <c r="AS60" s="4"/>
    </row>
    <row r="61" spans="1:45" x14ac:dyDescent="0.25">
      <c r="A61" s="18" t="s">
        <v>12</v>
      </c>
      <c r="B61" s="20">
        <v>45</v>
      </c>
      <c r="AI61" s="15">
        <v>12</v>
      </c>
      <c r="AJ61" s="13" t="s">
        <v>48</v>
      </c>
      <c r="AK61" s="10">
        <v>-761.80666701155542</v>
      </c>
      <c r="AL61" s="3"/>
      <c r="AM61" s="4"/>
      <c r="AN61" s="3"/>
      <c r="AO61" s="4"/>
      <c r="AP61" s="3"/>
      <c r="AQ61" s="4"/>
      <c r="AR61" s="3"/>
      <c r="AS61" s="4"/>
    </row>
    <row r="62" spans="1:45" x14ac:dyDescent="0.25">
      <c r="A62" s="18" t="s">
        <v>9</v>
      </c>
      <c r="B62" s="19"/>
      <c r="AI62" s="15">
        <v>13</v>
      </c>
      <c r="AJ62" s="13" t="s">
        <v>49</v>
      </c>
      <c r="AK62" s="10">
        <v>-810.31838155899425</v>
      </c>
      <c r="AL62" s="3"/>
      <c r="AM62" s="4"/>
      <c r="AN62" s="3"/>
      <c r="AO62" s="4"/>
      <c r="AP62" s="3"/>
      <c r="AQ62" s="4"/>
      <c r="AR62" s="3"/>
      <c r="AS62" s="4"/>
    </row>
    <row r="63" spans="1:45" x14ac:dyDescent="0.25">
      <c r="A63" s="18" t="s">
        <v>0</v>
      </c>
      <c r="B63" s="19"/>
      <c r="AI63" s="15">
        <v>14</v>
      </c>
      <c r="AJ63" s="13" t="s">
        <v>50</v>
      </c>
      <c r="AK63" s="10">
        <v>-865.84214041003918</v>
      </c>
      <c r="AL63" s="3"/>
      <c r="AM63" s="4"/>
      <c r="AN63" s="3"/>
      <c r="AO63" s="4"/>
      <c r="AP63" s="3"/>
      <c r="AQ63" s="4"/>
      <c r="AR63" s="3"/>
      <c r="AS63" s="4"/>
    </row>
    <row r="64" spans="1:45" x14ac:dyDescent="0.25">
      <c r="A64" s="18" t="s">
        <v>10</v>
      </c>
      <c r="B64" s="19"/>
      <c r="AI64" s="15">
        <v>15</v>
      </c>
      <c r="AJ64" s="13" t="s">
        <v>51</v>
      </c>
      <c r="AK64" s="10">
        <v>-872.01318452937346</v>
      </c>
      <c r="AL64" s="3"/>
      <c r="AM64" s="4"/>
      <c r="AN64" s="3"/>
      <c r="AO64" s="4"/>
      <c r="AP64" s="3"/>
      <c r="AQ64" s="4"/>
      <c r="AR64" s="3"/>
      <c r="AS64" s="4"/>
    </row>
    <row r="65" spans="1:45" x14ac:dyDescent="0.25">
      <c r="A65" s="18" t="s">
        <v>7</v>
      </c>
      <c r="B65" s="19"/>
      <c r="AI65" s="15">
        <v>16</v>
      </c>
      <c r="AJ65" s="13" t="s">
        <v>52</v>
      </c>
      <c r="AK65" s="10">
        <v>-997.66636908856333</v>
      </c>
      <c r="AL65" s="3"/>
      <c r="AM65" s="4"/>
      <c r="AN65" s="3"/>
      <c r="AO65" s="4"/>
      <c r="AP65" s="3"/>
      <c r="AQ65" s="4"/>
      <c r="AR65" s="3"/>
      <c r="AS65" s="4"/>
    </row>
    <row r="66" spans="1:45" x14ac:dyDescent="0.25">
      <c r="A66" s="18" t="s">
        <v>18</v>
      </c>
      <c r="B66" s="19"/>
      <c r="AI66" s="15">
        <v>17</v>
      </c>
      <c r="AJ66" s="13" t="s">
        <v>53</v>
      </c>
      <c r="AK66" s="10">
        <v>-1015.8439349980515</v>
      </c>
      <c r="AL66" s="3"/>
      <c r="AM66" s="4"/>
      <c r="AN66" s="3"/>
      <c r="AO66" s="4"/>
      <c r="AP66" s="3"/>
      <c r="AQ66" s="4"/>
      <c r="AR66" s="3"/>
      <c r="AS66" s="4"/>
    </row>
    <row r="67" spans="1:45" x14ac:dyDescent="0.25">
      <c r="A67" s="18"/>
      <c r="B67" s="19"/>
      <c r="AI67" s="15">
        <v>18</v>
      </c>
      <c r="AJ67" s="13" t="s">
        <v>54</v>
      </c>
      <c r="AK67" s="10">
        <v>-1220.9089251531329</v>
      </c>
      <c r="AL67" s="3"/>
      <c r="AM67" s="4"/>
      <c r="AN67" s="3"/>
      <c r="AO67" s="4"/>
      <c r="AP67" s="3"/>
      <c r="AQ67" s="4"/>
      <c r="AR67" s="3"/>
      <c r="AS67" s="4"/>
    </row>
    <row r="68" spans="1:45" ht="15.75" thickBot="1" x14ac:dyDescent="0.3">
      <c r="A68" s="18"/>
      <c r="B68" s="19"/>
      <c r="AI68" s="15">
        <v>19</v>
      </c>
      <c r="AJ68" s="14"/>
      <c r="AK68" s="11"/>
      <c r="AL68" s="5"/>
      <c r="AM68" s="6"/>
      <c r="AN68" s="5"/>
      <c r="AO68" s="6"/>
      <c r="AP68" s="5"/>
      <c r="AQ68" s="6"/>
      <c r="AR68" s="5"/>
      <c r="AS68" s="6"/>
    </row>
    <row r="71" spans="1:45" ht="15.75" thickBot="1" x14ac:dyDescent="0.3">
      <c r="A71" s="24" t="s">
        <v>57</v>
      </c>
    </row>
    <row r="72" spans="1:45" x14ac:dyDescent="0.25">
      <c r="A72" s="22" t="s">
        <v>37</v>
      </c>
      <c r="B72" s="20">
        <v>1</v>
      </c>
      <c r="AI72" s="15">
        <v>1</v>
      </c>
      <c r="AJ72" s="12" t="s">
        <v>37</v>
      </c>
      <c r="AK72" s="9">
        <v>379.36521916549771</v>
      </c>
      <c r="AL72" s="7"/>
      <c r="AM72" s="2"/>
      <c r="AN72" s="1"/>
      <c r="AO72" s="2"/>
      <c r="AP72" s="1"/>
      <c r="AQ72" s="2"/>
      <c r="AR72" s="12" t="s">
        <v>37</v>
      </c>
      <c r="AS72" s="9">
        <v>379.36521916549771</v>
      </c>
    </row>
    <row r="73" spans="1:45" x14ac:dyDescent="0.25">
      <c r="A73" s="18" t="s">
        <v>38</v>
      </c>
      <c r="B73" s="20">
        <v>2</v>
      </c>
      <c r="AI73" s="15">
        <v>2</v>
      </c>
      <c r="AJ73" s="13" t="s">
        <v>38</v>
      </c>
      <c r="AK73" s="10">
        <v>142.26142825535845</v>
      </c>
      <c r="AM73" s="4"/>
      <c r="AN73" s="3"/>
      <c r="AO73" s="4"/>
      <c r="AP73" s="3"/>
      <c r="AQ73" s="4"/>
      <c r="AR73" s="13" t="s">
        <v>38</v>
      </c>
      <c r="AS73" s="10">
        <v>142.26142825535845</v>
      </c>
    </row>
    <row r="74" spans="1:45" x14ac:dyDescent="0.25">
      <c r="A74" s="18" t="s">
        <v>39</v>
      </c>
      <c r="B74" s="20">
        <v>3</v>
      </c>
      <c r="AI74" s="15">
        <v>3</v>
      </c>
      <c r="AJ74" s="13" t="s">
        <v>39</v>
      </c>
      <c r="AK74" s="10">
        <v>-18.299923809715484</v>
      </c>
      <c r="AM74" s="4"/>
      <c r="AN74" s="3"/>
      <c r="AO74" s="4"/>
      <c r="AP74" s="3"/>
      <c r="AQ74" s="4"/>
      <c r="AR74" s="13" t="s">
        <v>39</v>
      </c>
      <c r="AS74" s="10">
        <v>-18.299923809715484</v>
      </c>
    </row>
    <row r="75" spans="1:45" x14ac:dyDescent="0.25">
      <c r="A75" s="18" t="s">
        <v>40</v>
      </c>
      <c r="B75" s="20">
        <v>4</v>
      </c>
      <c r="AI75" s="15">
        <v>4</v>
      </c>
      <c r="AJ75" s="13" t="s">
        <v>40</v>
      </c>
      <c r="AK75" s="10">
        <v>-251.49737014637259</v>
      </c>
      <c r="AM75" s="4"/>
      <c r="AN75" s="3"/>
      <c r="AO75" s="4"/>
      <c r="AP75" s="3"/>
      <c r="AQ75" s="4"/>
      <c r="AR75" s="13" t="s">
        <v>40</v>
      </c>
      <c r="AS75" s="10">
        <v>-251.49737014637259</v>
      </c>
    </row>
    <row r="76" spans="1:45" x14ac:dyDescent="0.25">
      <c r="A76" s="18" t="s">
        <v>41</v>
      </c>
      <c r="B76" s="20">
        <v>5</v>
      </c>
      <c r="AI76" s="15">
        <v>5</v>
      </c>
      <c r="AJ76" s="13" t="s">
        <v>41</v>
      </c>
      <c r="AK76" s="10">
        <v>-351.70775344856128</v>
      </c>
      <c r="AM76" s="4"/>
      <c r="AN76" s="3"/>
      <c r="AO76" s="4"/>
      <c r="AP76" s="3"/>
      <c r="AQ76" s="4"/>
      <c r="AR76" s="13" t="s">
        <v>41</v>
      </c>
      <c r="AS76" s="10">
        <v>-351.70775344856128</v>
      </c>
    </row>
    <row r="77" spans="1:45" x14ac:dyDescent="0.25">
      <c r="A77" s="18" t="s">
        <v>42</v>
      </c>
      <c r="B77" s="20">
        <v>6</v>
      </c>
      <c r="AI77" s="15">
        <v>6</v>
      </c>
      <c r="AJ77" s="13" t="s">
        <v>42</v>
      </c>
      <c r="AK77" s="10">
        <v>-359.40656873989803</v>
      </c>
      <c r="AM77" s="4"/>
      <c r="AN77" s="3"/>
      <c r="AO77" s="4"/>
      <c r="AP77" s="3"/>
      <c r="AQ77" s="4"/>
      <c r="AR77" s="13" t="s">
        <v>42</v>
      </c>
      <c r="AS77" s="10">
        <v>-359.40656873989803</v>
      </c>
    </row>
    <row r="78" spans="1:45" x14ac:dyDescent="0.25">
      <c r="A78" s="18" t="s">
        <v>43</v>
      </c>
      <c r="B78" s="20">
        <v>7</v>
      </c>
      <c r="AI78" s="15">
        <v>7</v>
      </c>
      <c r="AJ78" s="13" t="s">
        <v>43</v>
      </c>
      <c r="AK78" s="10">
        <v>-447.1626409563944</v>
      </c>
      <c r="AM78" s="4"/>
      <c r="AN78" s="3"/>
      <c r="AO78" s="4"/>
      <c r="AP78" s="3"/>
      <c r="AQ78" s="4"/>
      <c r="AR78" s="3"/>
      <c r="AS78" s="4"/>
    </row>
    <row r="79" spans="1:45" x14ac:dyDescent="0.25">
      <c r="A79" s="18" t="s">
        <v>44</v>
      </c>
      <c r="B79" s="20">
        <v>8</v>
      </c>
      <c r="AI79" s="15">
        <v>8</v>
      </c>
      <c r="AJ79" s="13" t="s">
        <v>44</v>
      </c>
      <c r="AK79" s="10">
        <v>-455.95621299979649</v>
      </c>
      <c r="AM79" s="4"/>
      <c r="AN79" s="3"/>
      <c r="AO79" s="4"/>
      <c r="AP79" s="3"/>
      <c r="AQ79" s="4"/>
      <c r="AR79" s="3"/>
      <c r="AS79" s="4"/>
    </row>
    <row r="80" spans="1:45" x14ac:dyDescent="0.25">
      <c r="A80" s="18" t="s">
        <v>45</v>
      </c>
      <c r="B80" s="20">
        <v>9</v>
      </c>
      <c r="AI80" s="15">
        <v>9</v>
      </c>
      <c r="AJ80" s="13" t="s">
        <v>45</v>
      </c>
      <c r="AK80" s="10">
        <v>-536.44949771238964</v>
      </c>
      <c r="AM80" s="4"/>
      <c r="AN80" s="3"/>
      <c r="AO80" s="4"/>
      <c r="AP80" s="3"/>
      <c r="AQ80" s="4"/>
      <c r="AR80" s="3"/>
      <c r="AS80" s="4"/>
    </row>
    <row r="81" spans="1:45" x14ac:dyDescent="0.25">
      <c r="A81" s="18" t="s">
        <v>46</v>
      </c>
      <c r="B81" s="20">
        <v>10</v>
      </c>
      <c r="AI81" s="15">
        <v>10</v>
      </c>
      <c r="AJ81" s="13" t="s">
        <v>46</v>
      </c>
      <c r="AK81" s="10">
        <v>-619.47875129708461</v>
      </c>
      <c r="AM81" s="4"/>
      <c r="AN81" s="3"/>
      <c r="AO81" s="4"/>
      <c r="AP81" s="3"/>
      <c r="AQ81" s="4"/>
      <c r="AR81" s="3"/>
      <c r="AS81" s="4"/>
    </row>
    <row r="82" spans="1:45" x14ac:dyDescent="0.25">
      <c r="A82" s="18" t="s">
        <v>47</v>
      </c>
      <c r="B82" s="20">
        <v>11</v>
      </c>
      <c r="AI82" s="15">
        <v>11</v>
      </c>
      <c r="AJ82" s="13" t="s">
        <v>47</v>
      </c>
      <c r="AK82" s="10">
        <v>-676.87426659381345</v>
      </c>
      <c r="AM82" s="4"/>
      <c r="AN82" s="3"/>
      <c r="AO82" s="4"/>
      <c r="AP82" s="3"/>
      <c r="AQ82" s="4"/>
      <c r="AR82" s="3"/>
      <c r="AS82" s="4"/>
    </row>
    <row r="83" spans="1:45" x14ac:dyDescent="0.25">
      <c r="A83" s="18" t="s">
        <v>48</v>
      </c>
      <c r="B83" s="20">
        <v>12</v>
      </c>
      <c r="AI83" s="15">
        <v>12</v>
      </c>
      <c r="AJ83" s="13" t="s">
        <v>48</v>
      </c>
      <c r="AK83" s="10">
        <v>-761.80666701155542</v>
      </c>
      <c r="AM83" s="4"/>
      <c r="AN83" s="3"/>
      <c r="AO83" s="4"/>
      <c r="AP83" s="3"/>
      <c r="AQ83" s="4"/>
      <c r="AR83" s="3"/>
      <c r="AS83" s="4"/>
    </row>
    <row r="84" spans="1:45" x14ac:dyDescent="0.25">
      <c r="A84" s="18" t="s">
        <v>49</v>
      </c>
      <c r="B84" s="20">
        <v>13</v>
      </c>
      <c r="AI84" s="15">
        <v>13</v>
      </c>
      <c r="AJ84" s="13" t="s">
        <v>49</v>
      </c>
      <c r="AK84" s="10">
        <v>-810.31838155899425</v>
      </c>
      <c r="AM84" s="4"/>
      <c r="AN84" s="3"/>
      <c r="AO84" s="4"/>
      <c r="AP84" s="3"/>
      <c r="AQ84" s="4"/>
      <c r="AR84" s="3"/>
      <c r="AS84" s="4"/>
    </row>
    <row r="85" spans="1:45" x14ac:dyDescent="0.25">
      <c r="A85" s="18" t="s">
        <v>50</v>
      </c>
      <c r="B85" s="20">
        <v>14</v>
      </c>
      <c r="AI85" s="15">
        <v>14</v>
      </c>
      <c r="AJ85" s="13" t="s">
        <v>50</v>
      </c>
      <c r="AK85" s="10">
        <v>-865.84214041003918</v>
      </c>
      <c r="AM85" s="4"/>
      <c r="AN85" s="3"/>
      <c r="AO85" s="4"/>
      <c r="AP85" s="3"/>
      <c r="AQ85" s="4"/>
      <c r="AR85" s="3"/>
      <c r="AS85" s="4"/>
    </row>
    <row r="86" spans="1:45" x14ac:dyDescent="0.25">
      <c r="A86" s="18" t="s">
        <v>51</v>
      </c>
      <c r="B86" s="20">
        <v>15</v>
      </c>
      <c r="AI86" s="15">
        <v>15</v>
      </c>
      <c r="AJ86" s="13" t="s">
        <v>51</v>
      </c>
      <c r="AK86" s="10">
        <v>-872.01318452937346</v>
      </c>
      <c r="AM86" s="4"/>
      <c r="AN86" s="3"/>
      <c r="AO86" s="4"/>
      <c r="AP86" s="3"/>
      <c r="AQ86" s="4"/>
      <c r="AR86" s="3"/>
      <c r="AS86" s="4"/>
    </row>
    <row r="87" spans="1:45" x14ac:dyDescent="0.25">
      <c r="A87" s="18" t="s">
        <v>52</v>
      </c>
      <c r="B87" s="20">
        <v>16</v>
      </c>
      <c r="AI87" s="15">
        <v>16</v>
      </c>
      <c r="AJ87" s="13" t="s">
        <v>52</v>
      </c>
      <c r="AK87" s="10">
        <v>-997.66636908856333</v>
      </c>
      <c r="AM87" s="4"/>
      <c r="AN87" s="3"/>
      <c r="AO87" s="4"/>
      <c r="AP87" s="3"/>
      <c r="AQ87" s="4"/>
      <c r="AR87" s="3"/>
      <c r="AS87" s="4"/>
    </row>
    <row r="88" spans="1:45" x14ac:dyDescent="0.25">
      <c r="A88" s="18" t="s">
        <v>53</v>
      </c>
      <c r="B88" s="20">
        <v>17</v>
      </c>
      <c r="AI88" s="15">
        <v>17</v>
      </c>
      <c r="AJ88" s="13" t="s">
        <v>53</v>
      </c>
      <c r="AK88" s="10">
        <v>-1015.8439349980515</v>
      </c>
      <c r="AM88" s="4"/>
      <c r="AN88" s="3"/>
      <c r="AO88" s="4"/>
      <c r="AP88" s="3"/>
      <c r="AQ88" s="4"/>
      <c r="AR88" s="3"/>
      <c r="AS88" s="4"/>
    </row>
    <row r="89" spans="1:45" x14ac:dyDescent="0.25">
      <c r="A89" s="18" t="s">
        <v>54</v>
      </c>
      <c r="B89" s="20">
        <v>18</v>
      </c>
      <c r="AI89" s="15">
        <v>18</v>
      </c>
      <c r="AJ89" s="13" t="s">
        <v>54</v>
      </c>
      <c r="AK89" s="10">
        <v>-1220.9089251531329</v>
      </c>
      <c r="AM89" s="4"/>
      <c r="AN89" s="3"/>
      <c r="AO89" s="4"/>
      <c r="AP89" s="3"/>
      <c r="AQ89" s="4"/>
      <c r="AR89" s="3"/>
      <c r="AS89" s="4"/>
    </row>
    <row r="90" spans="1:45" ht="15.75" thickBot="1" x14ac:dyDescent="0.3">
      <c r="A90" s="18"/>
      <c r="B90" s="21"/>
      <c r="AI90" s="15">
        <v>19</v>
      </c>
      <c r="AJ90" s="14"/>
      <c r="AK90" s="11"/>
      <c r="AL90" s="8"/>
      <c r="AM90" s="6"/>
      <c r="AN90" s="5"/>
      <c r="AO90" s="6"/>
      <c r="AP90" s="5"/>
      <c r="AQ90" s="6"/>
      <c r="AR90" s="5"/>
      <c r="AS90" s="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2024-05-30T11:15:36Z</dcterms:created>
  <dcterms:modified xsi:type="dcterms:W3CDTF">2024-05-30T11:15:36Z</dcterms:modified>
</cp:coreProperties>
</file>