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aleczkij\Desktop\"/>
    </mc:Choice>
  </mc:AlternateContent>
  <xr:revisionPtr revIDLastSave="0" documentId="13_ncr:1_{24EB24B2-FC81-4A80-AC81-22C4B9D18B4F}" xr6:coauthVersionLast="36" xr6:coauthVersionMax="36" xr10:uidLastSave="{00000000-0000-0000-0000-000000000000}"/>
  <bookViews>
    <workbookView xWindow="0" yWindow="0" windowWidth="28800" windowHeight="11805" activeTab="1" xr2:uid="{C0DF8213-62F7-4E4B-A9C9-C3E67B9C7C22}"/>
  </bookViews>
  <sheets>
    <sheet name="Лист1" sheetId="1" r:id="rId1"/>
    <sheet name="Лист3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" i="3" l="1"/>
  <c r="AC5" i="3" s="1"/>
  <c r="U5" i="3"/>
  <c r="V5" i="3" s="1"/>
  <c r="N5" i="3"/>
  <c r="O5" i="3" s="1"/>
  <c r="M5" i="3"/>
  <c r="K5" i="3"/>
  <c r="H5" i="3"/>
  <c r="I5" i="3" s="1"/>
  <c r="AB4" i="3"/>
  <c r="AC4" i="3" s="1"/>
  <c r="U4" i="3"/>
  <c r="V4" i="3" s="1"/>
  <c r="N4" i="3"/>
  <c r="O4" i="3" s="1"/>
  <c r="M4" i="3"/>
  <c r="K4" i="3"/>
  <c r="H4" i="3"/>
  <c r="I4" i="3" s="1"/>
  <c r="AB3" i="3"/>
  <c r="AC3" i="3" s="1"/>
  <c r="U3" i="3"/>
  <c r="V3" i="3" s="1"/>
  <c r="O3" i="3"/>
  <c r="M3" i="3"/>
  <c r="K3" i="3"/>
  <c r="H3" i="3"/>
  <c r="I3" i="3" s="1"/>
  <c r="AB2" i="3"/>
  <c r="AC2" i="3" s="1"/>
  <c r="U2" i="3"/>
  <c r="V2" i="3" s="1"/>
  <c r="O2" i="3"/>
  <c r="M2" i="3"/>
  <c r="K2" i="3"/>
  <c r="H2" i="3"/>
  <c r="I2" i="3" s="1"/>
  <c r="U4" i="1"/>
  <c r="U5" i="1"/>
  <c r="AB20" i="1" l="1"/>
  <c r="AC20" i="1" s="1"/>
  <c r="AB19" i="1"/>
  <c r="AC19" i="1" s="1"/>
  <c r="AB18" i="1"/>
  <c r="AC18" i="1" s="1"/>
  <c r="AB17" i="1"/>
  <c r="AC17" i="1" s="1"/>
  <c r="AB16" i="1"/>
  <c r="AC16" i="1" s="1"/>
  <c r="AB15" i="1"/>
  <c r="AC15" i="1" s="1"/>
  <c r="AB14" i="1"/>
  <c r="AC14" i="1" s="1"/>
  <c r="AB13" i="1"/>
  <c r="AC13" i="1" s="1"/>
  <c r="AB12" i="1"/>
  <c r="AC12" i="1" s="1"/>
  <c r="AB11" i="1"/>
  <c r="AC11" i="1" s="1"/>
  <c r="AB10" i="1"/>
  <c r="AC10" i="1" s="1"/>
  <c r="AB9" i="1"/>
  <c r="AC9" i="1" s="1"/>
  <c r="AB8" i="1"/>
  <c r="AC8" i="1" s="1"/>
  <c r="AB7" i="1"/>
  <c r="AC7" i="1" s="1"/>
  <c r="AB6" i="1"/>
  <c r="AC6" i="1" s="1"/>
  <c r="AB5" i="1"/>
  <c r="AC5" i="1" s="1"/>
  <c r="AB4" i="1"/>
  <c r="AC4" i="1" s="1"/>
  <c r="AB3" i="1"/>
  <c r="AC3" i="1" s="1"/>
  <c r="AB2" i="1"/>
  <c r="AC2" i="1" s="1"/>
  <c r="U3" i="1"/>
  <c r="V3" i="1" s="1"/>
  <c r="V4" i="1"/>
  <c r="V5" i="1"/>
  <c r="U6" i="1"/>
  <c r="V6" i="1" s="1"/>
  <c r="U7" i="1"/>
  <c r="V7" i="1" s="1"/>
  <c r="U8" i="1"/>
  <c r="V8" i="1" s="1"/>
  <c r="U9" i="1"/>
  <c r="V9" i="1" s="1"/>
  <c r="U10" i="1"/>
  <c r="V10" i="1" s="1"/>
  <c r="U11" i="1"/>
  <c r="V11" i="1" s="1"/>
  <c r="U12" i="1"/>
  <c r="V12" i="1" s="1"/>
  <c r="U13" i="1"/>
  <c r="V13" i="1" s="1"/>
  <c r="U14" i="1"/>
  <c r="V14" i="1" s="1"/>
  <c r="U15" i="1"/>
  <c r="V15" i="1" s="1"/>
  <c r="U16" i="1"/>
  <c r="V16" i="1" s="1"/>
  <c r="U17" i="1"/>
  <c r="V17" i="1" s="1"/>
  <c r="U18" i="1"/>
  <c r="V18" i="1" s="1"/>
  <c r="U19" i="1"/>
  <c r="V19" i="1" s="1"/>
  <c r="U20" i="1"/>
  <c r="V20" i="1" s="1"/>
  <c r="U2" i="1"/>
  <c r="V2" i="1" s="1"/>
  <c r="H3" i="1"/>
  <c r="I3" i="1" s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" i="1"/>
  <c r="I2" i="1" s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" i="1"/>
  <c r="O3" i="1"/>
  <c r="N4" i="1"/>
  <c r="O4" i="1" s="1"/>
  <c r="N5" i="1"/>
  <c r="O5" i="1" s="1"/>
  <c r="N6" i="1"/>
  <c r="O6" i="1" s="1"/>
  <c r="N7" i="1"/>
  <c r="O7" i="1" s="1"/>
  <c r="O8" i="1"/>
  <c r="N9" i="1"/>
  <c r="O9" i="1" s="1"/>
  <c r="N10" i="1"/>
  <c r="O10" i="1" s="1"/>
  <c r="O11" i="1"/>
  <c r="O12" i="1"/>
  <c r="N13" i="1"/>
  <c r="O13" i="1" s="1"/>
  <c r="N14" i="1"/>
  <c r="O14" i="1" s="1"/>
  <c r="N15" i="1"/>
  <c r="O15" i="1" s="1"/>
  <c r="N16" i="1"/>
  <c r="O16" i="1" s="1"/>
  <c r="O17" i="1"/>
  <c r="O18" i="1"/>
  <c r="N19" i="1"/>
  <c r="O19" i="1" s="1"/>
  <c r="N20" i="1"/>
  <c r="O20" i="1" s="1"/>
  <c r="O2" i="1"/>
</calcChain>
</file>

<file path=xl/sharedStrings.xml><?xml version="1.0" encoding="utf-8"?>
<sst xmlns="http://schemas.openxmlformats.org/spreadsheetml/2006/main" count="195" uniqueCount="92">
  <si>
    <t>Бобёр 1</t>
  </si>
  <si>
    <t>Бобёр 2</t>
  </si>
  <si>
    <t>Выдра 1</t>
  </si>
  <si>
    <t>Выдра 2</t>
  </si>
  <si>
    <t>Крыса 1</t>
  </si>
  <si>
    <t>Крыса 2</t>
  </si>
  <si>
    <t>Олень</t>
  </si>
  <si>
    <t>Баран</t>
  </si>
  <si>
    <t>Козёл</t>
  </si>
  <si>
    <t>Косуля</t>
  </si>
  <si>
    <t>Корова</t>
  </si>
  <si>
    <t>Лошадь</t>
  </si>
  <si>
    <t>Лось</t>
  </si>
  <si>
    <t>Буйвол</t>
  </si>
  <si>
    <t>Як</t>
  </si>
  <si>
    <t>Зубр</t>
  </si>
  <si>
    <t>Кролик</t>
  </si>
  <si>
    <t>Бизон</t>
  </si>
  <si>
    <t>Слон</t>
  </si>
  <si>
    <t>дерево 1</t>
  </si>
  <si>
    <t>дерево 2</t>
  </si>
  <si>
    <t>рыба 1</t>
  </si>
  <si>
    <t>рыба 2</t>
  </si>
  <si>
    <t>сыр 1</t>
  </si>
  <si>
    <t>сыр 2</t>
  </si>
  <si>
    <t>трава</t>
  </si>
  <si>
    <t>капуста</t>
  </si>
  <si>
    <t>ковыль</t>
  </si>
  <si>
    <t>полынь</t>
  </si>
  <si>
    <t>клевер</t>
  </si>
  <si>
    <t>герань</t>
  </si>
  <si>
    <t>тимофеевка</t>
  </si>
  <si>
    <t>колосиха</t>
  </si>
  <si>
    <t>полевик</t>
  </si>
  <si>
    <t>морковка</t>
  </si>
  <si>
    <t>аржанец</t>
  </si>
  <si>
    <t>листья</t>
  </si>
  <si>
    <t>папоротник</t>
  </si>
  <si>
    <t>дерево 3</t>
  </si>
  <si>
    <t>дерево 4</t>
  </si>
  <si>
    <t>дерево 5</t>
  </si>
  <si>
    <t>дерево 6</t>
  </si>
  <si>
    <t>еда</t>
  </si>
  <si>
    <t>папоротник 2</t>
  </si>
  <si>
    <t>трава 2</t>
  </si>
  <si>
    <t>капуста 2</t>
  </si>
  <si>
    <t>ковыль 3</t>
  </si>
  <si>
    <t>ковыль 2</t>
  </si>
  <si>
    <t>полынь 2</t>
  </si>
  <si>
    <t>клевер 2</t>
  </si>
  <si>
    <t>герань 2</t>
  </si>
  <si>
    <t>колосиха 2</t>
  </si>
  <si>
    <t>полевик 2</t>
  </si>
  <si>
    <t>морковка 2</t>
  </si>
  <si>
    <t>аржанец 2</t>
  </si>
  <si>
    <t>листья 2</t>
  </si>
  <si>
    <t>рыба 3</t>
  </si>
  <si>
    <t>рыба 4</t>
  </si>
  <si>
    <t>рыба 5</t>
  </si>
  <si>
    <t>рыба 6</t>
  </si>
  <si>
    <t>сыр 3</t>
  </si>
  <si>
    <t>сыр 4</t>
  </si>
  <si>
    <t>сыр 5</t>
  </si>
  <si>
    <t>сыр 6</t>
  </si>
  <si>
    <t>папоротник 3</t>
  </si>
  <si>
    <t>трава 3</t>
  </si>
  <si>
    <t>капуста 3</t>
  </si>
  <si>
    <t>полынь 3</t>
  </si>
  <si>
    <t>клевер 3</t>
  </si>
  <si>
    <t>герань 3</t>
  </si>
  <si>
    <t>тимофеевка 2</t>
  </si>
  <si>
    <t>тимофеевка 3</t>
  </si>
  <si>
    <t>колосиха 3</t>
  </si>
  <si>
    <t>полевик 3</t>
  </si>
  <si>
    <t>морковка 3</t>
  </si>
  <si>
    <t>аржанец 3</t>
  </si>
  <si>
    <t>листья 3</t>
  </si>
  <si>
    <t>время на 1шт в минутах</t>
  </si>
  <si>
    <t>осталось в часах и минутах</t>
  </si>
  <si>
    <t>осталось в шт</t>
  </si>
  <si>
    <t>съедено в шт</t>
  </si>
  <si>
    <t>сожрать в шт</t>
  </si>
  <si>
    <t>животное</t>
  </si>
  <si>
    <t>потрачено времени</t>
  </si>
  <si>
    <t>испорчены</t>
  </si>
  <si>
    <t>прогнозируемый % испорченных</t>
  </si>
  <si>
    <t>должно быть съедобных и испорченных</t>
  </si>
  <si>
    <t>время на испорченные</t>
  </si>
  <si>
    <t>общее время в минутах</t>
  </si>
  <si>
    <t>номер еды</t>
  </si>
  <si>
    <t>перерыв между едой в минутах</t>
  </si>
  <si>
    <t>испорченых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</si>
</sst>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[$-F400]h:mm:ss\ AM/PM"/>
    <numFmt numFmtId="165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165" fontId="0" fillId="0" borderId="0" xfId="0" applyNumberFormat="1"/>
    <xf numFmtId="0" fontId="0" fillId="0" borderId="0" xfId="0" applyAlignment="1">
      <alignment horizontal="center" wrapText="1"/>
    </xf>
    <xf numFmtId="9" fontId="0" fillId="0" borderId="0" xfId="0" applyNumberFormat="1" applyAlignment="1">
      <alignment wrapText="1"/>
    </xf>
    <xf numFmtId="9" fontId="0" fillId="0" borderId="0" xfId="0" applyNumberFormat="1"/>
    <xf numFmtId="1" fontId="0" fillId="0" borderId="0" xfId="1" applyNumberFormat="1" applyFont="1"/>
    <xf numFmtId="0" fontId="2" fillId="0" borderId="0" xfId="0" applyFont="1"/>
    <xf numFmtId="1" fontId="2" fillId="0" borderId="0" xfId="1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5</xdr:row>
      <xdr:rowOff>114300</xdr:rowOff>
    </xdr:from>
    <xdr:to>
      <xdr:col>3</xdr:col>
      <xdr:colOff>257175</xdr:colOff>
      <xdr:row>19</xdr:row>
      <xdr:rowOff>47625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6A769F17-4D43-4E06-B7F8-1F689FEC252B}"/>
            </a:ext>
          </a:extLst>
        </xdr:cNvPr>
        <xdr:cNvCxnSpPr/>
      </xdr:nvCxnSpPr>
      <xdr:spPr>
        <a:xfrm>
          <a:off x="257175" y="1066800"/>
          <a:ext cx="0" cy="26003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19</xdr:row>
      <xdr:rowOff>38100</xdr:rowOff>
    </xdr:from>
    <xdr:to>
      <xdr:col>32</xdr:col>
      <xdr:colOff>9525</xdr:colOff>
      <xdr:row>19</xdr:row>
      <xdr:rowOff>47625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28D8ABBD-7461-480D-9EE8-30CEED3333C9}"/>
            </a:ext>
          </a:extLst>
        </xdr:cNvPr>
        <xdr:cNvCxnSpPr/>
      </xdr:nvCxnSpPr>
      <xdr:spPr>
        <a:xfrm>
          <a:off x="257175" y="4610100"/>
          <a:ext cx="17430750" cy="95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489180</xdr:colOff>
      <xdr:row>14</xdr:row>
      <xdr:rowOff>95249</xdr:rowOff>
    </xdr:from>
    <xdr:ext cx="342786" cy="121813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0BD70AE-7663-408E-978E-69E605539DCF}"/>
            </a:ext>
          </a:extLst>
        </xdr:cNvPr>
        <xdr:cNvSpPr txBox="1"/>
      </xdr:nvSpPr>
      <xdr:spPr>
        <a:xfrm rot="16200000">
          <a:off x="1270708" y="4152421"/>
          <a:ext cx="121813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600"/>
            <a:t>животное</a:t>
          </a:r>
          <a:endParaRPr lang="ru-RU" sz="1400"/>
        </a:p>
      </xdr:txBody>
    </xdr:sp>
    <xdr:clientData/>
  </xdr:oneCellAnchor>
  <xdr:twoCellAnchor>
    <xdr:from>
      <xdr:col>3</xdr:col>
      <xdr:colOff>247650</xdr:colOff>
      <xdr:row>6</xdr:row>
      <xdr:rowOff>47625</xdr:rowOff>
    </xdr:from>
    <xdr:to>
      <xdr:col>4</xdr:col>
      <xdr:colOff>0</xdr:colOff>
      <xdr:row>7</xdr:row>
      <xdr:rowOff>0</xdr:rowOff>
    </xdr:to>
    <xdr:sp macro="" textlink="">
      <xdr:nvSpPr>
        <xdr:cNvPr id="8" name="Прямоугольник 7">
          <a:extLst>
            <a:ext uri="{FF2B5EF4-FFF2-40B4-BE49-F238E27FC236}">
              <a16:creationId xmlns:a16="http://schemas.microsoft.com/office/drawing/2014/main" id="{A79C14FB-FCB8-4B6A-A2A3-554A435F41AC}"/>
            </a:ext>
          </a:extLst>
        </xdr:cNvPr>
        <xdr:cNvSpPr/>
      </xdr:nvSpPr>
      <xdr:spPr>
        <a:xfrm>
          <a:off x="247650" y="2143125"/>
          <a:ext cx="361950" cy="14287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0</xdr:colOff>
      <xdr:row>6</xdr:row>
      <xdr:rowOff>47625</xdr:rowOff>
    </xdr:from>
    <xdr:to>
      <xdr:col>11</xdr:col>
      <xdr:colOff>600075</xdr:colOff>
      <xdr:row>7</xdr:row>
      <xdr:rowOff>0</xdr:rowOff>
    </xdr:to>
    <xdr:sp macro="" textlink="">
      <xdr:nvSpPr>
        <xdr:cNvPr id="9" name="Прямоугольник 8">
          <a:extLst>
            <a:ext uri="{FF2B5EF4-FFF2-40B4-BE49-F238E27FC236}">
              <a16:creationId xmlns:a16="http://schemas.microsoft.com/office/drawing/2014/main" id="{5C9C3EB7-1D04-46D2-BF86-3950A98429C1}"/>
            </a:ext>
          </a:extLst>
        </xdr:cNvPr>
        <xdr:cNvSpPr/>
      </xdr:nvSpPr>
      <xdr:spPr>
        <a:xfrm>
          <a:off x="609600" y="2143125"/>
          <a:ext cx="4867275" cy="14287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9526</xdr:colOff>
      <xdr:row>6</xdr:row>
      <xdr:rowOff>47625</xdr:rowOff>
    </xdr:from>
    <xdr:to>
      <xdr:col>16</xdr:col>
      <xdr:colOff>47626</xdr:colOff>
      <xdr:row>7</xdr:row>
      <xdr:rowOff>0</xdr:rowOff>
    </xdr:to>
    <xdr:sp macro="" textlink="">
      <xdr:nvSpPr>
        <xdr:cNvPr id="12" name="Прямоугольник 11">
          <a:extLst>
            <a:ext uri="{FF2B5EF4-FFF2-40B4-BE49-F238E27FC236}">
              <a16:creationId xmlns:a16="http://schemas.microsoft.com/office/drawing/2014/main" id="{FC421B71-188B-44FB-9593-DA63C48C401C}"/>
            </a:ext>
          </a:extLst>
        </xdr:cNvPr>
        <xdr:cNvSpPr/>
      </xdr:nvSpPr>
      <xdr:spPr>
        <a:xfrm>
          <a:off x="7324726" y="2143125"/>
          <a:ext cx="2476500" cy="142875"/>
        </a:xfrm>
        <a:prstGeom prst="rect">
          <a:avLst/>
        </a:prstGeom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67178</xdr:colOff>
      <xdr:row>6</xdr:row>
      <xdr:rowOff>42613</xdr:rowOff>
    </xdr:from>
    <xdr:to>
      <xdr:col>22</xdr:col>
      <xdr:colOff>86228</xdr:colOff>
      <xdr:row>6</xdr:row>
      <xdr:rowOff>185487</xdr:rowOff>
    </xdr:to>
    <xdr:sp macro="" textlink="">
      <xdr:nvSpPr>
        <xdr:cNvPr id="14" name="Прямоугольник 13">
          <a:extLst>
            <a:ext uri="{FF2B5EF4-FFF2-40B4-BE49-F238E27FC236}">
              <a16:creationId xmlns:a16="http://schemas.microsoft.com/office/drawing/2014/main" id="{628F8A86-073C-40CD-99C2-3B00FA54633B}"/>
            </a:ext>
          </a:extLst>
        </xdr:cNvPr>
        <xdr:cNvSpPr/>
      </xdr:nvSpPr>
      <xdr:spPr>
        <a:xfrm>
          <a:off x="9852862" y="2138113"/>
          <a:ext cx="3688682" cy="142874"/>
        </a:xfrm>
        <a:prstGeom prst="rect">
          <a:avLst/>
        </a:prstGeom>
        <a:ln>
          <a:solidFill>
            <a:schemeClr val="accent6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ru-RU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123825</xdr:colOff>
      <xdr:row>9</xdr:row>
      <xdr:rowOff>38100</xdr:rowOff>
    </xdr:from>
    <xdr:to>
      <xdr:col>3</xdr:col>
      <xdr:colOff>485775</xdr:colOff>
      <xdr:row>9</xdr:row>
      <xdr:rowOff>180975</xdr:rowOff>
    </xdr:to>
    <xdr:sp macro="" textlink="">
      <xdr:nvSpPr>
        <xdr:cNvPr id="15" name="Прямоугольник 14">
          <a:extLst>
            <a:ext uri="{FF2B5EF4-FFF2-40B4-BE49-F238E27FC236}">
              <a16:creationId xmlns:a16="http://schemas.microsoft.com/office/drawing/2014/main" id="{1047CAEF-2A72-4693-B804-9FFD1FF5F786}"/>
            </a:ext>
          </a:extLst>
        </xdr:cNvPr>
        <xdr:cNvSpPr/>
      </xdr:nvSpPr>
      <xdr:spPr>
        <a:xfrm>
          <a:off x="1956566" y="2705100"/>
          <a:ext cx="361950" cy="14287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485775</xdr:colOff>
      <xdr:row>9</xdr:row>
      <xdr:rowOff>38100</xdr:rowOff>
    </xdr:from>
    <xdr:to>
      <xdr:col>11</xdr:col>
      <xdr:colOff>476250</xdr:colOff>
      <xdr:row>9</xdr:row>
      <xdr:rowOff>180975</xdr:rowOff>
    </xdr:to>
    <xdr:sp macro="" textlink="">
      <xdr:nvSpPr>
        <xdr:cNvPr id="16" name="Прямоугольник 15">
          <a:extLst>
            <a:ext uri="{FF2B5EF4-FFF2-40B4-BE49-F238E27FC236}">
              <a16:creationId xmlns:a16="http://schemas.microsoft.com/office/drawing/2014/main" id="{A0DFD232-D015-4590-8D91-1FEDCBB1A9EB}"/>
            </a:ext>
          </a:extLst>
        </xdr:cNvPr>
        <xdr:cNvSpPr/>
      </xdr:nvSpPr>
      <xdr:spPr>
        <a:xfrm>
          <a:off x="2314575" y="2705100"/>
          <a:ext cx="4867275" cy="14287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ru-RU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487847</xdr:colOff>
      <xdr:row>9</xdr:row>
      <xdr:rowOff>38100</xdr:rowOff>
    </xdr:from>
    <xdr:to>
      <xdr:col>15</xdr:col>
      <xdr:colOff>525946</xdr:colOff>
      <xdr:row>9</xdr:row>
      <xdr:rowOff>180975</xdr:rowOff>
    </xdr:to>
    <xdr:sp macro="" textlink="">
      <xdr:nvSpPr>
        <xdr:cNvPr id="18" name="Прямоугольник 17">
          <a:extLst>
            <a:ext uri="{FF2B5EF4-FFF2-40B4-BE49-F238E27FC236}">
              <a16:creationId xmlns:a16="http://schemas.microsoft.com/office/drawing/2014/main" id="{B8DB3E79-FF0F-4946-BBBE-48DFC216CE46}"/>
            </a:ext>
          </a:extLst>
        </xdr:cNvPr>
        <xdr:cNvSpPr/>
      </xdr:nvSpPr>
      <xdr:spPr>
        <a:xfrm>
          <a:off x="7229890" y="2705100"/>
          <a:ext cx="2489752" cy="142875"/>
        </a:xfrm>
        <a:prstGeom prst="rect">
          <a:avLst/>
        </a:prstGeom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ru-RU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545825</xdr:colOff>
      <xdr:row>9</xdr:row>
      <xdr:rowOff>38101</xdr:rowOff>
    </xdr:from>
    <xdr:to>
      <xdr:col>21</xdr:col>
      <xdr:colOff>564875</xdr:colOff>
      <xdr:row>9</xdr:row>
      <xdr:rowOff>180975</xdr:rowOff>
    </xdr:to>
    <xdr:sp macro="" textlink="">
      <xdr:nvSpPr>
        <xdr:cNvPr id="20" name="Прямоугольник 19">
          <a:extLst>
            <a:ext uri="{FF2B5EF4-FFF2-40B4-BE49-F238E27FC236}">
              <a16:creationId xmlns:a16="http://schemas.microsoft.com/office/drawing/2014/main" id="{67A5FB94-7DDF-47FF-A589-EDF08A6F7804}"/>
            </a:ext>
          </a:extLst>
        </xdr:cNvPr>
        <xdr:cNvSpPr/>
      </xdr:nvSpPr>
      <xdr:spPr>
        <a:xfrm>
          <a:off x="9739521" y="2705101"/>
          <a:ext cx="3696528" cy="142874"/>
        </a:xfrm>
        <a:prstGeom prst="rect">
          <a:avLst/>
        </a:prstGeom>
        <a:ln>
          <a:solidFill>
            <a:schemeClr val="accent6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ru-RU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600077</xdr:colOff>
      <xdr:row>12</xdr:row>
      <xdr:rowOff>28574</xdr:rowOff>
    </xdr:from>
    <xdr:to>
      <xdr:col>9</xdr:col>
      <xdr:colOff>209551</xdr:colOff>
      <xdr:row>12</xdr:row>
      <xdr:rowOff>171449</xdr:rowOff>
    </xdr:to>
    <xdr:sp macro="" textlink="">
      <xdr:nvSpPr>
        <xdr:cNvPr id="21" name="Прямоугольник 20">
          <a:extLst>
            <a:ext uri="{FF2B5EF4-FFF2-40B4-BE49-F238E27FC236}">
              <a16:creationId xmlns:a16="http://schemas.microsoft.com/office/drawing/2014/main" id="{8B37DBAC-3311-4B7F-8C6F-62172D835102}"/>
            </a:ext>
          </a:extLst>
        </xdr:cNvPr>
        <xdr:cNvSpPr/>
      </xdr:nvSpPr>
      <xdr:spPr>
        <a:xfrm>
          <a:off x="1819277" y="3267074"/>
          <a:ext cx="3876674" cy="14287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600075</xdr:colOff>
      <xdr:row>12</xdr:row>
      <xdr:rowOff>57150</xdr:rowOff>
    </xdr:from>
    <xdr:to>
      <xdr:col>3</xdr:col>
      <xdr:colOff>257175</xdr:colOff>
      <xdr:row>12</xdr:row>
      <xdr:rowOff>133350</xdr:rowOff>
    </xdr:to>
    <xdr:sp macro="" textlink="">
      <xdr:nvSpPr>
        <xdr:cNvPr id="22" name="Прямоугольник 21">
          <a:extLst>
            <a:ext uri="{FF2B5EF4-FFF2-40B4-BE49-F238E27FC236}">
              <a16:creationId xmlns:a16="http://schemas.microsoft.com/office/drawing/2014/main" id="{B775BDBA-4D56-40AF-8037-099AEA382BD8}"/>
            </a:ext>
          </a:extLst>
        </xdr:cNvPr>
        <xdr:cNvSpPr/>
      </xdr:nvSpPr>
      <xdr:spPr>
        <a:xfrm>
          <a:off x="1819275" y="3295650"/>
          <a:ext cx="266700" cy="76200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257175</xdr:colOff>
      <xdr:row>12</xdr:row>
      <xdr:rowOff>57150</xdr:rowOff>
    </xdr:from>
    <xdr:to>
      <xdr:col>9</xdr:col>
      <xdr:colOff>209550</xdr:colOff>
      <xdr:row>12</xdr:row>
      <xdr:rowOff>133350</xdr:rowOff>
    </xdr:to>
    <xdr:sp macro="" textlink="">
      <xdr:nvSpPr>
        <xdr:cNvPr id="23" name="Прямоугольник 22">
          <a:extLst>
            <a:ext uri="{FF2B5EF4-FFF2-40B4-BE49-F238E27FC236}">
              <a16:creationId xmlns:a16="http://schemas.microsoft.com/office/drawing/2014/main" id="{D3F76B65-0019-4BA3-98C5-521533D919DC}"/>
            </a:ext>
          </a:extLst>
        </xdr:cNvPr>
        <xdr:cNvSpPr/>
      </xdr:nvSpPr>
      <xdr:spPr>
        <a:xfrm>
          <a:off x="2085975" y="3295650"/>
          <a:ext cx="3609975" cy="76200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183604</xdr:colOff>
      <xdr:row>15</xdr:row>
      <xdr:rowOff>22005</xdr:rowOff>
    </xdr:from>
    <xdr:to>
      <xdr:col>8</xdr:col>
      <xdr:colOff>403992</xdr:colOff>
      <xdr:row>15</xdr:row>
      <xdr:rowOff>164880</xdr:rowOff>
    </xdr:to>
    <xdr:sp macro="" textlink="">
      <xdr:nvSpPr>
        <xdr:cNvPr id="24" name="Прямоугольник 23">
          <a:extLst>
            <a:ext uri="{FF2B5EF4-FFF2-40B4-BE49-F238E27FC236}">
              <a16:creationId xmlns:a16="http://schemas.microsoft.com/office/drawing/2014/main" id="{E5A000AA-6567-4D3F-8FFA-F7D5AE90DCA8}"/>
            </a:ext>
          </a:extLst>
        </xdr:cNvPr>
        <xdr:cNvSpPr/>
      </xdr:nvSpPr>
      <xdr:spPr>
        <a:xfrm>
          <a:off x="1405432" y="3832005"/>
          <a:ext cx="3885870" cy="14287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217833</xdr:colOff>
      <xdr:row>12</xdr:row>
      <xdr:rowOff>28575</xdr:rowOff>
    </xdr:from>
    <xdr:to>
      <xdr:col>13</xdr:col>
      <xdr:colOff>236882</xdr:colOff>
      <xdr:row>12</xdr:row>
      <xdr:rowOff>171450</xdr:rowOff>
    </xdr:to>
    <xdr:sp macro="" textlink="">
      <xdr:nvSpPr>
        <xdr:cNvPr id="27" name="Прямоугольник 26">
          <a:extLst>
            <a:ext uri="{FF2B5EF4-FFF2-40B4-BE49-F238E27FC236}">
              <a16:creationId xmlns:a16="http://schemas.microsoft.com/office/drawing/2014/main" id="{B8341F23-A669-4280-929F-B7B51C2FC595}"/>
            </a:ext>
          </a:extLst>
        </xdr:cNvPr>
        <xdr:cNvSpPr/>
      </xdr:nvSpPr>
      <xdr:spPr>
        <a:xfrm>
          <a:off x="5734050" y="3267075"/>
          <a:ext cx="2470702" cy="142875"/>
        </a:xfrm>
        <a:prstGeom prst="rect">
          <a:avLst/>
        </a:prstGeom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ru-RU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258004</xdr:colOff>
      <xdr:row>12</xdr:row>
      <xdr:rowOff>28575</xdr:rowOff>
    </xdr:from>
    <xdr:to>
      <xdr:col>14</xdr:col>
      <xdr:colOff>7041</xdr:colOff>
      <xdr:row>12</xdr:row>
      <xdr:rowOff>171450</xdr:rowOff>
    </xdr:to>
    <xdr:sp macro="" textlink="">
      <xdr:nvSpPr>
        <xdr:cNvPr id="28" name="Прямоугольник 27">
          <a:extLst>
            <a:ext uri="{FF2B5EF4-FFF2-40B4-BE49-F238E27FC236}">
              <a16:creationId xmlns:a16="http://schemas.microsoft.com/office/drawing/2014/main" id="{339EC22B-C469-4F3E-8DE4-344CF2AD0E72}"/>
            </a:ext>
          </a:extLst>
        </xdr:cNvPr>
        <xdr:cNvSpPr/>
      </xdr:nvSpPr>
      <xdr:spPr>
        <a:xfrm>
          <a:off x="8225874" y="3267075"/>
          <a:ext cx="361950" cy="14287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23605</xdr:colOff>
      <xdr:row>12</xdr:row>
      <xdr:rowOff>28575</xdr:rowOff>
    </xdr:from>
    <xdr:to>
      <xdr:col>16</xdr:col>
      <xdr:colOff>588893</xdr:colOff>
      <xdr:row>12</xdr:row>
      <xdr:rowOff>171450</xdr:rowOff>
    </xdr:to>
    <xdr:sp macro="" textlink="">
      <xdr:nvSpPr>
        <xdr:cNvPr id="29" name="Прямоугольник 28">
          <a:extLst>
            <a:ext uri="{FF2B5EF4-FFF2-40B4-BE49-F238E27FC236}">
              <a16:creationId xmlns:a16="http://schemas.microsoft.com/office/drawing/2014/main" id="{D6EDF3E0-4BB6-42F2-99EB-52098748D975}"/>
            </a:ext>
          </a:extLst>
        </xdr:cNvPr>
        <xdr:cNvSpPr/>
      </xdr:nvSpPr>
      <xdr:spPr>
        <a:xfrm>
          <a:off x="8604388" y="3267075"/>
          <a:ext cx="1791114" cy="142875"/>
        </a:xfrm>
        <a:prstGeom prst="rect">
          <a:avLst/>
        </a:prstGeom>
        <a:ln>
          <a:solidFill>
            <a:schemeClr val="accent6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ru-RU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180975</xdr:colOff>
      <xdr:row>15</xdr:row>
      <xdr:rowOff>47624</xdr:rowOff>
    </xdr:from>
    <xdr:to>
      <xdr:col>3</xdr:col>
      <xdr:colOff>257175</xdr:colOff>
      <xdr:row>15</xdr:row>
      <xdr:rowOff>133349</xdr:rowOff>
    </xdr:to>
    <xdr:sp macro="" textlink="">
      <xdr:nvSpPr>
        <xdr:cNvPr id="30" name="Прямоугольник 29">
          <a:extLst>
            <a:ext uri="{FF2B5EF4-FFF2-40B4-BE49-F238E27FC236}">
              <a16:creationId xmlns:a16="http://schemas.microsoft.com/office/drawing/2014/main" id="{E62D6351-D346-4E69-B524-2976CD565C80}"/>
            </a:ext>
          </a:extLst>
        </xdr:cNvPr>
        <xdr:cNvSpPr/>
      </xdr:nvSpPr>
      <xdr:spPr>
        <a:xfrm>
          <a:off x="1400175" y="3857624"/>
          <a:ext cx="685800" cy="85725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257176</xdr:colOff>
      <xdr:row>15</xdr:row>
      <xdr:rowOff>47624</xdr:rowOff>
    </xdr:from>
    <xdr:to>
      <xdr:col>8</xdr:col>
      <xdr:colOff>390525</xdr:colOff>
      <xdr:row>15</xdr:row>
      <xdr:rowOff>133350</xdr:rowOff>
    </xdr:to>
    <xdr:sp macro="" textlink="">
      <xdr:nvSpPr>
        <xdr:cNvPr id="31" name="Прямоугольник 30">
          <a:extLst>
            <a:ext uri="{FF2B5EF4-FFF2-40B4-BE49-F238E27FC236}">
              <a16:creationId xmlns:a16="http://schemas.microsoft.com/office/drawing/2014/main" id="{940FF31C-20AA-4D63-81F1-5854AA08D08F}"/>
            </a:ext>
          </a:extLst>
        </xdr:cNvPr>
        <xdr:cNvSpPr/>
      </xdr:nvSpPr>
      <xdr:spPr>
        <a:xfrm>
          <a:off x="2085976" y="3857624"/>
          <a:ext cx="3181349" cy="85726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425727</xdr:colOff>
      <xdr:row>15</xdr:row>
      <xdr:rowOff>27332</xdr:rowOff>
    </xdr:from>
    <xdr:to>
      <xdr:col>12</xdr:col>
      <xdr:colOff>444776</xdr:colOff>
      <xdr:row>15</xdr:row>
      <xdr:rowOff>170207</xdr:rowOff>
    </xdr:to>
    <xdr:sp macro="" textlink="">
      <xdr:nvSpPr>
        <xdr:cNvPr id="32" name="Прямоугольник 31">
          <a:extLst>
            <a:ext uri="{FF2B5EF4-FFF2-40B4-BE49-F238E27FC236}">
              <a16:creationId xmlns:a16="http://schemas.microsoft.com/office/drawing/2014/main" id="{21829D25-66AC-44B7-88AD-C2AA7B64AB83}"/>
            </a:ext>
          </a:extLst>
        </xdr:cNvPr>
        <xdr:cNvSpPr/>
      </xdr:nvSpPr>
      <xdr:spPr>
        <a:xfrm>
          <a:off x="5329031" y="3837332"/>
          <a:ext cx="2470702" cy="142875"/>
        </a:xfrm>
        <a:prstGeom prst="rect">
          <a:avLst/>
        </a:prstGeom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ru-RU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462584</xdr:colOff>
      <xdr:row>15</xdr:row>
      <xdr:rowOff>27333</xdr:rowOff>
    </xdr:from>
    <xdr:to>
      <xdr:col>13</xdr:col>
      <xdr:colOff>211621</xdr:colOff>
      <xdr:row>15</xdr:row>
      <xdr:rowOff>170208</xdr:rowOff>
    </xdr:to>
    <xdr:sp macro="" textlink="">
      <xdr:nvSpPr>
        <xdr:cNvPr id="33" name="Прямоугольник 32">
          <a:extLst>
            <a:ext uri="{FF2B5EF4-FFF2-40B4-BE49-F238E27FC236}">
              <a16:creationId xmlns:a16="http://schemas.microsoft.com/office/drawing/2014/main" id="{58C5BECE-CBEA-47C8-B3A1-5960F07396D5}"/>
            </a:ext>
          </a:extLst>
        </xdr:cNvPr>
        <xdr:cNvSpPr/>
      </xdr:nvSpPr>
      <xdr:spPr>
        <a:xfrm>
          <a:off x="7817541" y="3837333"/>
          <a:ext cx="361950" cy="14287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229428</xdr:colOff>
      <xdr:row>15</xdr:row>
      <xdr:rowOff>27333</xdr:rowOff>
    </xdr:from>
    <xdr:to>
      <xdr:col>16</xdr:col>
      <xdr:colOff>181803</xdr:colOff>
      <xdr:row>15</xdr:row>
      <xdr:rowOff>170208</xdr:rowOff>
    </xdr:to>
    <xdr:sp macro="" textlink="">
      <xdr:nvSpPr>
        <xdr:cNvPr id="34" name="Прямоугольник 33">
          <a:extLst>
            <a:ext uri="{FF2B5EF4-FFF2-40B4-BE49-F238E27FC236}">
              <a16:creationId xmlns:a16="http://schemas.microsoft.com/office/drawing/2014/main" id="{E9B266A2-9914-43DF-9A91-B89855ED0056}"/>
            </a:ext>
          </a:extLst>
        </xdr:cNvPr>
        <xdr:cNvSpPr/>
      </xdr:nvSpPr>
      <xdr:spPr>
        <a:xfrm>
          <a:off x="8197298" y="3837333"/>
          <a:ext cx="1791114" cy="142875"/>
        </a:xfrm>
        <a:prstGeom prst="rect">
          <a:avLst/>
        </a:prstGeom>
        <a:ln>
          <a:solidFill>
            <a:schemeClr val="accent6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ru-RU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219075</xdr:colOff>
      <xdr:row>1</xdr:row>
      <xdr:rowOff>104775</xdr:rowOff>
    </xdr:from>
    <xdr:to>
      <xdr:col>3</xdr:col>
      <xdr:colOff>428625</xdr:colOff>
      <xdr:row>6</xdr:row>
      <xdr:rowOff>47625</xdr:rowOff>
    </xdr:to>
    <xdr:cxnSp macro="">
      <xdr:nvCxnSpPr>
        <xdr:cNvPr id="36" name="Прямая со стрелкой 35">
          <a:extLst>
            <a:ext uri="{FF2B5EF4-FFF2-40B4-BE49-F238E27FC236}">
              <a16:creationId xmlns:a16="http://schemas.microsoft.com/office/drawing/2014/main" id="{1DAB2104-06F4-4151-BFF2-D45FA7A2C8BB}"/>
            </a:ext>
          </a:extLst>
        </xdr:cNvPr>
        <xdr:cNvCxnSpPr>
          <a:endCxn id="8" idx="0"/>
        </xdr:cNvCxnSpPr>
      </xdr:nvCxnSpPr>
      <xdr:spPr>
        <a:xfrm>
          <a:off x="219075" y="1247775"/>
          <a:ext cx="2038350" cy="8953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604838</xdr:colOff>
      <xdr:row>1</xdr:row>
      <xdr:rowOff>123825</xdr:rowOff>
    </xdr:from>
    <xdr:to>
      <xdr:col>8</xdr:col>
      <xdr:colOff>38100</xdr:colOff>
      <xdr:row>6</xdr:row>
      <xdr:rowOff>47625</xdr:rowOff>
    </xdr:to>
    <xdr:cxnSp macro="">
      <xdr:nvCxnSpPr>
        <xdr:cNvPr id="38" name="Прямая со стрелкой 37">
          <a:extLst>
            <a:ext uri="{FF2B5EF4-FFF2-40B4-BE49-F238E27FC236}">
              <a16:creationId xmlns:a16="http://schemas.microsoft.com/office/drawing/2014/main" id="{3097F8A1-7A88-4B1F-AB99-CD1A29459A5B}"/>
            </a:ext>
          </a:extLst>
        </xdr:cNvPr>
        <xdr:cNvCxnSpPr>
          <a:endCxn id="9" idx="0"/>
        </xdr:cNvCxnSpPr>
      </xdr:nvCxnSpPr>
      <xdr:spPr>
        <a:xfrm flipH="1">
          <a:off x="4872038" y="1266825"/>
          <a:ext cx="42862" cy="8763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131375</xdr:colOff>
      <xdr:row>2</xdr:row>
      <xdr:rowOff>153037</xdr:rowOff>
    </xdr:from>
    <xdr:to>
      <xdr:col>3</xdr:col>
      <xdr:colOff>355005</xdr:colOff>
      <xdr:row>9</xdr:row>
      <xdr:rowOff>28798</xdr:rowOff>
    </xdr:to>
    <xdr:cxnSp macro="">
      <xdr:nvCxnSpPr>
        <xdr:cNvPr id="43" name="Прямая со стрелкой 42">
          <a:extLst>
            <a:ext uri="{FF2B5EF4-FFF2-40B4-BE49-F238E27FC236}">
              <a16:creationId xmlns:a16="http://schemas.microsoft.com/office/drawing/2014/main" id="{DBB5572E-6309-4ADE-8546-CEFB7A036DD7}"/>
            </a:ext>
          </a:extLst>
        </xdr:cNvPr>
        <xdr:cNvCxnSpPr/>
      </xdr:nvCxnSpPr>
      <xdr:spPr>
        <a:xfrm>
          <a:off x="131375" y="1486537"/>
          <a:ext cx="2052430" cy="120926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117231</xdr:colOff>
      <xdr:row>1</xdr:row>
      <xdr:rowOff>168519</xdr:rowOff>
    </xdr:from>
    <xdr:to>
      <xdr:col>21</xdr:col>
      <xdr:colOff>87923</xdr:colOff>
      <xdr:row>6</xdr:row>
      <xdr:rowOff>36635</xdr:rowOff>
    </xdr:to>
    <xdr:cxnSp macro="">
      <xdr:nvCxnSpPr>
        <xdr:cNvPr id="47" name="Прямая со стрелкой 46">
          <a:extLst>
            <a:ext uri="{FF2B5EF4-FFF2-40B4-BE49-F238E27FC236}">
              <a16:creationId xmlns:a16="http://schemas.microsoft.com/office/drawing/2014/main" id="{9695A009-D1FD-4BF1-A9D5-B226B511CDBE}"/>
            </a:ext>
          </a:extLst>
        </xdr:cNvPr>
        <xdr:cNvCxnSpPr/>
      </xdr:nvCxnSpPr>
      <xdr:spPr>
        <a:xfrm flipH="1">
          <a:off x="9239250" y="1311519"/>
          <a:ext cx="3619500" cy="82061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66675</xdr:colOff>
      <xdr:row>1</xdr:row>
      <xdr:rowOff>152400</xdr:rowOff>
    </xdr:from>
    <xdr:to>
      <xdr:col>28</xdr:col>
      <xdr:colOff>57150</xdr:colOff>
      <xdr:row>6</xdr:row>
      <xdr:rowOff>28575</xdr:rowOff>
    </xdr:to>
    <xdr:cxnSp macro="">
      <xdr:nvCxnSpPr>
        <xdr:cNvPr id="49" name="Прямая со стрелкой 48">
          <a:extLst>
            <a:ext uri="{FF2B5EF4-FFF2-40B4-BE49-F238E27FC236}">
              <a16:creationId xmlns:a16="http://schemas.microsoft.com/office/drawing/2014/main" id="{AFC831ED-DE63-4F39-805C-4A8124DCF3A1}"/>
            </a:ext>
          </a:extLst>
        </xdr:cNvPr>
        <xdr:cNvCxnSpPr/>
      </xdr:nvCxnSpPr>
      <xdr:spPr>
        <a:xfrm flipH="1">
          <a:off x="12868275" y="1295400"/>
          <a:ext cx="4257675" cy="8286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571500</xdr:colOff>
      <xdr:row>2</xdr:row>
      <xdr:rowOff>161925</xdr:rowOff>
    </xdr:from>
    <xdr:to>
      <xdr:col>9</xdr:col>
      <xdr:colOff>114300</xdr:colOff>
      <xdr:row>9</xdr:row>
      <xdr:rowOff>47625</xdr:rowOff>
    </xdr:to>
    <xdr:cxnSp macro="">
      <xdr:nvCxnSpPr>
        <xdr:cNvPr id="51" name="Прямая со стрелкой 50">
          <a:extLst>
            <a:ext uri="{FF2B5EF4-FFF2-40B4-BE49-F238E27FC236}">
              <a16:creationId xmlns:a16="http://schemas.microsoft.com/office/drawing/2014/main" id="{0F764BBB-AC7E-41B3-A713-06E673A70019}"/>
            </a:ext>
          </a:extLst>
        </xdr:cNvPr>
        <xdr:cNvCxnSpPr/>
      </xdr:nvCxnSpPr>
      <xdr:spPr>
        <a:xfrm>
          <a:off x="5448300" y="1495425"/>
          <a:ext cx="152400" cy="12192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2</xdr:row>
      <xdr:rowOff>152400</xdr:rowOff>
    </xdr:from>
    <xdr:to>
      <xdr:col>21</xdr:col>
      <xdr:colOff>47625</xdr:colOff>
      <xdr:row>9</xdr:row>
      <xdr:rowOff>28575</xdr:rowOff>
    </xdr:to>
    <xdr:cxnSp macro="">
      <xdr:nvCxnSpPr>
        <xdr:cNvPr id="53" name="Прямая со стрелкой 52">
          <a:extLst>
            <a:ext uri="{FF2B5EF4-FFF2-40B4-BE49-F238E27FC236}">
              <a16:creationId xmlns:a16="http://schemas.microsoft.com/office/drawing/2014/main" id="{97D6D4EC-10B7-4F38-8637-0236EBA83C0A}"/>
            </a:ext>
          </a:extLst>
        </xdr:cNvPr>
        <xdr:cNvCxnSpPr/>
      </xdr:nvCxnSpPr>
      <xdr:spPr>
        <a:xfrm flipH="1">
          <a:off x="9344025" y="1485900"/>
          <a:ext cx="3505200" cy="12096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247650</xdr:colOff>
      <xdr:row>2</xdr:row>
      <xdr:rowOff>161925</xdr:rowOff>
    </xdr:from>
    <xdr:to>
      <xdr:col>28</xdr:col>
      <xdr:colOff>66675</xdr:colOff>
      <xdr:row>9</xdr:row>
      <xdr:rowOff>38100</xdr:rowOff>
    </xdr:to>
    <xdr:cxnSp macro="">
      <xdr:nvCxnSpPr>
        <xdr:cNvPr id="55" name="Прямая со стрелкой 54">
          <a:extLst>
            <a:ext uri="{FF2B5EF4-FFF2-40B4-BE49-F238E27FC236}">
              <a16:creationId xmlns:a16="http://schemas.microsoft.com/office/drawing/2014/main" id="{BB7F6A18-A608-4B24-B0C5-17EE8D35008F}"/>
            </a:ext>
          </a:extLst>
        </xdr:cNvPr>
        <xdr:cNvCxnSpPr/>
      </xdr:nvCxnSpPr>
      <xdr:spPr>
        <a:xfrm flipH="1">
          <a:off x="12439650" y="1495425"/>
          <a:ext cx="4695825" cy="12096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437323</xdr:colOff>
      <xdr:row>3</xdr:row>
      <xdr:rowOff>95250</xdr:rowOff>
    </xdr:from>
    <xdr:to>
      <xdr:col>22</xdr:col>
      <xdr:colOff>142875</xdr:colOff>
      <xdr:row>12</xdr:row>
      <xdr:rowOff>28575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id="{B41128DD-474A-4E4D-A652-A63C82E9D937}"/>
            </a:ext>
          </a:extLst>
        </xdr:cNvPr>
        <xdr:cNvCxnSpPr>
          <a:endCxn id="28" idx="0"/>
        </xdr:cNvCxnSpPr>
      </xdr:nvCxnSpPr>
      <xdr:spPr>
        <a:xfrm flipH="1">
          <a:off x="8362123" y="1619250"/>
          <a:ext cx="5191952" cy="16478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32303</xdr:colOff>
      <xdr:row>4</xdr:row>
      <xdr:rowOff>85725</xdr:rowOff>
    </xdr:from>
    <xdr:to>
      <xdr:col>22</xdr:col>
      <xdr:colOff>190500</xdr:colOff>
      <xdr:row>15</xdr:row>
      <xdr:rowOff>27333</xdr:rowOff>
    </xdr:to>
    <xdr:cxnSp macro="">
      <xdr:nvCxnSpPr>
        <xdr:cNvPr id="10" name="Прямая со стрелкой 9">
          <a:extLst>
            <a:ext uri="{FF2B5EF4-FFF2-40B4-BE49-F238E27FC236}">
              <a16:creationId xmlns:a16="http://schemas.microsoft.com/office/drawing/2014/main" id="{DC93EA58-3AE5-419C-A36C-8D2FFE7792D1}"/>
            </a:ext>
          </a:extLst>
        </xdr:cNvPr>
        <xdr:cNvCxnSpPr>
          <a:endCxn id="33" idx="0"/>
        </xdr:cNvCxnSpPr>
      </xdr:nvCxnSpPr>
      <xdr:spPr>
        <a:xfrm flipH="1">
          <a:off x="7957103" y="1800225"/>
          <a:ext cx="5644597" cy="203710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590550</xdr:colOff>
      <xdr:row>3</xdr:row>
      <xdr:rowOff>0</xdr:rowOff>
    </xdr:from>
    <xdr:to>
      <xdr:col>28</xdr:col>
      <xdr:colOff>47625</xdr:colOff>
      <xdr:row>12</xdr:row>
      <xdr:rowOff>142875</xdr:rowOff>
    </xdr:to>
    <xdr:cxnSp macro="">
      <xdr:nvCxnSpPr>
        <xdr:cNvPr id="13" name="Прямая со стрелкой 12">
          <a:extLst>
            <a:ext uri="{FF2B5EF4-FFF2-40B4-BE49-F238E27FC236}">
              <a16:creationId xmlns:a16="http://schemas.microsoft.com/office/drawing/2014/main" id="{D5F8A2BF-1BD8-4E6C-A4EC-5D0168A206DF}"/>
            </a:ext>
          </a:extLst>
        </xdr:cNvPr>
        <xdr:cNvCxnSpPr/>
      </xdr:nvCxnSpPr>
      <xdr:spPr>
        <a:xfrm flipH="1">
          <a:off x="10344150" y="1524000"/>
          <a:ext cx="6772275" cy="18573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181803</xdr:colOff>
      <xdr:row>4</xdr:row>
      <xdr:rowOff>133350</xdr:rowOff>
    </xdr:from>
    <xdr:to>
      <xdr:col>28</xdr:col>
      <xdr:colOff>47625</xdr:colOff>
      <xdr:row>15</xdr:row>
      <xdr:rowOff>98771</xdr:rowOff>
    </xdr:to>
    <xdr:cxnSp macro="">
      <xdr:nvCxnSpPr>
        <xdr:cNvPr id="19" name="Прямая со стрелкой 18">
          <a:extLst>
            <a:ext uri="{FF2B5EF4-FFF2-40B4-BE49-F238E27FC236}">
              <a16:creationId xmlns:a16="http://schemas.microsoft.com/office/drawing/2014/main" id="{55022D2E-78CE-4199-A053-50E45F212110}"/>
            </a:ext>
          </a:extLst>
        </xdr:cNvPr>
        <xdr:cNvCxnSpPr>
          <a:endCxn id="34" idx="3"/>
        </xdr:cNvCxnSpPr>
      </xdr:nvCxnSpPr>
      <xdr:spPr>
        <a:xfrm flipH="1">
          <a:off x="9935403" y="1847850"/>
          <a:ext cx="7181022" cy="206092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600075</xdr:colOff>
      <xdr:row>3</xdr:row>
      <xdr:rowOff>171450</xdr:rowOff>
    </xdr:from>
    <xdr:to>
      <xdr:col>8</xdr:col>
      <xdr:colOff>104775</xdr:colOff>
      <xdr:row>12</xdr:row>
      <xdr:rowOff>28575</xdr:rowOff>
    </xdr:to>
    <xdr:cxnSp macro="">
      <xdr:nvCxnSpPr>
        <xdr:cNvPr id="26" name="Прямая со стрелкой 25">
          <a:extLst>
            <a:ext uri="{FF2B5EF4-FFF2-40B4-BE49-F238E27FC236}">
              <a16:creationId xmlns:a16="http://schemas.microsoft.com/office/drawing/2014/main" id="{85EAA9D5-8702-4EF6-9D5E-C2AC4195DFBB}"/>
            </a:ext>
          </a:extLst>
        </xdr:cNvPr>
        <xdr:cNvCxnSpPr/>
      </xdr:nvCxnSpPr>
      <xdr:spPr>
        <a:xfrm flipH="1">
          <a:off x="4867275" y="1695450"/>
          <a:ext cx="114300" cy="15716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600075</xdr:colOff>
      <xdr:row>4</xdr:row>
      <xdr:rowOff>180975</xdr:rowOff>
    </xdr:from>
    <xdr:to>
      <xdr:col>8</xdr:col>
      <xdr:colOff>476251</xdr:colOff>
      <xdr:row>15</xdr:row>
      <xdr:rowOff>19050</xdr:rowOff>
    </xdr:to>
    <xdr:cxnSp macro="">
      <xdr:nvCxnSpPr>
        <xdr:cNvPr id="37" name="Прямая со стрелкой 36">
          <a:extLst>
            <a:ext uri="{FF2B5EF4-FFF2-40B4-BE49-F238E27FC236}">
              <a16:creationId xmlns:a16="http://schemas.microsoft.com/office/drawing/2014/main" id="{C3343A59-83AE-47F1-8298-11EF6A47163A}"/>
            </a:ext>
          </a:extLst>
        </xdr:cNvPr>
        <xdr:cNvCxnSpPr/>
      </xdr:nvCxnSpPr>
      <xdr:spPr>
        <a:xfrm flipH="1">
          <a:off x="4867275" y="1895475"/>
          <a:ext cx="485776" cy="19335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533400</xdr:colOff>
      <xdr:row>3</xdr:row>
      <xdr:rowOff>180975</xdr:rowOff>
    </xdr:from>
    <xdr:to>
      <xdr:col>14</xdr:col>
      <xdr:colOff>85725</xdr:colOff>
      <xdr:row>12</xdr:row>
      <xdr:rowOff>104775</xdr:rowOff>
    </xdr:to>
    <xdr:cxnSp macro="">
      <xdr:nvCxnSpPr>
        <xdr:cNvPr id="40" name="Прямая со стрелкой 39">
          <a:extLst>
            <a:ext uri="{FF2B5EF4-FFF2-40B4-BE49-F238E27FC236}">
              <a16:creationId xmlns:a16="http://schemas.microsoft.com/office/drawing/2014/main" id="{1EF813F6-8C4A-4565-9FA5-DBD02B0EB3A3}"/>
            </a:ext>
          </a:extLst>
        </xdr:cNvPr>
        <xdr:cNvCxnSpPr/>
      </xdr:nvCxnSpPr>
      <xdr:spPr>
        <a:xfrm flipH="1">
          <a:off x="5410200" y="1704975"/>
          <a:ext cx="3209925" cy="16383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4</xdr:row>
      <xdr:rowOff>152400</xdr:rowOff>
    </xdr:from>
    <xdr:to>
      <xdr:col>14</xdr:col>
      <xdr:colOff>66675</xdr:colOff>
      <xdr:row>15</xdr:row>
      <xdr:rowOff>104775</xdr:rowOff>
    </xdr:to>
    <xdr:cxnSp macro="">
      <xdr:nvCxnSpPr>
        <xdr:cNvPr id="42" name="Прямая со стрелкой 41">
          <a:extLst>
            <a:ext uri="{FF2B5EF4-FFF2-40B4-BE49-F238E27FC236}">
              <a16:creationId xmlns:a16="http://schemas.microsoft.com/office/drawing/2014/main" id="{A0984C19-FDF7-4E43-A897-B568710010BD}"/>
            </a:ext>
          </a:extLst>
        </xdr:cNvPr>
        <xdr:cNvCxnSpPr/>
      </xdr:nvCxnSpPr>
      <xdr:spPr>
        <a:xfrm flipH="1">
          <a:off x="5105400" y="1866900"/>
          <a:ext cx="3495675" cy="20478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123825</xdr:colOff>
      <xdr:row>3</xdr:row>
      <xdr:rowOff>133350</xdr:rowOff>
    </xdr:from>
    <xdr:to>
      <xdr:col>10</xdr:col>
      <xdr:colOff>323850</xdr:colOff>
      <xdr:row>12</xdr:row>
      <xdr:rowOff>133350</xdr:rowOff>
    </xdr:to>
    <xdr:cxnSp macro="">
      <xdr:nvCxnSpPr>
        <xdr:cNvPr id="45" name="Прямая со стрелкой 44">
          <a:extLst>
            <a:ext uri="{FF2B5EF4-FFF2-40B4-BE49-F238E27FC236}">
              <a16:creationId xmlns:a16="http://schemas.microsoft.com/office/drawing/2014/main" id="{9E36AA0D-6919-48D7-9E96-F1AAFD1EBF6E}"/>
            </a:ext>
          </a:extLst>
        </xdr:cNvPr>
        <xdr:cNvCxnSpPr>
          <a:endCxn id="22" idx="2"/>
        </xdr:cNvCxnSpPr>
      </xdr:nvCxnSpPr>
      <xdr:spPr>
        <a:xfrm flipH="1">
          <a:off x="1952625" y="1657350"/>
          <a:ext cx="4467225" cy="17145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523875</xdr:colOff>
      <xdr:row>4</xdr:row>
      <xdr:rowOff>142875</xdr:rowOff>
    </xdr:from>
    <xdr:to>
      <xdr:col>10</xdr:col>
      <xdr:colOff>257175</xdr:colOff>
      <xdr:row>15</xdr:row>
      <xdr:rowOff>133349</xdr:rowOff>
    </xdr:to>
    <xdr:cxnSp macro="">
      <xdr:nvCxnSpPr>
        <xdr:cNvPr id="48" name="Прямая со стрелкой 47">
          <a:extLst>
            <a:ext uri="{FF2B5EF4-FFF2-40B4-BE49-F238E27FC236}">
              <a16:creationId xmlns:a16="http://schemas.microsoft.com/office/drawing/2014/main" id="{8A7D801A-7E31-4DA1-996F-5F45F41C07D0}"/>
            </a:ext>
          </a:extLst>
        </xdr:cNvPr>
        <xdr:cNvCxnSpPr>
          <a:endCxn id="30" idx="2"/>
        </xdr:cNvCxnSpPr>
      </xdr:nvCxnSpPr>
      <xdr:spPr>
        <a:xfrm flipH="1">
          <a:off x="1743075" y="1857375"/>
          <a:ext cx="4610100" cy="208597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161925</xdr:colOff>
      <xdr:row>18</xdr:row>
      <xdr:rowOff>95250</xdr:rowOff>
    </xdr:from>
    <xdr:to>
      <xdr:col>11</xdr:col>
      <xdr:colOff>171450</xdr:colOff>
      <xdr:row>19</xdr:row>
      <xdr:rowOff>171450</xdr:rowOff>
    </xdr:to>
    <xdr:cxnSp macro="">
      <xdr:nvCxnSpPr>
        <xdr:cNvPr id="57" name="Прямая соединительная линия 56">
          <a:extLst>
            <a:ext uri="{FF2B5EF4-FFF2-40B4-BE49-F238E27FC236}">
              <a16:creationId xmlns:a16="http://schemas.microsoft.com/office/drawing/2014/main" id="{EA57E490-E8B6-47A1-ABE2-E943F337ACD4}"/>
            </a:ext>
          </a:extLst>
        </xdr:cNvPr>
        <xdr:cNvCxnSpPr/>
      </xdr:nvCxnSpPr>
      <xdr:spPr>
        <a:xfrm flipH="1">
          <a:off x="6867525" y="4476750"/>
          <a:ext cx="9525" cy="26670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18</xdr:row>
      <xdr:rowOff>95250</xdr:rowOff>
    </xdr:from>
    <xdr:to>
      <xdr:col>9</xdr:col>
      <xdr:colOff>104775</xdr:colOff>
      <xdr:row>19</xdr:row>
      <xdr:rowOff>171450</xdr:rowOff>
    </xdr:to>
    <xdr:cxnSp macro="">
      <xdr:nvCxnSpPr>
        <xdr:cNvPr id="58" name="Прямая соединительная линия 57">
          <a:extLst>
            <a:ext uri="{FF2B5EF4-FFF2-40B4-BE49-F238E27FC236}">
              <a16:creationId xmlns:a16="http://schemas.microsoft.com/office/drawing/2014/main" id="{2821B537-EB97-477F-A12B-E62F342EAD01}"/>
            </a:ext>
          </a:extLst>
        </xdr:cNvPr>
        <xdr:cNvCxnSpPr/>
      </xdr:nvCxnSpPr>
      <xdr:spPr>
        <a:xfrm flipH="1">
          <a:off x="5581650" y="4476750"/>
          <a:ext cx="9525" cy="26670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18</xdr:row>
      <xdr:rowOff>123825</xdr:rowOff>
    </xdr:from>
    <xdr:to>
      <xdr:col>7</xdr:col>
      <xdr:colOff>66675</xdr:colOff>
      <xdr:row>20</xdr:row>
      <xdr:rowOff>9525</xdr:rowOff>
    </xdr:to>
    <xdr:cxnSp macro="">
      <xdr:nvCxnSpPr>
        <xdr:cNvPr id="59" name="Прямая соединительная линия 58">
          <a:extLst>
            <a:ext uri="{FF2B5EF4-FFF2-40B4-BE49-F238E27FC236}">
              <a16:creationId xmlns:a16="http://schemas.microsoft.com/office/drawing/2014/main" id="{ED5EC358-B838-4BC0-9768-485ED3B00C60}"/>
            </a:ext>
          </a:extLst>
        </xdr:cNvPr>
        <xdr:cNvCxnSpPr/>
      </xdr:nvCxnSpPr>
      <xdr:spPr>
        <a:xfrm flipH="1">
          <a:off x="4324350" y="4505325"/>
          <a:ext cx="9525" cy="26670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18</xdr:row>
      <xdr:rowOff>104775</xdr:rowOff>
    </xdr:from>
    <xdr:to>
      <xdr:col>5</xdr:col>
      <xdr:colOff>9525</xdr:colOff>
      <xdr:row>19</xdr:row>
      <xdr:rowOff>180975</xdr:rowOff>
    </xdr:to>
    <xdr:cxnSp macro="">
      <xdr:nvCxnSpPr>
        <xdr:cNvPr id="60" name="Прямая соединительная линия 59">
          <a:extLst>
            <a:ext uri="{FF2B5EF4-FFF2-40B4-BE49-F238E27FC236}">
              <a16:creationId xmlns:a16="http://schemas.microsoft.com/office/drawing/2014/main" id="{BC14474A-822B-4437-AE7E-44E732EF7634}"/>
            </a:ext>
          </a:extLst>
        </xdr:cNvPr>
        <xdr:cNvCxnSpPr/>
      </xdr:nvCxnSpPr>
      <xdr:spPr>
        <a:xfrm flipH="1">
          <a:off x="3048000" y="4486275"/>
          <a:ext cx="9525" cy="26670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295275</xdr:colOff>
      <xdr:row>18</xdr:row>
      <xdr:rowOff>190499</xdr:rowOff>
    </xdr:from>
    <xdr:ext cx="827791" cy="457201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F827C638-7549-443D-BAD1-583BABF4F6FA}"/>
            </a:ext>
          </a:extLst>
        </xdr:cNvPr>
        <xdr:cNvSpPr txBox="1"/>
      </xdr:nvSpPr>
      <xdr:spPr>
        <a:xfrm>
          <a:off x="2124075" y="4571999"/>
          <a:ext cx="827791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01</a:t>
          </a:r>
          <a:r>
            <a:rPr lang="ru-RU" sz="1100"/>
            <a:t>.01.2024</a:t>
          </a:r>
          <a:endParaRPr lang="ru-RU" sz="1100" baseline="0"/>
        </a:p>
        <a:p>
          <a:r>
            <a:rPr lang="ru-RU" sz="1100" baseline="0"/>
            <a:t>08:00</a:t>
          </a:r>
          <a:endParaRPr lang="ru-RU" sz="1100"/>
        </a:p>
      </xdr:txBody>
    </xdr:sp>
    <xdr:clientData/>
  </xdr:oneCellAnchor>
  <xdr:oneCellAnchor>
    <xdr:from>
      <xdr:col>5</xdr:col>
      <xdr:colOff>180975</xdr:colOff>
      <xdr:row>18</xdr:row>
      <xdr:rowOff>180974</xdr:rowOff>
    </xdr:from>
    <xdr:ext cx="827791" cy="457201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681C1004-B30C-463F-870A-5222F7FA1BCE}"/>
            </a:ext>
          </a:extLst>
        </xdr:cNvPr>
        <xdr:cNvSpPr txBox="1"/>
      </xdr:nvSpPr>
      <xdr:spPr>
        <a:xfrm>
          <a:off x="3228975" y="4562474"/>
          <a:ext cx="827791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0</a:t>
          </a:r>
          <a:r>
            <a:rPr lang="ru-RU" sz="1100"/>
            <a:t>2.01.2024</a:t>
          </a:r>
          <a:endParaRPr lang="ru-RU" sz="1100" baseline="0"/>
        </a:p>
      </xdr:txBody>
    </xdr:sp>
    <xdr:clientData/>
  </xdr:oneCellAnchor>
  <xdr:oneCellAnchor>
    <xdr:from>
      <xdr:col>7</xdr:col>
      <xdr:colOff>266700</xdr:colOff>
      <xdr:row>18</xdr:row>
      <xdr:rowOff>180974</xdr:rowOff>
    </xdr:from>
    <xdr:ext cx="827791" cy="457201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5A776D98-8D4A-443E-AB64-EFF32D12C20C}"/>
            </a:ext>
          </a:extLst>
        </xdr:cNvPr>
        <xdr:cNvSpPr txBox="1"/>
      </xdr:nvSpPr>
      <xdr:spPr>
        <a:xfrm>
          <a:off x="4533900" y="4562474"/>
          <a:ext cx="827791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0</a:t>
          </a:r>
          <a:r>
            <a:rPr lang="ru-RU" sz="1100"/>
            <a:t>3.01.2024</a:t>
          </a:r>
          <a:endParaRPr lang="ru-RU" sz="1100" baseline="0"/>
        </a:p>
      </xdr:txBody>
    </xdr:sp>
    <xdr:clientData/>
  </xdr:oneCellAnchor>
  <xdr:oneCellAnchor>
    <xdr:from>
      <xdr:col>9</xdr:col>
      <xdr:colOff>333375</xdr:colOff>
      <xdr:row>18</xdr:row>
      <xdr:rowOff>180974</xdr:rowOff>
    </xdr:from>
    <xdr:ext cx="827791" cy="457201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950C642A-0998-4EE1-A1C7-6D6B8FAB7FAF}"/>
            </a:ext>
          </a:extLst>
        </xdr:cNvPr>
        <xdr:cNvSpPr txBox="1"/>
      </xdr:nvSpPr>
      <xdr:spPr>
        <a:xfrm>
          <a:off x="5819775" y="4562474"/>
          <a:ext cx="827791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0</a:t>
          </a:r>
          <a:r>
            <a:rPr lang="ru-RU" sz="1100"/>
            <a:t>4.01.2024</a:t>
          </a:r>
          <a:endParaRPr lang="ru-RU" sz="1100" baseline="0"/>
        </a:p>
      </xdr:txBody>
    </xdr:sp>
    <xdr:clientData/>
  </xdr:oneCellAnchor>
  <xdr:twoCellAnchor>
    <xdr:from>
      <xdr:col>13</xdr:col>
      <xdr:colOff>133350</xdr:colOff>
      <xdr:row>18</xdr:row>
      <xdr:rowOff>95250</xdr:rowOff>
    </xdr:from>
    <xdr:to>
      <xdr:col>13</xdr:col>
      <xdr:colOff>142875</xdr:colOff>
      <xdr:row>19</xdr:row>
      <xdr:rowOff>171450</xdr:rowOff>
    </xdr:to>
    <xdr:cxnSp macro="">
      <xdr:nvCxnSpPr>
        <xdr:cNvPr id="65" name="Прямая соединительная линия 64">
          <a:extLst>
            <a:ext uri="{FF2B5EF4-FFF2-40B4-BE49-F238E27FC236}">
              <a16:creationId xmlns:a16="http://schemas.microsoft.com/office/drawing/2014/main" id="{86D6CB67-997A-4180-A871-0F14CB0AD84D}"/>
            </a:ext>
          </a:extLst>
        </xdr:cNvPr>
        <xdr:cNvCxnSpPr/>
      </xdr:nvCxnSpPr>
      <xdr:spPr>
        <a:xfrm flipH="1">
          <a:off x="8058150" y="4476750"/>
          <a:ext cx="9525" cy="26670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18</xdr:row>
      <xdr:rowOff>85725</xdr:rowOff>
    </xdr:from>
    <xdr:to>
      <xdr:col>15</xdr:col>
      <xdr:colOff>114300</xdr:colOff>
      <xdr:row>19</xdr:row>
      <xdr:rowOff>161925</xdr:rowOff>
    </xdr:to>
    <xdr:cxnSp macro="">
      <xdr:nvCxnSpPr>
        <xdr:cNvPr id="66" name="Прямая соединительная линия 65">
          <a:extLst>
            <a:ext uri="{FF2B5EF4-FFF2-40B4-BE49-F238E27FC236}">
              <a16:creationId xmlns:a16="http://schemas.microsoft.com/office/drawing/2014/main" id="{78DE3268-4245-425C-97BF-EE34F8DD3939}"/>
            </a:ext>
          </a:extLst>
        </xdr:cNvPr>
        <xdr:cNvCxnSpPr/>
      </xdr:nvCxnSpPr>
      <xdr:spPr>
        <a:xfrm flipH="1">
          <a:off x="9248775" y="4467225"/>
          <a:ext cx="9525" cy="26670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</xdr:colOff>
      <xdr:row>18</xdr:row>
      <xdr:rowOff>123825</xdr:rowOff>
    </xdr:from>
    <xdr:to>
      <xdr:col>17</xdr:col>
      <xdr:colOff>19051</xdr:colOff>
      <xdr:row>19</xdr:row>
      <xdr:rowOff>152400</xdr:rowOff>
    </xdr:to>
    <xdr:cxnSp macro="">
      <xdr:nvCxnSpPr>
        <xdr:cNvPr id="67" name="Прямая соединительная линия 66">
          <a:extLst>
            <a:ext uri="{FF2B5EF4-FFF2-40B4-BE49-F238E27FC236}">
              <a16:creationId xmlns:a16="http://schemas.microsoft.com/office/drawing/2014/main" id="{3812B10F-44CC-4BDA-B61A-A11068A29A19}"/>
            </a:ext>
          </a:extLst>
        </xdr:cNvPr>
        <xdr:cNvCxnSpPr/>
      </xdr:nvCxnSpPr>
      <xdr:spPr>
        <a:xfrm flipH="1">
          <a:off x="10382250" y="4505325"/>
          <a:ext cx="1" cy="219075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561975</xdr:colOff>
      <xdr:row>18</xdr:row>
      <xdr:rowOff>114300</xdr:rowOff>
    </xdr:from>
    <xdr:to>
      <xdr:col>18</xdr:col>
      <xdr:colOff>571500</xdr:colOff>
      <xdr:row>20</xdr:row>
      <xdr:rowOff>0</xdr:rowOff>
    </xdr:to>
    <xdr:cxnSp macro="">
      <xdr:nvCxnSpPr>
        <xdr:cNvPr id="68" name="Прямая соединительная линия 67">
          <a:extLst>
            <a:ext uri="{FF2B5EF4-FFF2-40B4-BE49-F238E27FC236}">
              <a16:creationId xmlns:a16="http://schemas.microsoft.com/office/drawing/2014/main" id="{27542322-5E1A-4238-A81C-924926F3AA76}"/>
            </a:ext>
          </a:extLst>
        </xdr:cNvPr>
        <xdr:cNvCxnSpPr/>
      </xdr:nvCxnSpPr>
      <xdr:spPr>
        <a:xfrm flipH="1">
          <a:off x="11534775" y="4495800"/>
          <a:ext cx="9525" cy="26670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504825</xdr:colOff>
      <xdr:row>18</xdr:row>
      <xdr:rowOff>104775</xdr:rowOff>
    </xdr:from>
    <xdr:to>
      <xdr:col>20</xdr:col>
      <xdr:colOff>514350</xdr:colOff>
      <xdr:row>19</xdr:row>
      <xdr:rowOff>180975</xdr:rowOff>
    </xdr:to>
    <xdr:cxnSp macro="">
      <xdr:nvCxnSpPr>
        <xdr:cNvPr id="69" name="Прямая соединительная линия 68">
          <a:extLst>
            <a:ext uri="{FF2B5EF4-FFF2-40B4-BE49-F238E27FC236}">
              <a16:creationId xmlns:a16="http://schemas.microsoft.com/office/drawing/2014/main" id="{3FECD627-81B8-4C4F-9489-A6CFCB35BD04}"/>
            </a:ext>
          </a:extLst>
        </xdr:cNvPr>
        <xdr:cNvCxnSpPr/>
      </xdr:nvCxnSpPr>
      <xdr:spPr>
        <a:xfrm flipH="1">
          <a:off x="12696825" y="4486275"/>
          <a:ext cx="9525" cy="26670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381000</xdr:colOff>
      <xdr:row>18</xdr:row>
      <xdr:rowOff>190499</xdr:rowOff>
    </xdr:from>
    <xdr:ext cx="827791" cy="457201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157240E5-C6AB-4027-847D-C0A1FC7CAE4B}"/>
            </a:ext>
          </a:extLst>
        </xdr:cNvPr>
        <xdr:cNvSpPr txBox="1"/>
      </xdr:nvSpPr>
      <xdr:spPr>
        <a:xfrm>
          <a:off x="7086600" y="4571999"/>
          <a:ext cx="827791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0</a:t>
          </a:r>
          <a:r>
            <a:rPr lang="ru-RU" sz="1100"/>
            <a:t>5.01.2024</a:t>
          </a:r>
          <a:endParaRPr lang="ru-RU" sz="1100" baseline="0"/>
        </a:p>
      </xdr:txBody>
    </xdr:sp>
    <xdr:clientData/>
  </xdr:oneCellAnchor>
  <xdr:oneCellAnchor>
    <xdr:from>
      <xdr:col>13</xdr:col>
      <xdr:colOff>342900</xdr:colOff>
      <xdr:row>18</xdr:row>
      <xdr:rowOff>190499</xdr:rowOff>
    </xdr:from>
    <xdr:ext cx="827791" cy="457201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2E6648B4-21ED-4B70-90ED-9A29683078AB}"/>
            </a:ext>
          </a:extLst>
        </xdr:cNvPr>
        <xdr:cNvSpPr txBox="1"/>
      </xdr:nvSpPr>
      <xdr:spPr>
        <a:xfrm>
          <a:off x="8267700" y="4571999"/>
          <a:ext cx="827791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0</a:t>
          </a:r>
          <a:r>
            <a:rPr lang="ru-RU" sz="1100"/>
            <a:t>6.01.2024</a:t>
          </a:r>
          <a:endParaRPr lang="ru-RU" sz="1100" baseline="0"/>
        </a:p>
      </xdr:txBody>
    </xdr:sp>
    <xdr:clientData/>
  </xdr:oneCellAnchor>
  <xdr:oneCellAnchor>
    <xdr:from>
      <xdr:col>15</xdr:col>
      <xdr:colOff>276225</xdr:colOff>
      <xdr:row>18</xdr:row>
      <xdr:rowOff>180974</xdr:rowOff>
    </xdr:from>
    <xdr:ext cx="827791" cy="457201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232DA685-6745-48E1-A530-07CBF46A2B8B}"/>
            </a:ext>
          </a:extLst>
        </xdr:cNvPr>
        <xdr:cNvSpPr txBox="1"/>
      </xdr:nvSpPr>
      <xdr:spPr>
        <a:xfrm>
          <a:off x="9420225" y="4562474"/>
          <a:ext cx="827791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0</a:t>
          </a:r>
          <a:r>
            <a:rPr lang="ru-RU" sz="1100"/>
            <a:t>7.01.2024</a:t>
          </a:r>
          <a:endParaRPr lang="ru-RU" sz="1100" baseline="0"/>
        </a:p>
      </xdr:txBody>
    </xdr:sp>
    <xdr:clientData/>
  </xdr:oneCellAnchor>
  <xdr:oneCellAnchor>
    <xdr:from>
      <xdr:col>17</xdr:col>
      <xdr:colOff>228600</xdr:colOff>
      <xdr:row>18</xdr:row>
      <xdr:rowOff>180974</xdr:rowOff>
    </xdr:from>
    <xdr:ext cx="827791" cy="457201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CD2B7576-0AAE-49B0-B53A-9B3557893E18}"/>
            </a:ext>
          </a:extLst>
        </xdr:cNvPr>
        <xdr:cNvSpPr txBox="1"/>
      </xdr:nvSpPr>
      <xdr:spPr>
        <a:xfrm>
          <a:off x="10591800" y="4562474"/>
          <a:ext cx="827791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0</a:t>
          </a:r>
          <a:r>
            <a:rPr lang="ru-RU" sz="1100"/>
            <a:t>.01.2024</a:t>
          </a:r>
          <a:endParaRPr lang="ru-RU" sz="1100" baseline="0"/>
        </a:p>
      </xdr:txBody>
    </xdr:sp>
    <xdr:clientData/>
  </xdr:oneCellAnchor>
  <xdr:oneCellAnchor>
    <xdr:from>
      <xdr:col>19</xdr:col>
      <xdr:colOff>133350</xdr:colOff>
      <xdr:row>18</xdr:row>
      <xdr:rowOff>171449</xdr:rowOff>
    </xdr:from>
    <xdr:ext cx="827791" cy="457201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3F495D39-90C3-4125-B0E2-F5B750EBF7B9}"/>
            </a:ext>
          </a:extLst>
        </xdr:cNvPr>
        <xdr:cNvSpPr txBox="1"/>
      </xdr:nvSpPr>
      <xdr:spPr>
        <a:xfrm>
          <a:off x="11715750" y="4552949"/>
          <a:ext cx="827791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0</a:t>
          </a:r>
          <a:r>
            <a:rPr lang="ru-RU" sz="1100"/>
            <a:t>9.01.2024</a:t>
          </a:r>
          <a:endParaRPr lang="ru-RU" sz="1100" baseline="0"/>
        </a:p>
      </xdr:txBody>
    </xdr:sp>
    <xdr:clientData/>
  </xdr:oneCellAnchor>
  <xdr:oneCellAnchor>
    <xdr:from>
      <xdr:col>21</xdr:col>
      <xdr:colOff>38100</xdr:colOff>
      <xdr:row>18</xdr:row>
      <xdr:rowOff>180974</xdr:rowOff>
    </xdr:from>
    <xdr:ext cx="827791" cy="457201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882EC3DB-45E7-4560-B1C0-5750AD0DA6BA}"/>
            </a:ext>
          </a:extLst>
        </xdr:cNvPr>
        <xdr:cNvSpPr txBox="1"/>
      </xdr:nvSpPr>
      <xdr:spPr>
        <a:xfrm>
          <a:off x="12839700" y="4562474"/>
          <a:ext cx="827791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ru-RU" sz="1100"/>
            <a:t>10.01.2024</a:t>
          </a:r>
          <a:endParaRPr lang="ru-RU" sz="1100" baseline="0"/>
        </a:p>
      </xdr:txBody>
    </xdr:sp>
    <xdr:clientData/>
  </xdr:oneCellAnchor>
  <xdr:oneCellAnchor>
    <xdr:from>
      <xdr:col>3</xdr:col>
      <xdr:colOff>257175</xdr:colOff>
      <xdr:row>20</xdr:row>
      <xdr:rowOff>123825</xdr:rowOff>
    </xdr:from>
    <xdr:ext cx="748154" cy="342786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227794C4-67A4-4CEC-A0A6-DDAC8B845FCC}"/>
            </a:ext>
          </a:extLst>
        </xdr:cNvPr>
        <xdr:cNvSpPr txBox="1"/>
      </xdr:nvSpPr>
      <xdr:spPr>
        <a:xfrm>
          <a:off x="2085975" y="4886325"/>
          <a:ext cx="74815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600" b="0"/>
            <a:t>время</a:t>
          </a:r>
        </a:p>
      </xdr:txBody>
    </xdr:sp>
    <xdr:clientData/>
  </xdr:oneCellAnchor>
  <xdr:twoCellAnchor>
    <xdr:from>
      <xdr:col>3</xdr:col>
      <xdr:colOff>257175</xdr:colOff>
      <xdr:row>19</xdr:row>
      <xdr:rowOff>47625</xdr:rowOff>
    </xdr:from>
    <xdr:to>
      <xdr:col>3</xdr:col>
      <xdr:colOff>428625</xdr:colOff>
      <xdr:row>20</xdr:row>
      <xdr:rowOff>85725</xdr:rowOff>
    </xdr:to>
    <xdr:cxnSp macro="">
      <xdr:nvCxnSpPr>
        <xdr:cNvPr id="81" name="Прямая со стрелкой 80">
          <a:extLst>
            <a:ext uri="{FF2B5EF4-FFF2-40B4-BE49-F238E27FC236}">
              <a16:creationId xmlns:a16="http://schemas.microsoft.com/office/drawing/2014/main" id="{1F03814F-5AAC-4A55-8944-6C2AD546A112}"/>
            </a:ext>
          </a:extLst>
        </xdr:cNvPr>
        <xdr:cNvCxnSpPr/>
      </xdr:nvCxnSpPr>
      <xdr:spPr>
        <a:xfrm>
          <a:off x="2085975" y="4619625"/>
          <a:ext cx="171450" cy="2286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11F69-5FF7-4044-8A55-43391623311F}">
  <dimension ref="A1:AC20"/>
  <sheetViews>
    <sheetView zoomScale="80" zoomScaleNormal="80" workbookViewId="0">
      <selection sqref="A1:AC5"/>
    </sheetView>
  </sheetViews>
  <sheetFormatPr defaultRowHeight="15" x14ac:dyDescent="0.25"/>
  <cols>
    <col min="1" max="1" width="12.140625" customWidth="1"/>
    <col min="2" max="2" width="10.85546875" customWidth="1"/>
    <col min="3" max="3" width="10.7109375" style="1" customWidth="1"/>
    <col min="4" max="4" width="11.7109375" bestFit="1" customWidth="1"/>
    <col min="5" max="5" width="9.28515625" customWidth="1"/>
    <col min="6" max="6" width="9.85546875" style="1" customWidth="1"/>
    <col min="7" max="7" width="14.140625" style="9" customWidth="1"/>
    <col min="8" max="8" width="13.140625" style="1" customWidth="1"/>
    <col min="9" max="9" width="13.140625" style="6" customWidth="1"/>
    <col min="11" max="11" width="10.42578125" customWidth="1"/>
    <col min="12" max="12" width="11.42578125" bestFit="1" customWidth="1"/>
    <col min="13" max="13" width="9.85546875" customWidth="1"/>
    <col min="15" max="15" width="10" style="6" customWidth="1"/>
    <col min="16" max="16" width="12.140625" customWidth="1"/>
    <col min="18" max="18" width="13.42578125" bestFit="1" customWidth="1"/>
    <col min="19" max="19" width="9.42578125" style="1" customWidth="1"/>
    <col min="20" max="20" width="13.5703125" style="9" customWidth="1"/>
    <col min="21" max="21" width="13.140625" style="1" customWidth="1"/>
    <col min="22" max="22" width="13.140625" style="6" customWidth="1"/>
    <col min="23" max="23" width="12.140625" customWidth="1"/>
    <col min="25" max="25" width="13.42578125" bestFit="1" customWidth="1"/>
    <col min="26" max="26" width="9.140625" style="1" customWidth="1"/>
    <col min="27" max="27" width="13.5703125" style="9" customWidth="1"/>
    <col min="28" max="28" width="13.140625" style="1" customWidth="1"/>
    <col min="29" max="29" width="13.140625" style="6" customWidth="1"/>
  </cols>
  <sheetData>
    <row r="1" spans="1:29" ht="57" customHeight="1" x14ac:dyDescent="0.25">
      <c r="A1" s="2" t="s">
        <v>90</v>
      </c>
      <c r="B1" s="2" t="s">
        <v>82</v>
      </c>
      <c r="C1" s="3" t="s">
        <v>89</v>
      </c>
      <c r="D1" t="s">
        <v>42</v>
      </c>
      <c r="E1" s="4" t="s">
        <v>77</v>
      </c>
      <c r="F1" s="3" t="s">
        <v>81</v>
      </c>
      <c r="G1" s="8" t="s">
        <v>85</v>
      </c>
      <c r="H1" s="3" t="s">
        <v>86</v>
      </c>
      <c r="I1" s="5" t="s">
        <v>88</v>
      </c>
      <c r="J1" s="2" t="s">
        <v>80</v>
      </c>
      <c r="K1" s="7" t="s">
        <v>83</v>
      </c>
      <c r="L1" s="2" t="s">
        <v>84</v>
      </c>
      <c r="M1" s="2" t="s">
        <v>87</v>
      </c>
      <c r="N1" s="2" t="s">
        <v>79</v>
      </c>
      <c r="O1" s="5" t="s">
        <v>78</v>
      </c>
      <c r="P1" s="2" t="s">
        <v>90</v>
      </c>
      <c r="Q1" s="3" t="s">
        <v>89</v>
      </c>
      <c r="R1" t="s">
        <v>42</v>
      </c>
      <c r="S1" s="3" t="s">
        <v>81</v>
      </c>
      <c r="T1" s="8" t="s">
        <v>85</v>
      </c>
      <c r="U1" s="3" t="s">
        <v>86</v>
      </c>
      <c r="V1" s="5" t="s">
        <v>88</v>
      </c>
      <c r="W1" s="2" t="s">
        <v>90</v>
      </c>
      <c r="X1" s="3" t="s">
        <v>89</v>
      </c>
      <c r="Y1" t="s">
        <v>42</v>
      </c>
      <c r="Z1" s="3" t="s">
        <v>81</v>
      </c>
      <c r="AA1" s="8" t="s">
        <v>85</v>
      </c>
      <c r="AB1" s="3" t="s">
        <v>86</v>
      </c>
      <c r="AC1" s="5" t="s">
        <v>88</v>
      </c>
    </row>
    <row r="2" spans="1:29" x14ac:dyDescent="0.25">
      <c r="A2">
        <v>180</v>
      </c>
      <c r="B2" t="s">
        <v>0</v>
      </c>
      <c r="C2" s="1">
        <v>1</v>
      </c>
      <c r="D2" t="s">
        <v>19</v>
      </c>
      <c r="E2">
        <v>120</v>
      </c>
      <c r="F2" s="1">
        <v>50</v>
      </c>
      <c r="G2" s="9">
        <v>0.03</v>
      </c>
      <c r="H2" s="10">
        <f t="shared" ref="H2:H20" si="0">F2*(1+G2)</f>
        <v>51.5</v>
      </c>
      <c r="I2" s="6">
        <f t="shared" ref="I2:I20" si="1">H2*E2</f>
        <v>6180</v>
      </c>
      <c r="K2">
        <f t="shared" ref="K2:K20" si="2">J2*E2</f>
        <v>0</v>
      </c>
      <c r="M2">
        <f t="shared" ref="M2:M20" si="3">L2*E2</f>
        <v>0</v>
      </c>
      <c r="O2" s="6">
        <f t="shared" ref="O2:O20" si="4">N2*E2</f>
        <v>0</v>
      </c>
      <c r="Q2" s="1">
        <v>20</v>
      </c>
      <c r="R2" t="s">
        <v>38</v>
      </c>
      <c r="S2" s="1">
        <v>30</v>
      </c>
      <c r="T2" s="9">
        <v>0.03</v>
      </c>
      <c r="U2" s="10">
        <f>S2*(1+T2)</f>
        <v>30.900000000000002</v>
      </c>
      <c r="V2" s="6">
        <f t="shared" ref="V2:V20" si="5">U2*E2</f>
        <v>3708.0000000000005</v>
      </c>
      <c r="X2" s="1">
        <v>39</v>
      </c>
      <c r="Y2" t="s">
        <v>40</v>
      </c>
      <c r="Z2" s="1">
        <v>40</v>
      </c>
      <c r="AA2" s="9">
        <v>0.03</v>
      </c>
      <c r="AB2" s="10">
        <f>Z2*(1+AA2)</f>
        <v>41.2</v>
      </c>
      <c r="AC2" s="6">
        <f t="shared" ref="AC2:AC20" si="6">AB2*E2</f>
        <v>4944</v>
      </c>
    </row>
    <row r="3" spans="1:29" x14ac:dyDescent="0.25">
      <c r="A3">
        <v>180</v>
      </c>
      <c r="B3" t="s">
        <v>1</v>
      </c>
      <c r="C3" s="1">
        <v>2</v>
      </c>
      <c r="D3" t="s">
        <v>20</v>
      </c>
      <c r="E3">
        <v>120</v>
      </c>
      <c r="F3" s="1">
        <v>50</v>
      </c>
      <c r="G3" s="9">
        <v>0.03</v>
      </c>
      <c r="H3" s="10">
        <f t="shared" si="0"/>
        <v>51.5</v>
      </c>
      <c r="I3" s="6">
        <f t="shared" si="1"/>
        <v>6180</v>
      </c>
      <c r="K3">
        <f t="shared" si="2"/>
        <v>0</v>
      </c>
      <c r="M3">
        <f t="shared" si="3"/>
        <v>0</v>
      </c>
      <c r="O3" s="6">
        <f t="shared" si="4"/>
        <v>0</v>
      </c>
      <c r="Q3" s="1">
        <v>21</v>
      </c>
      <c r="R3" t="s">
        <v>39</v>
      </c>
      <c r="S3" s="1">
        <v>30</v>
      </c>
      <c r="T3" s="9">
        <v>0.03</v>
      </c>
      <c r="U3" s="10">
        <f t="shared" ref="U3:U20" si="7">S3*(1+T3)</f>
        <v>30.900000000000002</v>
      </c>
      <c r="V3" s="6">
        <f t="shared" si="5"/>
        <v>3708.0000000000005</v>
      </c>
      <c r="X3" s="1">
        <v>40</v>
      </c>
      <c r="Y3" t="s">
        <v>41</v>
      </c>
      <c r="Z3" s="1">
        <v>40</v>
      </c>
      <c r="AA3" s="9">
        <v>0.03</v>
      </c>
      <c r="AB3" s="10">
        <f t="shared" ref="AB3:AB20" si="8">Z3*(1+AA3)</f>
        <v>41.2</v>
      </c>
      <c r="AC3" s="6">
        <f t="shared" si="6"/>
        <v>4944</v>
      </c>
    </row>
    <row r="4" spans="1:29" x14ac:dyDescent="0.25">
      <c r="B4" t="s">
        <v>2</v>
      </c>
      <c r="C4" s="1">
        <v>3</v>
      </c>
      <c r="D4" t="s">
        <v>21</v>
      </c>
      <c r="E4">
        <v>20</v>
      </c>
      <c r="F4" s="1">
        <v>250</v>
      </c>
      <c r="G4" s="9">
        <v>0.03</v>
      </c>
      <c r="H4" s="10">
        <f t="shared" si="0"/>
        <v>257.5</v>
      </c>
      <c r="I4" s="6">
        <f t="shared" si="1"/>
        <v>5150</v>
      </c>
      <c r="J4">
        <v>10</v>
      </c>
      <c r="K4">
        <f t="shared" si="2"/>
        <v>200</v>
      </c>
      <c r="L4">
        <v>1</v>
      </c>
      <c r="M4">
        <f t="shared" si="3"/>
        <v>20</v>
      </c>
      <c r="N4">
        <f t="shared" ref="N4:N20" si="9">F4-J4</f>
        <v>240</v>
      </c>
      <c r="O4" s="6">
        <f t="shared" si="4"/>
        <v>4800</v>
      </c>
      <c r="Q4" s="1">
        <v>22</v>
      </c>
      <c r="R4" t="s">
        <v>56</v>
      </c>
      <c r="S4" s="1">
        <v>200</v>
      </c>
      <c r="T4" s="9">
        <v>0.03</v>
      </c>
      <c r="U4" s="10">
        <f t="shared" si="7"/>
        <v>206</v>
      </c>
      <c r="V4" s="6">
        <f t="shared" si="5"/>
        <v>4120</v>
      </c>
      <c r="W4" s="10">
        <v>180</v>
      </c>
      <c r="X4" s="1">
        <v>41</v>
      </c>
      <c r="Y4" t="s">
        <v>58</v>
      </c>
      <c r="Z4" s="1">
        <v>150</v>
      </c>
      <c r="AA4" s="9">
        <v>0.03</v>
      </c>
      <c r="AB4" s="10">
        <f t="shared" si="8"/>
        <v>154.5</v>
      </c>
      <c r="AC4" s="6">
        <f t="shared" si="6"/>
        <v>3090</v>
      </c>
    </row>
    <row r="5" spans="1:29" x14ac:dyDescent="0.25">
      <c r="B5" t="s">
        <v>3</v>
      </c>
      <c r="C5" s="1">
        <v>4</v>
      </c>
      <c r="D5" t="s">
        <v>22</v>
      </c>
      <c r="E5">
        <v>20</v>
      </c>
      <c r="F5" s="1">
        <v>250</v>
      </c>
      <c r="G5" s="9">
        <v>0.03</v>
      </c>
      <c r="H5" s="10">
        <f t="shared" si="0"/>
        <v>257.5</v>
      </c>
      <c r="I5" s="6">
        <f t="shared" si="1"/>
        <v>5150</v>
      </c>
      <c r="J5">
        <v>10</v>
      </c>
      <c r="K5">
        <f t="shared" si="2"/>
        <v>200</v>
      </c>
      <c r="L5">
        <v>1</v>
      </c>
      <c r="M5">
        <f t="shared" si="3"/>
        <v>20</v>
      </c>
      <c r="N5">
        <f t="shared" si="9"/>
        <v>240</v>
      </c>
      <c r="O5" s="6">
        <f t="shared" si="4"/>
        <v>4800</v>
      </c>
      <c r="Q5" s="1">
        <v>23</v>
      </c>
      <c r="R5" t="s">
        <v>57</v>
      </c>
      <c r="S5" s="1">
        <v>200</v>
      </c>
      <c r="T5" s="9">
        <v>0.03</v>
      </c>
      <c r="U5" s="10">
        <f t="shared" si="7"/>
        <v>206</v>
      </c>
      <c r="V5" s="6">
        <f t="shared" si="5"/>
        <v>4120</v>
      </c>
      <c r="W5" s="10">
        <v>180</v>
      </c>
      <c r="X5" s="1">
        <v>42</v>
      </c>
      <c r="Y5" t="s">
        <v>59</v>
      </c>
      <c r="Z5" s="1">
        <v>150</v>
      </c>
      <c r="AA5" s="9">
        <v>0.03</v>
      </c>
      <c r="AB5" s="10">
        <f t="shared" si="8"/>
        <v>154.5</v>
      </c>
      <c r="AC5" s="6">
        <f t="shared" si="6"/>
        <v>3090</v>
      </c>
    </row>
    <row r="6" spans="1:29" x14ac:dyDescent="0.25">
      <c r="B6" t="s">
        <v>4</v>
      </c>
      <c r="C6" s="1">
        <v>5</v>
      </c>
      <c r="D6" t="s">
        <v>23</v>
      </c>
      <c r="E6">
        <v>5</v>
      </c>
      <c r="F6" s="1">
        <v>9</v>
      </c>
      <c r="G6" s="9">
        <v>0.03</v>
      </c>
      <c r="H6" s="10">
        <f t="shared" si="0"/>
        <v>9.27</v>
      </c>
      <c r="I6" s="6">
        <f t="shared" si="1"/>
        <v>46.349999999999994</v>
      </c>
      <c r="J6">
        <v>6</v>
      </c>
      <c r="K6">
        <f t="shared" si="2"/>
        <v>30</v>
      </c>
      <c r="L6">
        <v>2</v>
      </c>
      <c r="M6">
        <f t="shared" si="3"/>
        <v>10</v>
      </c>
      <c r="N6">
        <f t="shared" si="9"/>
        <v>3</v>
      </c>
      <c r="O6" s="6">
        <f t="shared" si="4"/>
        <v>15</v>
      </c>
      <c r="P6">
        <v>60</v>
      </c>
      <c r="Q6" s="1">
        <v>24</v>
      </c>
      <c r="R6" t="s">
        <v>60</v>
      </c>
      <c r="S6" s="1">
        <v>10</v>
      </c>
      <c r="T6" s="9">
        <v>0.03</v>
      </c>
      <c r="U6" s="10">
        <f t="shared" si="7"/>
        <v>10.3</v>
      </c>
      <c r="V6" s="6">
        <f t="shared" si="5"/>
        <v>51.5</v>
      </c>
      <c r="X6" s="1">
        <v>43</v>
      </c>
      <c r="Y6" t="s">
        <v>62</v>
      </c>
      <c r="Z6" s="1">
        <v>8</v>
      </c>
      <c r="AA6" s="9">
        <v>0.03</v>
      </c>
      <c r="AB6" s="10">
        <f t="shared" si="8"/>
        <v>8.24</v>
      </c>
      <c r="AC6" s="6">
        <f t="shared" si="6"/>
        <v>41.2</v>
      </c>
    </row>
    <row r="7" spans="1:29" x14ac:dyDescent="0.25">
      <c r="B7" t="s">
        <v>5</v>
      </c>
      <c r="C7" s="1">
        <v>6</v>
      </c>
      <c r="D7" t="s">
        <v>24</v>
      </c>
      <c r="E7">
        <v>5</v>
      </c>
      <c r="F7" s="1">
        <v>9</v>
      </c>
      <c r="G7" s="9">
        <v>0.03</v>
      </c>
      <c r="H7" s="10">
        <f t="shared" si="0"/>
        <v>9.27</v>
      </c>
      <c r="I7" s="6">
        <f t="shared" si="1"/>
        <v>46.349999999999994</v>
      </c>
      <c r="J7">
        <v>6</v>
      </c>
      <c r="K7">
        <f t="shared" si="2"/>
        <v>30</v>
      </c>
      <c r="L7">
        <v>2</v>
      </c>
      <c r="M7">
        <f t="shared" si="3"/>
        <v>10</v>
      </c>
      <c r="N7">
        <f t="shared" si="9"/>
        <v>3</v>
      </c>
      <c r="O7" s="6">
        <f t="shared" si="4"/>
        <v>15</v>
      </c>
      <c r="P7">
        <v>60</v>
      </c>
      <c r="Q7" s="1">
        <v>25</v>
      </c>
      <c r="R7" t="s">
        <v>61</v>
      </c>
      <c r="S7" s="1">
        <v>10</v>
      </c>
      <c r="T7" s="9">
        <v>0.03</v>
      </c>
      <c r="U7" s="10">
        <f t="shared" si="7"/>
        <v>10.3</v>
      </c>
      <c r="V7" s="6">
        <f t="shared" si="5"/>
        <v>51.5</v>
      </c>
      <c r="X7" s="1">
        <v>44</v>
      </c>
      <c r="Y7" t="s">
        <v>63</v>
      </c>
      <c r="Z7" s="1">
        <v>8</v>
      </c>
      <c r="AA7" s="9">
        <v>0.03</v>
      </c>
      <c r="AB7" s="10">
        <f t="shared" si="8"/>
        <v>8.24</v>
      </c>
      <c r="AC7" s="6">
        <f t="shared" si="6"/>
        <v>41.2</v>
      </c>
    </row>
    <row r="8" spans="1:29" x14ac:dyDescent="0.25">
      <c r="A8">
        <v>40</v>
      </c>
      <c r="B8" t="s">
        <v>6</v>
      </c>
      <c r="C8" s="1">
        <v>7</v>
      </c>
      <c r="D8" t="s">
        <v>37</v>
      </c>
      <c r="E8">
        <v>15</v>
      </c>
      <c r="F8" s="1">
        <v>80</v>
      </c>
      <c r="G8" s="9">
        <v>0.03</v>
      </c>
      <c r="H8" s="10">
        <f t="shared" si="0"/>
        <v>82.4</v>
      </c>
      <c r="I8" s="6">
        <f t="shared" si="1"/>
        <v>1236</v>
      </c>
      <c r="K8">
        <f t="shared" si="2"/>
        <v>0</v>
      </c>
      <c r="M8">
        <f t="shared" si="3"/>
        <v>0</v>
      </c>
      <c r="O8" s="6">
        <f t="shared" si="4"/>
        <v>0</v>
      </c>
      <c r="Q8" s="1">
        <v>26</v>
      </c>
      <c r="R8" t="s">
        <v>43</v>
      </c>
      <c r="S8" s="1">
        <v>70</v>
      </c>
      <c r="T8" s="9">
        <v>0.03</v>
      </c>
      <c r="U8" s="10">
        <f t="shared" si="7"/>
        <v>72.100000000000009</v>
      </c>
      <c r="V8" s="6">
        <f t="shared" si="5"/>
        <v>1081.5000000000002</v>
      </c>
      <c r="X8" s="1">
        <v>45</v>
      </c>
      <c r="Y8" t="s">
        <v>64</v>
      </c>
      <c r="Z8" s="1">
        <v>75</v>
      </c>
      <c r="AA8" s="9">
        <v>0.03</v>
      </c>
      <c r="AB8" s="10">
        <f t="shared" si="8"/>
        <v>77.25</v>
      </c>
      <c r="AC8" s="6">
        <f t="shared" si="6"/>
        <v>1158.75</v>
      </c>
    </row>
    <row r="9" spans="1:29" x14ac:dyDescent="0.25">
      <c r="B9" t="s">
        <v>7</v>
      </c>
      <c r="C9" s="1">
        <v>8</v>
      </c>
      <c r="D9" t="s">
        <v>25</v>
      </c>
      <c r="E9">
        <v>1</v>
      </c>
      <c r="F9" s="1">
        <v>40</v>
      </c>
      <c r="G9" s="9">
        <v>0.03</v>
      </c>
      <c r="H9" s="10">
        <f t="shared" si="0"/>
        <v>41.2</v>
      </c>
      <c r="I9" s="6">
        <f t="shared" si="1"/>
        <v>41.2</v>
      </c>
      <c r="J9">
        <v>30</v>
      </c>
      <c r="K9">
        <f t="shared" si="2"/>
        <v>30</v>
      </c>
      <c r="L9">
        <v>6</v>
      </c>
      <c r="M9">
        <f t="shared" si="3"/>
        <v>6</v>
      </c>
      <c r="N9">
        <f t="shared" si="9"/>
        <v>10</v>
      </c>
      <c r="O9" s="6">
        <f t="shared" si="4"/>
        <v>10</v>
      </c>
      <c r="P9">
        <v>60</v>
      </c>
      <c r="Q9" s="1">
        <v>27</v>
      </c>
      <c r="R9" t="s">
        <v>44</v>
      </c>
      <c r="S9" s="1">
        <v>35</v>
      </c>
      <c r="T9" s="9">
        <v>0.03</v>
      </c>
      <c r="U9" s="10">
        <f t="shared" si="7"/>
        <v>36.050000000000004</v>
      </c>
      <c r="V9" s="6">
        <f t="shared" si="5"/>
        <v>36.050000000000004</v>
      </c>
      <c r="X9" s="1">
        <v>46</v>
      </c>
      <c r="Y9" t="s">
        <v>65</v>
      </c>
      <c r="Z9" s="1">
        <v>30</v>
      </c>
      <c r="AA9" s="9">
        <v>0.03</v>
      </c>
      <c r="AB9" s="10">
        <f t="shared" si="8"/>
        <v>30.900000000000002</v>
      </c>
      <c r="AC9" s="6">
        <f t="shared" si="6"/>
        <v>30.900000000000002</v>
      </c>
    </row>
    <row r="10" spans="1:29" x14ac:dyDescent="0.25">
      <c r="B10" t="s">
        <v>8</v>
      </c>
      <c r="C10" s="1">
        <v>9</v>
      </c>
      <c r="D10" t="s">
        <v>26</v>
      </c>
      <c r="E10">
        <v>10</v>
      </c>
      <c r="F10" s="1">
        <v>20</v>
      </c>
      <c r="G10" s="9">
        <v>0.03</v>
      </c>
      <c r="H10" s="10">
        <f t="shared" si="0"/>
        <v>20.6</v>
      </c>
      <c r="I10" s="6">
        <f t="shared" si="1"/>
        <v>206</v>
      </c>
      <c r="J10">
        <v>15</v>
      </c>
      <c r="K10">
        <f t="shared" si="2"/>
        <v>150</v>
      </c>
      <c r="L10">
        <v>5</v>
      </c>
      <c r="M10">
        <f t="shared" si="3"/>
        <v>50</v>
      </c>
      <c r="N10">
        <f t="shared" si="9"/>
        <v>5</v>
      </c>
      <c r="O10" s="6">
        <f t="shared" si="4"/>
        <v>50</v>
      </c>
      <c r="Q10" s="1">
        <v>28</v>
      </c>
      <c r="R10" t="s">
        <v>45</v>
      </c>
      <c r="S10" s="1">
        <v>25</v>
      </c>
      <c r="T10" s="9">
        <v>0.03</v>
      </c>
      <c r="U10" s="10">
        <f t="shared" si="7"/>
        <v>25.75</v>
      </c>
      <c r="V10" s="6">
        <f t="shared" si="5"/>
        <v>257.5</v>
      </c>
      <c r="W10">
        <v>60</v>
      </c>
      <c r="X10" s="1">
        <v>47</v>
      </c>
      <c r="Y10" t="s">
        <v>66</v>
      </c>
      <c r="Z10" s="1">
        <v>30</v>
      </c>
      <c r="AA10" s="9">
        <v>0.03</v>
      </c>
      <c r="AB10" s="10">
        <f t="shared" si="8"/>
        <v>30.900000000000002</v>
      </c>
      <c r="AC10" s="6">
        <f t="shared" si="6"/>
        <v>309</v>
      </c>
    </row>
    <row r="11" spans="1:29" x14ac:dyDescent="0.25">
      <c r="A11">
        <v>20</v>
      </c>
      <c r="B11" t="s">
        <v>9</v>
      </c>
      <c r="C11" s="1">
        <v>10</v>
      </c>
      <c r="D11" t="s">
        <v>27</v>
      </c>
      <c r="E11">
        <v>2.5</v>
      </c>
      <c r="F11" s="1">
        <v>15</v>
      </c>
      <c r="G11" s="9">
        <v>0.03</v>
      </c>
      <c r="H11" s="10">
        <f t="shared" si="0"/>
        <v>15.450000000000001</v>
      </c>
      <c r="I11" s="6">
        <f t="shared" si="1"/>
        <v>38.625</v>
      </c>
      <c r="K11">
        <f t="shared" si="2"/>
        <v>0</v>
      </c>
      <c r="M11">
        <f t="shared" si="3"/>
        <v>0</v>
      </c>
      <c r="O11" s="6">
        <f t="shared" si="4"/>
        <v>0</v>
      </c>
      <c r="Q11" s="1">
        <v>29</v>
      </c>
      <c r="R11" t="s">
        <v>47</v>
      </c>
      <c r="S11" s="1">
        <v>20</v>
      </c>
      <c r="T11" s="9">
        <v>0.03</v>
      </c>
      <c r="U11" s="10">
        <f t="shared" si="7"/>
        <v>20.6</v>
      </c>
      <c r="V11" s="6">
        <f t="shared" si="5"/>
        <v>51.5</v>
      </c>
      <c r="X11" s="1">
        <v>48</v>
      </c>
      <c r="Y11" t="s">
        <v>46</v>
      </c>
      <c r="Z11" s="1">
        <v>25</v>
      </c>
      <c r="AA11" s="9">
        <v>0.03</v>
      </c>
      <c r="AB11" s="10">
        <f t="shared" si="8"/>
        <v>25.75</v>
      </c>
      <c r="AC11" s="6">
        <f t="shared" si="6"/>
        <v>64.375</v>
      </c>
    </row>
    <row r="12" spans="1:29" x14ac:dyDescent="0.25">
      <c r="A12">
        <v>60</v>
      </c>
      <c r="B12" t="s">
        <v>10</v>
      </c>
      <c r="C12" s="1">
        <v>11</v>
      </c>
      <c r="D12" t="s">
        <v>28</v>
      </c>
      <c r="E12">
        <v>3</v>
      </c>
      <c r="F12" s="1">
        <v>90</v>
      </c>
      <c r="G12" s="9">
        <v>0.03</v>
      </c>
      <c r="H12" s="10">
        <f t="shared" si="0"/>
        <v>92.7</v>
      </c>
      <c r="I12" s="6">
        <f t="shared" si="1"/>
        <v>278.10000000000002</v>
      </c>
      <c r="K12">
        <f t="shared" si="2"/>
        <v>0</v>
      </c>
      <c r="M12">
        <f t="shared" si="3"/>
        <v>0</v>
      </c>
      <c r="O12" s="6">
        <f t="shared" si="4"/>
        <v>0</v>
      </c>
      <c r="Q12" s="1">
        <v>30</v>
      </c>
      <c r="R12" t="s">
        <v>48</v>
      </c>
      <c r="S12" s="1">
        <v>80</v>
      </c>
      <c r="T12" s="9">
        <v>0.03</v>
      </c>
      <c r="U12" s="10">
        <f t="shared" si="7"/>
        <v>82.4</v>
      </c>
      <c r="V12" s="6">
        <f t="shared" si="5"/>
        <v>247.20000000000002</v>
      </c>
      <c r="X12" s="1">
        <v>49</v>
      </c>
      <c r="Y12" t="s">
        <v>67</v>
      </c>
      <c r="Z12" s="1">
        <v>75</v>
      </c>
      <c r="AA12" s="9">
        <v>0.03</v>
      </c>
      <c r="AB12" s="10">
        <f t="shared" si="8"/>
        <v>77.25</v>
      </c>
      <c r="AC12" s="6">
        <f t="shared" si="6"/>
        <v>231.75</v>
      </c>
    </row>
    <row r="13" spans="1:29" x14ac:dyDescent="0.25">
      <c r="B13" t="s">
        <v>11</v>
      </c>
      <c r="C13" s="1">
        <v>12</v>
      </c>
      <c r="D13" t="s">
        <v>29</v>
      </c>
      <c r="E13">
        <v>3.5</v>
      </c>
      <c r="F13" s="1">
        <v>80</v>
      </c>
      <c r="G13" s="9">
        <v>0.03</v>
      </c>
      <c r="H13" s="10">
        <f t="shared" si="0"/>
        <v>82.4</v>
      </c>
      <c r="I13" s="6">
        <f t="shared" si="1"/>
        <v>288.40000000000003</v>
      </c>
      <c r="J13">
        <v>60</v>
      </c>
      <c r="K13">
        <f t="shared" si="2"/>
        <v>210</v>
      </c>
      <c r="L13">
        <v>10</v>
      </c>
      <c r="M13">
        <f t="shared" si="3"/>
        <v>35</v>
      </c>
      <c r="N13">
        <f t="shared" si="9"/>
        <v>20</v>
      </c>
      <c r="O13" s="6">
        <f t="shared" si="4"/>
        <v>70</v>
      </c>
      <c r="Q13" s="1">
        <v>31</v>
      </c>
      <c r="R13" t="s">
        <v>49</v>
      </c>
      <c r="S13" s="1">
        <v>70</v>
      </c>
      <c r="T13" s="9">
        <v>0.03</v>
      </c>
      <c r="U13" s="10">
        <f t="shared" si="7"/>
        <v>72.100000000000009</v>
      </c>
      <c r="V13" s="6">
        <f t="shared" si="5"/>
        <v>252.35000000000002</v>
      </c>
      <c r="W13">
        <v>60</v>
      </c>
      <c r="X13" s="1">
        <v>50</v>
      </c>
      <c r="Y13" t="s">
        <v>68</v>
      </c>
      <c r="Z13" s="1">
        <v>65</v>
      </c>
      <c r="AA13" s="9">
        <v>0.03</v>
      </c>
      <c r="AB13" s="10">
        <f t="shared" si="8"/>
        <v>66.95</v>
      </c>
      <c r="AC13" s="6">
        <f t="shared" si="6"/>
        <v>234.32500000000002</v>
      </c>
    </row>
    <row r="14" spans="1:29" x14ac:dyDescent="0.25">
      <c r="B14" t="s">
        <v>12</v>
      </c>
      <c r="C14" s="1">
        <v>13</v>
      </c>
      <c r="D14" t="s">
        <v>30</v>
      </c>
      <c r="E14">
        <v>4</v>
      </c>
      <c r="F14" s="1">
        <v>75</v>
      </c>
      <c r="G14" s="9">
        <v>0.03</v>
      </c>
      <c r="H14" s="10">
        <f t="shared" si="0"/>
        <v>77.25</v>
      </c>
      <c r="I14" s="6">
        <f t="shared" si="1"/>
        <v>309</v>
      </c>
      <c r="J14">
        <v>50</v>
      </c>
      <c r="K14">
        <f t="shared" si="2"/>
        <v>200</v>
      </c>
      <c r="L14">
        <v>8</v>
      </c>
      <c r="M14">
        <f t="shared" si="3"/>
        <v>32</v>
      </c>
      <c r="N14">
        <f t="shared" si="9"/>
        <v>25</v>
      </c>
      <c r="O14" s="6">
        <f t="shared" si="4"/>
        <v>100</v>
      </c>
      <c r="Q14" s="1">
        <v>32</v>
      </c>
      <c r="R14" t="s">
        <v>50</v>
      </c>
      <c r="S14" s="1">
        <v>65</v>
      </c>
      <c r="T14" s="9">
        <v>0.03</v>
      </c>
      <c r="U14" s="10">
        <f t="shared" si="7"/>
        <v>66.95</v>
      </c>
      <c r="V14" s="6">
        <f t="shared" si="5"/>
        <v>267.8</v>
      </c>
      <c r="W14">
        <v>60</v>
      </c>
      <c r="X14" s="1">
        <v>51</v>
      </c>
      <c r="Y14" t="s">
        <v>69</v>
      </c>
      <c r="Z14" s="1">
        <v>55</v>
      </c>
      <c r="AA14" s="9">
        <v>0.03</v>
      </c>
      <c r="AB14" s="10">
        <f t="shared" si="8"/>
        <v>56.65</v>
      </c>
      <c r="AC14" s="6">
        <f t="shared" si="6"/>
        <v>226.6</v>
      </c>
    </row>
    <row r="15" spans="1:29" x14ac:dyDescent="0.25">
      <c r="B15" t="s">
        <v>13</v>
      </c>
      <c r="C15" s="1">
        <v>14</v>
      </c>
      <c r="D15" t="s">
        <v>31</v>
      </c>
      <c r="E15">
        <v>0.5</v>
      </c>
      <c r="F15" s="1">
        <v>150</v>
      </c>
      <c r="G15" s="9">
        <v>0.03</v>
      </c>
      <c r="H15" s="10">
        <f t="shared" si="0"/>
        <v>154.5</v>
      </c>
      <c r="I15" s="6">
        <f t="shared" si="1"/>
        <v>77.25</v>
      </c>
      <c r="J15">
        <v>100</v>
      </c>
      <c r="K15">
        <f t="shared" si="2"/>
        <v>50</v>
      </c>
      <c r="L15">
        <v>20</v>
      </c>
      <c r="M15">
        <f t="shared" si="3"/>
        <v>10</v>
      </c>
      <c r="N15">
        <f t="shared" si="9"/>
        <v>50</v>
      </c>
      <c r="O15" s="6">
        <f t="shared" si="4"/>
        <v>25</v>
      </c>
      <c r="P15">
        <v>60</v>
      </c>
      <c r="Q15" s="1">
        <v>33</v>
      </c>
      <c r="R15" t="s">
        <v>70</v>
      </c>
      <c r="S15" s="1">
        <v>160</v>
      </c>
      <c r="T15" s="9">
        <v>0.03</v>
      </c>
      <c r="U15" s="10">
        <f t="shared" si="7"/>
        <v>164.8</v>
      </c>
      <c r="V15" s="6">
        <f t="shared" si="5"/>
        <v>82.4</v>
      </c>
      <c r="X15" s="1">
        <v>52</v>
      </c>
      <c r="Y15" t="s">
        <v>71</v>
      </c>
      <c r="Z15" s="1">
        <v>165</v>
      </c>
      <c r="AA15" s="9">
        <v>0.03</v>
      </c>
      <c r="AB15" s="10">
        <f t="shared" si="8"/>
        <v>169.95000000000002</v>
      </c>
      <c r="AC15" s="6">
        <f t="shared" si="6"/>
        <v>84.975000000000009</v>
      </c>
    </row>
    <row r="16" spans="1:29" x14ac:dyDescent="0.25">
      <c r="B16" t="s">
        <v>14</v>
      </c>
      <c r="C16" s="1">
        <v>15</v>
      </c>
      <c r="D16" t="s">
        <v>32</v>
      </c>
      <c r="E16">
        <v>1</v>
      </c>
      <c r="F16" s="1">
        <v>160</v>
      </c>
      <c r="G16" s="9">
        <v>0.03</v>
      </c>
      <c r="H16" s="10">
        <f t="shared" si="0"/>
        <v>164.8</v>
      </c>
      <c r="I16" s="6">
        <f t="shared" si="1"/>
        <v>164.8</v>
      </c>
      <c r="J16">
        <v>120</v>
      </c>
      <c r="K16">
        <f t="shared" si="2"/>
        <v>120</v>
      </c>
      <c r="L16">
        <v>35</v>
      </c>
      <c r="M16">
        <f t="shared" si="3"/>
        <v>35</v>
      </c>
      <c r="N16">
        <f t="shared" si="9"/>
        <v>40</v>
      </c>
      <c r="O16" s="6">
        <f t="shared" si="4"/>
        <v>40</v>
      </c>
      <c r="P16">
        <v>60</v>
      </c>
      <c r="Q16" s="1">
        <v>34</v>
      </c>
      <c r="R16" t="s">
        <v>51</v>
      </c>
      <c r="S16" s="1">
        <v>140</v>
      </c>
      <c r="T16" s="9">
        <v>0.03</v>
      </c>
      <c r="U16" s="10">
        <f t="shared" si="7"/>
        <v>144.20000000000002</v>
      </c>
      <c r="V16" s="6">
        <f t="shared" si="5"/>
        <v>144.20000000000002</v>
      </c>
      <c r="X16" s="1">
        <v>53</v>
      </c>
      <c r="Y16" t="s">
        <v>72</v>
      </c>
      <c r="Z16" s="1">
        <v>145</v>
      </c>
      <c r="AA16" s="9">
        <v>0.03</v>
      </c>
      <c r="AB16" s="10">
        <f t="shared" si="8"/>
        <v>149.35</v>
      </c>
      <c r="AC16" s="6">
        <f t="shared" si="6"/>
        <v>149.35</v>
      </c>
    </row>
    <row r="17" spans="1:29" x14ac:dyDescent="0.25">
      <c r="A17">
        <v>30</v>
      </c>
      <c r="B17" t="s">
        <v>15</v>
      </c>
      <c r="C17" s="1">
        <v>16</v>
      </c>
      <c r="D17" t="s">
        <v>33</v>
      </c>
      <c r="E17">
        <v>0.5</v>
      </c>
      <c r="F17" s="1">
        <v>170</v>
      </c>
      <c r="G17" s="9">
        <v>0.03</v>
      </c>
      <c r="H17" s="10">
        <f t="shared" si="0"/>
        <v>175.1</v>
      </c>
      <c r="I17" s="6">
        <f t="shared" si="1"/>
        <v>87.55</v>
      </c>
      <c r="K17">
        <f t="shared" si="2"/>
        <v>0</v>
      </c>
      <c r="M17">
        <f t="shared" si="3"/>
        <v>0</v>
      </c>
      <c r="O17" s="6">
        <f t="shared" si="4"/>
        <v>0</v>
      </c>
      <c r="Q17" s="1">
        <v>35</v>
      </c>
      <c r="R17" t="s">
        <v>52</v>
      </c>
      <c r="S17" s="1">
        <v>150</v>
      </c>
      <c r="T17" s="9">
        <v>0.03</v>
      </c>
      <c r="U17" s="10">
        <f t="shared" si="7"/>
        <v>154.5</v>
      </c>
      <c r="V17" s="6">
        <f t="shared" si="5"/>
        <v>77.25</v>
      </c>
      <c r="X17" s="1">
        <v>54</v>
      </c>
      <c r="Y17" t="s">
        <v>73</v>
      </c>
      <c r="Z17" s="1">
        <v>155</v>
      </c>
      <c r="AA17" s="9">
        <v>0.03</v>
      </c>
      <c r="AB17" s="10">
        <f t="shared" si="8"/>
        <v>159.65</v>
      </c>
      <c r="AC17" s="6">
        <f t="shared" si="6"/>
        <v>79.825000000000003</v>
      </c>
    </row>
    <row r="18" spans="1:29" x14ac:dyDescent="0.25">
      <c r="A18">
        <v>40</v>
      </c>
      <c r="B18" t="s">
        <v>16</v>
      </c>
      <c r="C18" s="1">
        <v>17</v>
      </c>
      <c r="D18" t="s">
        <v>34</v>
      </c>
      <c r="E18">
        <v>5</v>
      </c>
      <c r="F18" s="1">
        <v>18</v>
      </c>
      <c r="G18" s="9">
        <v>0.03</v>
      </c>
      <c r="H18" s="10">
        <f t="shared" si="0"/>
        <v>18.54</v>
      </c>
      <c r="I18" s="6">
        <f t="shared" si="1"/>
        <v>92.699999999999989</v>
      </c>
      <c r="K18">
        <f t="shared" si="2"/>
        <v>0</v>
      </c>
      <c r="M18">
        <f t="shared" si="3"/>
        <v>0</v>
      </c>
      <c r="O18" s="6">
        <f t="shared" si="4"/>
        <v>0</v>
      </c>
      <c r="Q18" s="1">
        <v>36</v>
      </c>
      <c r="R18" t="s">
        <v>53</v>
      </c>
      <c r="S18" s="1">
        <v>25</v>
      </c>
      <c r="T18" s="9">
        <v>0.03</v>
      </c>
      <c r="U18" s="10">
        <f t="shared" si="7"/>
        <v>25.75</v>
      </c>
      <c r="V18" s="6">
        <f t="shared" si="5"/>
        <v>128.75</v>
      </c>
      <c r="X18" s="1">
        <v>55</v>
      </c>
      <c r="Y18" t="s">
        <v>74</v>
      </c>
      <c r="Z18" s="1">
        <v>20</v>
      </c>
      <c r="AA18" s="9">
        <v>0.03</v>
      </c>
      <c r="AB18" s="10">
        <f t="shared" si="8"/>
        <v>20.6</v>
      </c>
      <c r="AC18" s="6">
        <f t="shared" si="6"/>
        <v>103</v>
      </c>
    </row>
    <row r="19" spans="1:29" x14ac:dyDescent="0.25">
      <c r="B19" t="s">
        <v>17</v>
      </c>
      <c r="C19" s="1">
        <v>18</v>
      </c>
      <c r="D19" t="s">
        <v>35</v>
      </c>
      <c r="E19">
        <v>1.5</v>
      </c>
      <c r="F19" s="1">
        <v>300</v>
      </c>
      <c r="G19" s="9">
        <v>0.03</v>
      </c>
      <c r="H19" s="10">
        <f t="shared" si="0"/>
        <v>309</v>
      </c>
      <c r="I19" s="6">
        <f t="shared" si="1"/>
        <v>463.5</v>
      </c>
      <c r="J19">
        <v>220</v>
      </c>
      <c r="K19">
        <f t="shared" si="2"/>
        <v>330</v>
      </c>
      <c r="L19">
        <v>50</v>
      </c>
      <c r="M19">
        <f t="shared" si="3"/>
        <v>75</v>
      </c>
      <c r="N19">
        <f t="shared" si="9"/>
        <v>80</v>
      </c>
      <c r="O19" s="6">
        <f t="shared" si="4"/>
        <v>120</v>
      </c>
      <c r="Q19" s="1">
        <v>37</v>
      </c>
      <c r="R19" t="s">
        <v>54</v>
      </c>
      <c r="S19" s="1">
        <v>250</v>
      </c>
      <c r="T19" s="9">
        <v>0.03</v>
      </c>
      <c r="U19" s="10">
        <f t="shared" si="7"/>
        <v>257.5</v>
      </c>
      <c r="V19" s="6">
        <f t="shared" si="5"/>
        <v>386.25</v>
      </c>
      <c r="W19">
        <v>60</v>
      </c>
      <c r="X19" s="1">
        <v>56</v>
      </c>
      <c r="Y19" t="s">
        <v>75</v>
      </c>
      <c r="Z19" s="1">
        <v>280</v>
      </c>
      <c r="AA19" s="9">
        <v>0.03</v>
      </c>
      <c r="AB19" s="10">
        <f t="shared" si="8"/>
        <v>288.40000000000003</v>
      </c>
      <c r="AC19" s="6">
        <f t="shared" si="6"/>
        <v>432.6</v>
      </c>
    </row>
    <row r="20" spans="1:29" x14ac:dyDescent="0.25">
      <c r="B20" t="s">
        <v>18</v>
      </c>
      <c r="C20" s="1">
        <v>19</v>
      </c>
      <c r="D20" t="s">
        <v>36</v>
      </c>
      <c r="E20">
        <v>6</v>
      </c>
      <c r="F20" s="1">
        <v>500</v>
      </c>
      <c r="G20" s="9">
        <v>0.03</v>
      </c>
      <c r="H20" s="10">
        <f t="shared" si="0"/>
        <v>515</v>
      </c>
      <c r="I20" s="6">
        <f t="shared" si="1"/>
        <v>3090</v>
      </c>
      <c r="J20">
        <v>180</v>
      </c>
      <c r="K20">
        <f t="shared" si="2"/>
        <v>1080</v>
      </c>
      <c r="L20">
        <v>45</v>
      </c>
      <c r="M20">
        <f t="shared" si="3"/>
        <v>270</v>
      </c>
      <c r="N20">
        <f t="shared" si="9"/>
        <v>320</v>
      </c>
      <c r="O20" s="6">
        <f t="shared" si="4"/>
        <v>1920</v>
      </c>
      <c r="Q20" s="1">
        <v>38</v>
      </c>
      <c r="R20" t="s">
        <v>55</v>
      </c>
      <c r="S20" s="1">
        <v>700</v>
      </c>
      <c r="T20" s="9">
        <v>0.03</v>
      </c>
      <c r="U20" s="10">
        <f t="shared" si="7"/>
        <v>721</v>
      </c>
      <c r="V20" s="6">
        <f t="shared" si="5"/>
        <v>4326</v>
      </c>
      <c r="W20">
        <v>60</v>
      </c>
      <c r="X20" s="1">
        <v>57</v>
      </c>
      <c r="Y20" t="s">
        <v>76</v>
      </c>
      <c r="Z20" s="1">
        <v>600</v>
      </c>
      <c r="AA20" s="9">
        <v>0.03</v>
      </c>
      <c r="AB20" s="10">
        <f t="shared" si="8"/>
        <v>618</v>
      </c>
      <c r="AC20" s="6">
        <f t="shared" si="6"/>
        <v>3708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1C93C-B368-4AED-AF91-5A39948F4D68}">
  <dimension ref="A1:AC5"/>
  <sheetViews>
    <sheetView tabSelected="1" zoomScaleNormal="100" workbookViewId="0">
      <selection activeCell="E24" sqref="E24"/>
    </sheetView>
  </sheetViews>
  <sheetFormatPr defaultRowHeight="15" x14ac:dyDescent="0.25"/>
  <sheetData>
    <row r="1" spans="1:29" ht="90" x14ac:dyDescent="0.25">
      <c r="A1" s="2" t="s">
        <v>90</v>
      </c>
      <c r="B1" s="2" t="s">
        <v>82</v>
      </c>
      <c r="C1" s="3" t="s">
        <v>89</v>
      </c>
      <c r="D1" t="s">
        <v>42</v>
      </c>
      <c r="E1" s="4" t="s">
        <v>77</v>
      </c>
      <c r="F1" s="3" t="s">
        <v>81</v>
      </c>
      <c r="G1" s="8" t="s">
        <v>85</v>
      </c>
      <c r="H1" s="3" t="s">
        <v>86</v>
      </c>
      <c r="I1" s="5" t="s">
        <v>88</v>
      </c>
      <c r="J1" s="2" t="s">
        <v>80</v>
      </c>
      <c r="K1" s="7" t="s">
        <v>83</v>
      </c>
      <c r="L1" s="2" t="s">
        <v>91</v>
      </c>
      <c r="M1" s="2" t="s">
        <v>87</v>
      </c>
      <c r="N1" s="2" t="s">
        <v>79</v>
      </c>
      <c r="O1" s="5" t="s">
        <v>78</v>
      </c>
      <c r="P1" s="2" t="s">
        <v>90</v>
      </c>
      <c r="Q1" s="3" t="s">
        <v>89</v>
      </c>
      <c r="R1" t="s">
        <v>42</v>
      </c>
      <c r="S1" s="3" t="s">
        <v>81</v>
      </c>
      <c r="T1" s="8" t="s">
        <v>85</v>
      </c>
      <c r="U1" s="3" t="s">
        <v>86</v>
      </c>
      <c r="V1" s="5" t="s">
        <v>88</v>
      </c>
      <c r="W1" s="2" t="s">
        <v>90</v>
      </c>
      <c r="X1" s="3" t="s">
        <v>89</v>
      </c>
      <c r="Y1" t="s">
        <v>42</v>
      </c>
      <c r="Z1" s="3" t="s">
        <v>81</v>
      </c>
      <c r="AA1" s="8" t="s">
        <v>85</v>
      </c>
      <c r="AB1" s="3" t="s">
        <v>86</v>
      </c>
      <c r="AC1" s="5" t="s">
        <v>88</v>
      </c>
    </row>
    <row r="2" spans="1:29" x14ac:dyDescent="0.25">
      <c r="A2" s="11">
        <v>180</v>
      </c>
      <c r="B2" t="s">
        <v>0</v>
      </c>
      <c r="C2" s="1">
        <v>1</v>
      </c>
      <c r="D2" t="s">
        <v>19</v>
      </c>
      <c r="E2">
        <v>120</v>
      </c>
      <c r="F2" s="1">
        <v>50</v>
      </c>
      <c r="G2" s="9">
        <v>0.03</v>
      </c>
      <c r="H2" s="10">
        <f t="shared" ref="H2:H5" si="0">F2*(1+G2)</f>
        <v>51.5</v>
      </c>
      <c r="I2" s="6">
        <f t="shared" ref="I2:I5" si="1">H2*E2</f>
        <v>6180</v>
      </c>
      <c r="K2">
        <f t="shared" ref="K2:K5" si="2">J2*E2</f>
        <v>0</v>
      </c>
      <c r="M2">
        <f t="shared" ref="M2:M5" si="3">L2*E2</f>
        <v>0</v>
      </c>
      <c r="O2" s="6">
        <f t="shared" ref="O2:O5" si="4">N2*E2</f>
        <v>0</v>
      </c>
      <c r="Q2" s="1">
        <v>20</v>
      </c>
      <c r="R2" t="s">
        <v>38</v>
      </c>
      <c r="S2" s="1">
        <v>30</v>
      </c>
      <c r="T2" s="9">
        <v>0.03</v>
      </c>
      <c r="U2" s="10">
        <f>S2*(1+T2)</f>
        <v>30.900000000000002</v>
      </c>
      <c r="V2" s="6">
        <f t="shared" ref="V2:V5" si="5">U2*E2</f>
        <v>3708.0000000000005</v>
      </c>
      <c r="X2" s="1">
        <v>39</v>
      </c>
      <c r="Y2" t="s">
        <v>40</v>
      </c>
      <c r="Z2" s="1">
        <v>40</v>
      </c>
      <c r="AA2" s="9">
        <v>0.03</v>
      </c>
      <c r="AB2" s="10">
        <f>Z2*(1+AA2)</f>
        <v>41.2</v>
      </c>
      <c r="AC2" s="6">
        <f t="shared" ref="AC2:AC5" si="6">AB2*E2</f>
        <v>4944</v>
      </c>
    </row>
    <row r="3" spans="1:29" x14ac:dyDescent="0.25">
      <c r="A3" s="11">
        <v>120</v>
      </c>
      <c r="B3" t="s">
        <v>1</v>
      </c>
      <c r="C3" s="1">
        <v>2</v>
      </c>
      <c r="D3" t="s">
        <v>20</v>
      </c>
      <c r="E3">
        <v>120</v>
      </c>
      <c r="F3" s="1">
        <v>50</v>
      </c>
      <c r="G3" s="9">
        <v>0.03</v>
      </c>
      <c r="H3" s="10">
        <f t="shared" si="0"/>
        <v>51.5</v>
      </c>
      <c r="I3" s="6">
        <f t="shared" si="1"/>
        <v>6180</v>
      </c>
      <c r="K3">
        <f t="shared" si="2"/>
        <v>0</v>
      </c>
      <c r="M3">
        <f t="shared" si="3"/>
        <v>0</v>
      </c>
      <c r="O3" s="6">
        <f t="shared" si="4"/>
        <v>0</v>
      </c>
      <c r="Q3" s="1">
        <v>21</v>
      </c>
      <c r="R3" t="s">
        <v>39</v>
      </c>
      <c r="S3" s="1">
        <v>30</v>
      </c>
      <c r="T3" s="9">
        <v>0.03</v>
      </c>
      <c r="U3" s="10">
        <f t="shared" ref="U3:U5" si="7">S3*(1+T3)</f>
        <v>30.900000000000002</v>
      </c>
      <c r="V3" s="6">
        <f t="shared" si="5"/>
        <v>3708.0000000000005</v>
      </c>
      <c r="X3" s="1">
        <v>40</v>
      </c>
      <c r="Y3" t="s">
        <v>41</v>
      </c>
      <c r="Z3" s="1">
        <v>40</v>
      </c>
      <c r="AA3" s="9">
        <v>0.03</v>
      </c>
      <c r="AB3" s="10">
        <f t="shared" ref="AB3:AB5" si="8">Z3*(1+AA3)</f>
        <v>41.2</v>
      </c>
      <c r="AC3" s="6">
        <f t="shared" si="6"/>
        <v>4944</v>
      </c>
    </row>
    <row r="4" spans="1:29" x14ac:dyDescent="0.25">
      <c r="B4" t="s">
        <v>2</v>
      </c>
      <c r="C4" s="1">
        <v>3</v>
      </c>
      <c r="D4" t="s">
        <v>21</v>
      </c>
      <c r="E4">
        <v>20</v>
      </c>
      <c r="F4" s="1">
        <v>250</v>
      </c>
      <c r="G4" s="9">
        <v>0.03</v>
      </c>
      <c r="H4" s="10">
        <f t="shared" si="0"/>
        <v>257.5</v>
      </c>
      <c r="I4" s="6">
        <f t="shared" si="1"/>
        <v>5150</v>
      </c>
      <c r="J4">
        <v>10</v>
      </c>
      <c r="K4">
        <f t="shared" si="2"/>
        <v>200</v>
      </c>
      <c r="L4">
        <v>1</v>
      </c>
      <c r="M4">
        <f t="shared" si="3"/>
        <v>20</v>
      </c>
      <c r="N4">
        <f t="shared" ref="N4:N5" si="9">F4-J4</f>
        <v>240</v>
      </c>
      <c r="O4" s="6">
        <f t="shared" si="4"/>
        <v>4800</v>
      </c>
      <c r="Q4" s="1">
        <v>22</v>
      </c>
      <c r="R4" t="s">
        <v>56</v>
      </c>
      <c r="S4" s="1">
        <v>200</v>
      </c>
      <c r="T4" s="9">
        <v>0.03</v>
      </c>
      <c r="U4" s="10">
        <f t="shared" si="7"/>
        <v>206</v>
      </c>
      <c r="V4" s="6">
        <f t="shared" si="5"/>
        <v>4120</v>
      </c>
      <c r="W4" s="12">
        <v>180</v>
      </c>
      <c r="X4" s="1">
        <v>41</v>
      </c>
      <c r="Y4" t="s">
        <v>58</v>
      </c>
      <c r="Z4" s="1">
        <v>150</v>
      </c>
      <c r="AA4" s="9">
        <v>0.03</v>
      </c>
      <c r="AB4" s="10">
        <f t="shared" si="8"/>
        <v>154.5</v>
      </c>
      <c r="AC4" s="6">
        <f t="shared" si="6"/>
        <v>3090</v>
      </c>
    </row>
    <row r="5" spans="1:29" x14ac:dyDescent="0.25">
      <c r="B5" t="s">
        <v>3</v>
      </c>
      <c r="C5" s="1">
        <v>4</v>
      </c>
      <c r="D5" t="s">
        <v>22</v>
      </c>
      <c r="E5">
        <v>20</v>
      </c>
      <c r="F5" s="1">
        <v>250</v>
      </c>
      <c r="G5" s="9">
        <v>0.03</v>
      </c>
      <c r="H5" s="10">
        <f t="shared" si="0"/>
        <v>257.5</v>
      </c>
      <c r="I5" s="6">
        <f t="shared" si="1"/>
        <v>5150</v>
      </c>
      <c r="J5">
        <v>50</v>
      </c>
      <c r="K5">
        <f t="shared" si="2"/>
        <v>1000</v>
      </c>
      <c r="L5">
        <v>1</v>
      </c>
      <c r="M5">
        <f t="shared" si="3"/>
        <v>20</v>
      </c>
      <c r="N5">
        <f t="shared" si="9"/>
        <v>200</v>
      </c>
      <c r="O5" s="6">
        <f t="shared" si="4"/>
        <v>4000</v>
      </c>
      <c r="Q5" s="1">
        <v>23</v>
      </c>
      <c r="R5" t="s">
        <v>57</v>
      </c>
      <c r="S5" s="1">
        <v>200</v>
      </c>
      <c r="T5" s="9">
        <v>0.03</v>
      </c>
      <c r="U5" s="10">
        <f t="shared" si="7"/>
        <v>206</v>
      </c>
      <c r="V5" s="6">
        <f t="shared" si="5"/>
        <v>4120</v>
      </c>
      <c r="W5" s="12">
        <v>180</v>
      </c>
      <c r="X5" s="1">
        <v>42</v>
      </c>
      <c r="Y5" t="s">
        <v>59</v>
      </c>
      <c r="Z5" s="1">
        <v>150</v>
      </c>
      <c r="AA5" s="9">
        <v>0.03</v>
      </c>
      <c r="AB5" s="10">
        <f t="shared" si="8"/>
        <v>154.5</v>
      </c>
      <c r="AC5" s="6">
        <f t="shared" si="6"/>
        <v>3090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Paleczkij</dc:creator>
  <cp:lastModifiedBy>Stanislav Paleczkij</cp:lastModifiedBy>
  <dcterms:created xsi:type="dcterms:W3CDTF">2024-02-09T02:46:09Z</dcterms:created>
  <dcterms:modified xsi:type="dcterms:W3CDTF">2024-02-15T04:04:52Z</dcterms:modified>
</cp:coreProperties>
</file>