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0610" windowHeight="11640"/>
  </bookViews>
  <sheets>
    <sheet name="платежи" sheetId="1" r:id="rId1"/>
    <sheet name="Фин.2013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<sst xmlns="http://schemas.openxmlformats.org/spreadsheetml/2006/main" count="41" uniqueCount="13">
  <si>
    <t>ООО Вася</t>
  </si>
  <si>
    <t>ООО Наташа</t>
  </si>
  <si>
    <t>ООО Петя</t>
  </si>
  <si>
    <t>ООО Юра</t>
  </si>
  <si>
    <t xml:space="preserve">ООО Хлепром </t>
  </si>
  <si>
    <t>ООО Булка</t>
  </si>
  <si>
    <t>платежи</t>
  </si>
  <si>
    <t>ООО Среда</t>
  </si>
  <si>
    <t>ООО Воздух</t>
  </si>
  <si>
    <t>ООО Сочи</t>
  </si>
  <si>
    <t>ООО Крым</t>
  </si>
  <si>
    <t>Контрагент</t>
  </si>
  <si>
    <t>Объем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</si>
</sst>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al" xfId="0" builtinId="0"/>
    <cellStyle name="Обычный 2 2" xfId="1"/>
  </cellStyles>
  <dxfs count="0"/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abSelected="1" workbookViewId="0">
      <selection activeCell="H2" sqref="H2"/>
    </sheetView>
  </sheetViews>
  <sheetFormatPr defaultRowHeight="15" x14ac:dyDescent="0.25"/>
  <cols>
    <col min="1" max="1" width="9.140625" customWidth="1"/>
    <col min="2" max="2" width="24.85546875" customWidth="1"/>
    <col min="3" max="4" width="14" customWidth="1"/>
    <col min="5" max="5" width="19" customWidth="1"/>
  </cols>
  <sheetData>
    <row r="1" spans="2:7" x14ac:dyDescent="0.25">
      <c r="C1" t="s">
        <v>6</v>
      </c>
    </row>
    <row r="2" spans="2:7" x14ac:dyDescent="0.25">
      <c r="B2" t="s">
        <v>0</v>
      </c>
      <c r="C2">
        <v>2000</v>
      </c>
      <c r="E2" t="s">
        <v>0</v>
      </c>
      <c r="F2">
        <v>13000</v>
      </c>
      <c r="G2">
        <f>VLOOKUP(E2,Фин.2013!$B$3:$C$12,2,0)</f>
        <v>10000</v>
      </c>
    </row>
    <row r="3" spans="2:7" x14ac:dyDescent="0.25">
      <c r="B3" t="s">
        <v>0</v>
      </c>
      <c r="C3">
        <v>5000</v>
      </c>
      <c r="E3" t="s">
        <v>1</v>
      </c>
      <c r="F3">
        <v>5000</v>
      </c>
      <c r="G3">
        <f>VLOOKUP(E3,Фин.2013!$B$3:$C$12,2,0)</f>
        <v>600000</v>
      </c>
    </row>
    <row r="4" spans="2:7" x14ac:dyDescent="0.25">
      <c r="B4" t="s">
        <v>0</v>
      </c>
      <c r="C4">
        <v>6000</v>
      </c>
      <c r="E4" t="s">
        <v>2</v>
      </c>
      <c r="F4">
        <v>1500</v>
      </c>
      <c r="G4">
        <f>VLOOKUP(E4,Фин.2013!$B$3:$C$12,2,0)</f>
        <v>10000</v>
      </c>
    </row>
    <row r="5" spans="2:7" x14ac:dyDescent="0.25">
      <c r="B5" t="s">
        <v>1</v>
      </c>
      <c r="C5">
        <v>5000</v>
      </c>
      <c r="E5" t="s">
        <v>3</v>
      </c>
      <c r="F5">
        <v>1597.2</v>
      </c>
      <c r="G5">
        <f>VLOOKUP(E5,Фин.2013!$B$3:$C$12,2,0)</f>
        <v>5333</v>
      </c>
    </row>
    <row r="6" spans="2:7" x14ac:dyDescent="0.25">
      <c r="B6" t="s">
        <v>2</v>
      </c>
      <c r="C6">
        <v>1500</v>
      </c>
      <c r="E6" t="s">
        <v>4</v>
      </c>
      <c r="F6">
        <v>6500</v>
      </c>
      <c r="G6">
        <f>VLOOKUP(E6,Фин.2013!$B$3:$C$12,2,0)</f>
        <v>94500</v>
      </c>
    </row>
    <row r="7" spans="2:7" x14ac:dyDescent="0.25">
      <c r="B7" t="s">
        <v>3</v>
      </c>
      <c r="C7">
        <v>1597.2</v>
      </c>
      <c r="E7" t="s">
        <v>5</v>
      </c>
      <c r="F7">
        <v>16000</v>
      </c>
      <c r="G7">
        <f>VLOOKUP(E7,Фин.2013!$B$3:$C$12,2,0)</f>
        <v>15000</v>
      </c>
    </row>
    <row r="8" spans="2:7" x14ac:dyDescent="0.25">
      <c r="B8" t="s">
        <v>4</v>
      </c>
      <c r="C8">
        <v>2000</v>
      </c>
      <c r="E8" t="s">
        <v>7</v>
      </c>
      <c r="F8">
        <v>8666</v>
      </c>
      <c r="G8">
        <f>VLOOKUP(E8,Фин.2013!$B$3:$C$12,2,0)</f>
        <v>36000</v>
      </c>
    </row>
    <row r="9" spans="2:7" x14ac:dyDescent="0.25">
      <c r="B9" t="s">
        <v>5</v>
      </c>
      <c r="C9">
        <v>7000</v>
      </c>
      <c r="E9" t="s">
        <v>8</v>
      </c>
      <c r="F9">
        <v>9554</v>
      </c>
      <c r="G9">
        <f>VLOOKUP(E9,Фин.2013!$B$3:$C$12,2,0)</f>
        <v>80000</v>
      </c>
    </row>
    <row r="10" spans="2:7" x14ac:dyDescent="0.25">
      <c r="B10" t="s">
        <v>5</v>
      </c>
      <c r="C10">
        <v>9000</v>
      </c>
      <c r="E10" t="s">
        <v>9</v>
      </c>
      <c r="F10">
        <v>5443</v>
      </c>
      <c r="G10">
        <f>VLOOKUP(E10,Фин.2013!$B$3:$C$12,2,0)</f>
        <v>74500</v>
      </c>
    </row>
    <row r="11" spans="2:7" x14ac:dyDescent="0.25">
      <c r="B11" t="s">
        <v>4</v>
      </c>
      <c r="C11">
        <v>4500</v>
      </c>
      <c r="E11" t="s">
        <v>10</v>
      </c>
      <c r="F11">
        <v>7665</v>
      </c>
      <c r="G11">
        <f>VLOOKUP(E11,Фин.2013!$B$3:$C$12,2,0)</f>
        <v>23000</v>
      </c>
    </row>
    <row r="12" spans="2:7" x14ac:dyDescent="0.25">
      <c r="B12" t="s">
        <v>7</v>
      </c>
      <c r="C12">
        <v>2000</v>
      </c>
    </row>
    <row r="13" spans="2:7" x14ac:dyDescent="0.25">
      <c r="B13" t="s">
        <v>8</v>
      </c>
      <c r="C13">
        <v>3999</v>
      </c>
    </row>
    <row r="14" spans="2:7" x14ac:dyDescent="0.25">
      <c r="B14" t="s">
        <v>9</v>
      </c>
      <c r="C14">
        <v>4555</v>
      </c>
    </row>
    <row r="15" spans="2:7" x14ac:dyDescent="0.25">
      <c r="B15" t="s">
        <v>10</v>
      </c>
      <c r="C15">
        <v>6666</v>
      </c>
    </row>
    <row r="16" spans="2:7" x14ac:dyDescent="0.25">
      <c r="B16" t="s">
        <v>7</v>
      </c>
      <c r="C16">
        <v>6666</v>
      </c>
    </row>
    <row r="17" spans="2:3" x14ac:dyDescent="0.25">
      <c r="B17" t="s">
        <v>8</v>
      </c>
      <c r="C17">
        <v>5555</v>
      </c>
    </row>
    <row r="18" spans="2:3" x14ac:dyDescent="0.25">
      <c r="B18" t="s">
        <v>9</v>
      </c>
      <c r="C18">
        <v>888</v>
      </c>
    </row>
    <row r="19" spans="2:3" x14ac:dyDescent="0.25">
      <c r="B19" t="s">
        <v>10</v>
      </c>
      <c r="C19">
        <v>999</v>
      </c>
    </row>
  </sheetData>
  <dataConsolidate leftLabels="1">
    <dataRefs count="1">
      <dataRef ref="B2:C19" sheet="платежи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C13" sqref="C13"/>
    </sheetView>
  </sheetViews>
  <sheetFormatPr defaultRowHeight="15" x14ac:dyDescent="0.25"/>
  <cols>
    <col min="2" max="2" width="16.140625" customWidth="1"/>
    <col min="3" max="3" width="25" customWidth="1"/>
  </cols>
  <sheetData>
    <row r="2" spans="2:3" x14ac:dyDescent="0.25">
      <c r="B2" t="s">
        <v>11</v>
      </c>
      <c r="C2" t="s">
        <v>12</v>
      </c>
    </row>
    <row r="3" spans="2:3" x14ac:dyDescent="0.25">
      <c r="B3" t="s">
        <v>0</v>
      </c>
      <c r="C3">
        <v>10000</v>
      </c>
    </row>
    <row r="4" spans="2:3" x14ac:dyDescent="0.25">
      <c r="B4" t="s">
        <v>1</v>
      </c>
      <c r="C4">
        <v>600000</v>
      </c>
    </row>
    <row r="5" spans="2:3" x14ac:dyDescent="0.25">
      <c r="B5" t="s">
        <v>2</v>
      </c>
      <c r="C5">
        <v>10000</v>
      </c>
    </row>
    <row r="6" spans="2:3" x14ac:dyDescent="0.25">
      <c r="B6" t="s">
        <v>3</v>
      </c>
      <c r="C6">
        <v>5333</v>
      </c>
    </row>
    <row r="7" spans="2:3" x14ac:dyDescent="0.25">
      <c r="B7" t="s">
        <v>4</v>
      </c>
      <c r="C7">
        <v>94500</v>
      </c>
    </row>
    <row r="8" spans="2:3" x14ac:dyDescent="0.25">
      <c r="B8" t="s">
        <v>5</v>
      </c>
      <c r="C8">
        <v>15000</v>
      </c>
    </row>
    <row r="9" spans="2:3" x14ac:dyDescent="0.25">
      <c r="B9" t="s">
        <v>7</v>
      </c>
      <c r="C9">
        <v>36000</v>
      </c>
    </row>
    <row r="10" spans="2:3" x14ac:dyDescent="0.25">
      <c r="B10" t="s">
        <v>8</v>
      </c>
      <c r="C10">
        <v>80000</v>
      </c>
    </row>
    <row r="11" spans="2:3" x14ac:dyDescent="0.25">
      <c r="B11" t="s">
        <v>9</v>
      </c>
      <c r="C11">
        <v>74500</v>
      </c>
    </row>
    <row r="12" spans="2:3" x14ac:dyDescent="0.25">
      <c r="B12" t="s">
        <v>10</v>
      </c>
      <c r="C12">
        <v>23000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платежи</vt:lpstr>
      <vt:lpstr>Фин.2013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userok</dc:creator>
  <cp:lastModifiedBy>User</cp:lastModifiedBy>
  <dcterms:created xsi:type="dcterms:W3CDTF">2013-07-11T10:35:19Z</dcterms:created>
  <dcterms:modified xsi:type="dcterms:W3CDTF">2013-07-11T15:24:49Z</dcterms:modified>
</cp:coreProperties>
</file>