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 activeTab="1"/>
  </bookViews>
  <sheets>
    <sheet name="Данные" sheetId="1" r:id="rId1"/>
    <sheet name="Сводная" sheetId="2" r:id="rId2"/>
  </sheet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2" i="2"/>
  <c r="F3" i="2"/>
  <c r="F4" i="2"/>
  <c r="F5" i="2"/>
  <c r="F6" i="2"/>
  <c r="F7" i="2"/>
  <c r="F2" i="2"/>
  <c r="C2" i="2"/>
  <c r="B2" i="2"/>
  <c r="C3" i="2"/>
  <c r="C4" i="2"/>
  <c r="C5" i="2"/>
  <c r="C6" i="2"/>
  <c r="C7" i="2"/>
  <c r="B3" i="2"/>
  <c r="B4" i="2"/>
  <c r="B5" i="2"/>
  <c r="B6" i="2"/>
  <c r="B7" i="2"/>
</calcChain>
</file>

<file path=xl/sharedStrings.xml><?xml version="1.0" encoding="utf-8"?>
<sst xmlns="http://schemas.openxmlformats.org/spreadsheetml/2006/main" count="17" uniqueCount="7">
  <si>
    <t>Сумма</t>
  </si>
  <si>
    <t>Статус</t>
  </si>
  <si>
    <t>Платеж</t>
  </si>
  <si>
    <t>День</t>
  </si>
  <si>
    <t>Да</t>
  </si>
  <si>
    <t>№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</si>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</sst>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161925</xdr:rowOff>
    </xdr:from>
    <xdr:to>
      <xdr:col>16</xdr:col>
      <xdr:colOff>304800</xdr:colOff>
      <xdr:row>8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10200" y="733425"/>
          <a:ext cx="506730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Требуется произвести суммирование сумм со статусом "ДА", т.е. к количеству дней добавить еще один день и сложить "сумму" с "долгом", все результаты нужно вывести на второй лист. Остальные значения без статусов не должны меняться.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workbookViewId="0">
      <selection activeCell="I1" sqref="I1"/>
    </sheetView>
  </sheetViews>
  <sheetFormatPr defaultRowHeight="15" x14ac:dyDescent="0.25"/>
  <cols>
    <col min="1" max="1" width="10.7109375" customWidth="1"/>
    <col min="2" max="2" width="9.140625" customWidth="1"/>
    <col min="3" max="3" width="9.42578125" customWidth="1"/>
    <col min="4" max="4" width="12.140625" customWidth="1"/>
    <col min="5" max="5" width="10.5703125" customWidth="1"/>
  </cols>
  <sheetData>
    <row r="1" spans="1:5" x14ac:dyDescent="0.25">
      <c r="A1" s="2" t="s">
        <v>5</v>
      </c>
      <c r="B1" s="2" t="s">
        <v>1</v>
      </c>
      <c r="C1" s="2" t="s">
        <v>3</v>
      </c>
      <c r="D1" s="2" t="s">
        <v>0</v>
      </c>
      <c r="E1" s="2" t="s">
        <v>6</v>
      </c>
    </row>
    <row r="2" spans="1:5" x14ac:dyDescent="0.25">
      <c r="A2" s="1">
        <v>1</v>
      </c>
      <c r="B2" t="s">
        <v>4</v>
      </c>
      <c r="C2">
        <v>22</v>
      </c>
      <c r="D2">
        <v>1000</v>
      </c>
      <c r="E2">
        <v>2000</v>
      </c>
    </row>
    <row r="3" spans="1:5" x14ac:dyDescent="0.25">
      <c r="A3" s="1">
        <v>2</v>
      </c>
      <c r="B3" t="s">
        <v>4</v>
      </c>
      <c r="C3">
        <v>5</v>
      </c>
      <c r="D3">
        <v>500</v>
      </c>
      <c r="E3">
        <v>300</v>
      </c>
    </row>
    <row r="4" spans="1:5" x14ac:dyDescent="0.25">
      <c r="A4" s="1">
        <v>3</v>
      </c>
      <c r="C4">
        <v>14</v>
      </c>
      <c r="D4">
        <v>1200</v>
      </c>
      <c r="E4">
        <v>4000</v>
      </c>
    </row>
    <row r="5" spans="1:5" x14ac:dyDescent="0.25">
      <c r="A5" s="1">
        <v>4</v>
      </c>
      <c r="C5">
        <v>31</v>
      </c>
      <c r="D5">
        <v>1500</v>
      </c>
      <c r="E5">
        <v>3000</v>
      </c>
    </row>
    <row r="6" spans="1:5" x14ac:dyDescent="0.25">
      <c r="A6" s="1">
        <v>5</v>
      </c>
      <c r="B6" t="s">
        <v>4</v>
      </c>
      <c r="C6">
        <v>6</v>
      </c>
      <c r="D6">
        <v>6000</v>
      </c>
      <c r="E6">
        <v>500</v>
      </c>
    </row>
    <row r="7" spans="1:5" x14ac:dyDescent="0.25">
      <c r="A7" s="1">
        <v>6</v>
      </c>
      <c r="C7">
        <v>32</v>
      </c>
      <c r="D7">
        <v>700</v>
      </c>
      <c r="E7">
        <v>3000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7"/>
  <sheetViews>
    <sheetView tabSelected="1" workbookViewId="0">
      <selection activeCell="E4" sqref="E4"/>
    </sheetView>
  </sheetViews>
  <sheetFormatPr defaultRowHeight="15" x14ac:dyDescent="0.25"/>
  <sheetData>
    <row r="1" spans="1:12" x14ac:dyDescent="0.25">
      <c r="A1" s="2" t="s">
        <v>5</v>
      </c>
      <c r="B1" s="2" t="s">
        <v>3</v>
      </c>
      <c r="C1" s="2" t="s">
        <v>2</v>
      </c>
      <c r="E1" s="2" t="s">
        <v>5</v>
      </c>
      <c r="F1" s="2" t="s">
        <v>3</v>
      </c>
      <c r="G1" s="2" t="s">
        <v>2</v>
      </c>
      <c r="J1" t="s">
        <v>5</v>
      </c>
      <c r="K1" t="s">
        <v>3</v>
      </c>
      <c r="L1" t="s">
        <v>2</v>
      </c>
    </row>
    <row r="2" spans="1:12" x14ac:dyDescent="0.25">
      <c r="A2" s="1">
        <v>1</v>
      </c>
      <c r="B2">
        <f>Данные!C2+(Данные!B2="Да")</f>
        <v>23</v>
      </c>
      <c r="C2">
        <f>Данные!E2+(Данные!B2="Да")*Данные!D2</f>
        <v>3000</v>
      </c>
      <c r="E2" s="1">
        <v>2</v>
      </c>
      <c r="F2">
        <f>VLOOKUP($E2,Данные!$A$2:$E$7,3,)+(VLOOKUP($E2,Данные!$A$2:$E$7,2,)="Да")</f>
        <v>6</v>
      </c>
      <c r="G2">
        <f>VLOOKUP($E2,Данные!$A$2:$E$7,5,)+(VLOOKUP($E2,Данные!$A$2:$E$7,2,)="Да")*VLOOKUP($E2,Данные!$A$2:$E$7,4,)</f>
        <v>800</v>
      </c>
      <c r="J2">
        <v>1</v>
      </c>
      <c r="K2">
        <v>23</v>
      </c>
      <c r="L2">
        <v>3000</v>
      </c>
    </row>
    <row r="3" spans="1:12" x14ac:dyDescent="0.25">
      <c r="A3" s="1">
        <v>2</v>
      </c>
      <c r="B3">
        <f>Данные!C3+(Данные!B3="Да")</f>
        <v>6</v>
      </c>
      <c r="C3">
        <f>Данные!E3+(Данные!B3="Да")*Данные!D3</f>
        <v>800</v>
      </c>
      <c r="E3" s="1">
        <v>1</v>
      </c>
      <c r="F3">
        <f>VLOOKUP($E3,Данные!$A$2:$E$7,3,)+(VLOOKUP($E3,Данные!$A$2:$E$7,2,)="Да")</f>
        <v>23</v>
      </c>
      <c r="G3">
        <f>VLOOKUP($E3,Данные!$A$2:$E$7,5,)+(VLOOKUP($E3,Данные!$A$2:$E$7,2,)="Да")*VLOOKUP($E3,Данные!$A$2:$E$7,4,)</f>
        <v>3000</v>
      </c>
      <c r="J3">
        <v>2</v>
      </c>
      <c r="K3">
        <v>6</v>
      </c>
      <c r="L3">
        <v>800</v>
      </c>
    </row>
    <row r="4" spans="1:12" x14ac:dyDescent="0.25">
      <c r="A4" s="1">
        <v>3</v>
      </c>
      <c r="B4">
        <f>Данные!C4+(Данные!B4="Да")</f>
        <v>14</v>
      </c>
      <c r="C4">
        <f>Данные!E4+(Данные!B4="Да")*Данные!D4</f>
        <v>4000</v>
      </c>
      <c r="E4" s="1">
        <v>3</v>
      </c>
      <c r="F4">
        <f>VLOOKUP($E4,Данные!$A$2:$E$7,3,)+(VLOOKUP($E4,Данные!$A$2:$E$7,2,)="Да")</f>
        <v>14</v>
      </c>
      <c r="G4">
        <f>VLOOKUP($E4,Данные!$A$2:$E$7,5,)+(VLOOKUP($E4,Данные!$A$2:$E$7,2,)="Да")*VLOOKUP($E4,Данные!$A$2:$E$7,4,)</f>
        <v>4000</v>
      </c>
      <c r="J4">
        <v>3</v>
      </c>
      <c r="K4">
        <v>14</v>
      </c>
      <c r="L4">
        <v>4000</v>
      </c>
    </row>
    <row r="5" spans="1:12" x14ac:dyDescent="0.25">
      <c r="A5" s="1">
        <v>4</v>
      </c>
      <c r="B5">
        <f>Данные!C5+(Данные!B5="Да")</f>
        <v>31</v>
      </c>
      <c r="C5">
        <f>Данные!E5+(Данные!B5="Да")*Данные!D5</f>
        <v>3000</v>
      </c>
      <c r="E5" s="1">
        <v>4</v>
      </c>
      <c r="F5">
        <f>VLOOKUP($E5,Данные!$A$2:$E$7,3,)+(VLOOKUP($E5,Данные!$A$2:$E$7,2,)="Да")</f>
        <v>31</v>
      </c>
      <c r="G5">
        <f>VLOOKUP($E5,Данные!$A$2:$E$7,5,)+(VLOOKUP($E5,Данные!$A$2:$E$7,2,)="Да")*VLOOKUP($E5,Данные!$A$2:$E$7,4,)</f>
        <v>3000</v>
      </c>
      <c r="J5">
        <v>4</v>
      </c>
      <c r="K5">
        <v>31</v>
      </c>
      <c r="L5">
        <v>3000</v>
      </c>
    </row>
    <row r="6" spans="1:12" x14ac:dyDescent="0.25">
      <c r="A6" s="1">
        <v>5</v>
      </c>
      <c r="B6">
        <f>Данные!C6+(Данные!B6="Да")</f>
        <v>7</v>
      </c>
      <c r="C6">
        <f>Данные!E6+(Данные!B6="Да")*Данные!D6</f>
        <v>6500</v>
      </c>
      <c r="E6" s="1">
        <v>5</v>
      </c>
      <c r="F6">
        <f>VLOOKUP($E6,Данные!$A$2:$E$7,3,)+(VLOOKUP($E6,Данные!$A$2:$E$7,2,)="Да")</f>
        <v>7</v>
      </c>
      <c r="G6">
        <f>VLOOKUP($E6,Данные!$A$2:$E$7,5,)+(VLOOKUP($E6,Данные!$A$2:$E$7,2,)="Да")*VLOOKUP($E6,Данные!$A$2:$E$7,4,)</f>
        <v>6500</v>
      </c>
      <c r="J6">
        <v>5</v>
      </c>
      <c r="K6">
        <v>7</v>
      </c>
      <c r="L6">
        <v>6500</v>
      </c>
    </row>
    <row r="7" spans="1:12" x14ac:dyDescent="0.25">
      <c r="A7" s="1">
        <v>6</v>
      </c>
      <c r="B7">
        <f>Данные!C7+(Данные!B7="Да")</f>
        <v>32</v>
      </c>
      <c r="C7">
        <f>Данные!E7+(Данные!B7="Да")*Данные!D7</f>
        <v>3000</v>
      </c>
      <c r="E7" s="1">
        <v>6</v>
      </c>
      <c r="F7">
        <f>VLOOKUP($E7,Данные!$A$2:$E$7,3,)+(VLOOKUP($E7,Данные!$A$2:$E$7,2,)="Да")</f>
        <v>32</v>
      </c>
      <c r="G7">
        <f>VLOOKUP($E7,Данные!$A$2:$E$7,5,)+(VLOOKUP($E7,Данные!$A$2:$E$7,2,)="Да")*VLOOKUP($E7,Данные!$A$2:$E$7,4,)</f>
        <v>3000</v>
      </c>
      <c r="J7">
        <v>6</v>
      </c>
      <c r="K7">
        <v>32</v>
      </c>
      <c r="L7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Гусев Александр Валентинович</cp:lastModifiedBy>
  <dcterms:created xsi:type="dcterms:W3CDTF">2013-07-10T08:58:26Z</dcterms:created>
  <dcterms:modified xsi:type="dcterms:W3CDTF">2013-07-10T10:37:58Z</dcterms:modified>
</cp:coreProperties>
</file>