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75" windowWidth="20055" windowHeight="7935" tabRatio="879" activeTab="2"/>
  </bookViews>
  <sheets>
    <sheet name="база" sheetId="1" r:id="rId1"/>
    <sheet name="свод" sheetId="4" r:id="rId2"/>
    <sheet name="ИТОГ" sheetId="36" r:id="rId3"/>
    <sheet name="1" sheetId="5" r:id="rId4"/>
    <sheet name="2" sheetId="6" r:id="rId5"/>
    <sheet name="3" sheetId="7" r:id="rId6"/>
    <sheet name="4" sheetId="8" r:id="rId7"/>
    <sheet name="5" sheetId="9" r:id="rId8"/>
    <sheet name="6" sheetId="10" r:id="rId9"/>
    <sheet name="7" sheetId="11" r:id="rId10"/>
    <sheet name="8" sheetId="12" r:id="rId11"/>
    <sheet name="9" sheetId="13" r:id="rId12"/>
    <sheet name="10" sheetId="14" r:id="rId13"/>
    <sheet name="11" sheetId="15" r:id="rId14"/>
    <sheet name="12" sheetId="16" r:id="rId15"/>
    <sheet name="13" sheetId="17" r:id="rId16"/>
    <sheet name="14" sheetId="18" r:id="rId17"/>
    <sheet name="15" sheetId="19" r:id="rId18"/>
    <sheet name="16" sheetId="20" r:id="rId19"/>
    <sheet name="17" sheetId="21" r:id="rId20"/>
    <sheet name="18" sheetId="22" r:id="rId21"/>
    <sheet name="19" sheetId="23" r:id="rId22"/>
    <sheet name="20" sheetId="24" r:id="rId23"/>
    <sheet name="21" sheetId="25" r:id="rId24"/>
    <sheet name="22" sheetId="26" r:id="rId25"/>
    <sheet name="23" sheetId="27" r:id="rId26"/>
    <sheet name="24" sheetId="28" r:id="rId27"/>
    <sheet name="25" sheetId="29" r:id="rId28"/>
    <sheet name="26" sheetId="30" r:id="rId29"/>
    <sheet name="27" sheetId="31" r:id="rId30"/>
    <sheet name="28" sheetId="32" r:id="rId31"/>
    <sheet name="29" sheetId="33" r:id="rId32"/>
    <sheet name="30" sheetId="34" r:id="rId33"/>
    <sheet name="31" sheetId="35" r:id="rId34"/>
  </sheets>
  <definedNames>
    <definedName name="НВ">база!$F:$F</definedName>
    <definedName name="норма_времени">база!$F:$F</definedName>
    <definedName name="ФИО">база!$A:$A</definedName>
  </definedNames>
  <calcPr calcId="144525"/>
</workbook>
</file>

<file path=xl/calcChain.xml><?xml version="1.0" encoding="utf-8"?>
<calcChain xmlns="http://schemas.openxmlformats.org/spreadsheetml/2006/main">
  <c r="C13" i="6" l="1"/>
  <c r="C14" i="6"/>
  <c r="C15" i="6"/>
  <c r="C13" i="7"/>
  <c r="C14" i="7"/>
  <c r="C15" i="7"/>
  <c r="C13" i="8"/>
  <c r="C14" i="8"/>
  <c r="C15" i="8"/>
  <c r="C13" i="9"/>
  <c r="C14" i="9"/>
  <c r="C15" i="9"/>
  <c r="C13" i="10"/>
  <c r="C14" i="10"/>
  <c r="C15" i="10"/>
  <c r="C13" i="11"/>
  <c r="C14" i="11"/>
  <c r="C15" i="11"/>
  <c r="C13" i="12"/>
  <c r="C14" i="12"/>
  <c r="C15" i="12"/>
  <c r="C13" i="13"/>
  <c r="C14" i="13"/>
  <c r="C15" i="13"/>
  <c r="C13" i="14"/>
  <c r="C14" i="14"/>
  <c r="C15" i="14"/>
  <c r="C13" i="15"/>
  <c r="C14" i="15"/>
  <c r="C15" i="15"/>
  <c r="C13" i="16"/>
  <c r="C14" i="16"/>
  <c r="C15" i="16"/>
  <c r="C13" i="17"/>
  <c r="C14" i="17"/>
  <c r="C15" i="17"/>
  <c r="C13" i="18"/>
  <c r="C14" i="18"/>
  <c r="C15" i="18"/>
  <c r="C13" i="19"/>
  <c r="C14" i="19"/>
  <c r="C15" i="19"/>
  <c r="C13" i="20"/>
  <c r="C14" i="20"/>
  <c r="C15" i="20"/>
  <c r="C13" i="21"/>
  <c r="C14" i="21"/>
  <c r="C15" i="21"/>
  <c r="C13" i="22"/>
  <c r="C14" i="22"/>
  <c r="C15" i="22"/>
  <c r="C13" i="23"/>
  <c r="C14" i="23"/>
  <c r="C15" i="23"/>
  <c r="C13" i="24"/>
  <c r="C14" i="24"/>
  <c r="C15" i="24"/>
  <c r="C13" i="25"/>
  <c r="C14" i="25"/>
  <c r="C15" i="25"/>
  <c r="C13" i="26"/>
  <c r="C14" i="26"/>
  <c r="C15" i="26"/>
  <c r="C13" i="27"/>
  <c r="C14" i="27"/>
  <c r="C15" i="27"/>
  <c r="C13" i="28"/>
  <c r="C14" i="28"/>
  <c r="C15" i="28"/>
  <c r="C13" i="29"/>
  <c r="C14" i="29"/>
  <c r="C15" i="29"/>
  <c r="C13" i="30"/>
  <c r="C14" i="30"/>
  <c r="C15" i="30"/>
  <c r="C13" i="31"/>
  <c r="C14" i="31"/>
  <c r="C15" i="31"/>
  <c r="C13" i="32"/>
  <c r="C14" i="32"/>
  <c r="C15" i="32"/>
  <c r="C13" i="33"/>
  <c r="C14" i="33"/>
  <c r="C15" i="33"/>
  <c r="C13" i="34"/>
  <c r="C14" i="34"/>
  <c r="C15" i="34"/>
  <c r="C13" i="35"/>
  <c r="C14" i="35"/>
  <c r="C15" i="35"/>
  <c r="C13" i="5"/>
  <c r="C14" i="5"/>
  <c r="C15" i="5"/>
  <c r="C4" i="6"/>
  <c r="C5" i="6"/>
  <c r="C6" i="6"/>
  <c r="C7" i="6"/>
  <c r="C8" i="6"/>
  <c r="C9" i="6"/>
  <c r="C10" i="6"/>
  <c r="C11" i="6"/>
  <c r="C12" i="6"/>
  <c r="C4" i="7"/>
  <c r="C5" i="7"/>
  <c r="C6" i="7"/>
  <c r="C7" i="7"/>
  <c r="C8" i="7"/>
  <c r="C9" i="7"/>
  <c r="C10" i="7"/>
  <c r="C11" i="7"/>
  <c r="C12" i="7"/>
  <c r="C4" i="8"/>
  <c r="C5" i="8"/>
  <c r="C6" i="8"/>
  <c r="C7" i="8"/>
  <c r="C8" i="8"/>
  <c r="C9" i="8"/>
  <c r="C10" i="8"/>
  <c r="C11" i="8"/>
  <c r="C12" i="8"/>
  <c r="C4" i="9"/>
  <c r="C5" i="9"/>
  <c r="C6" i="9"/>
  <c r="C7" i="9"/>
  <c r="C8" i="9"/>
  <c r="C9" i="9"/>
  <c r="C10" i="9"/>
  <c r="C11" i="9"/>
  <c r="C12" i="9"/>
  <c r="C4" i="10"/>
  <c r="C5" i="10"/>
  <c r="C6" i="10"/>
  <c r="C7" i="10"/>
  <c r="C8" i="10"/>
  <c r="C9" i="10"/>
  <c r="C10" i="10"/>
  <c r="C11" i="10"/>
  <c r="C12" i="10"/>
  <c r="C4" i="11"/>
  <c r="C5" i="11"/>
  <c r="C6" i="11"/>
  <c r="C7" i="11"/>
  <c r="C8" i="11"/>
  <c r="C9" i="11"/>
  <c r="C10" i="11"/>
  <c r="C11" i="11"/>
  <c r="C12" i="11"/>
  <c r="C4" i="12"/>
  <c r="C5" i="12"/>
  <c r="C6" i="12"/>
  <c r="C7" i="12"/>
  <c r="C8" i="12"/>
  <c r="C9" i="12"/>
  <c r="C10" i="12"/>
  <c r="C11" i="12"/>
  <c r="C12" i="12"/>
  <c r="C4" i="13"/>
  <c r="C5" i="13"/>
  <c r="C6" i="13"/>
  <c r="C7" i="13"/>
  <c r="C8" i="13"/>
  <c r="C9" i="13"/>
  <c r="C10" i="13"/>
  <c r="C11" i="13"/>
  <c r="C12" i="13"/>
  <c r="C4" i="14"/>
  <c r="C5" i="14"/>
  <c r="C6" i="14"/>
  <c r="C7" i="14"/>
  <c r="C8" i="14"/>
  <c r="C9" i="14"/>
  <c r="C10" i="14"/>
  <c r="C11" i="14"/>
  <c r="C12" i="14"/>
  <c r="C4" i="15"/>
  <c r="C5" i="15"/>
  <c r="C6" i="15"/>
  <c r="C7" i="15"/>
  <c r="C8" i="15"/>
  <c r="C9" i="15"/>
  <c r="C10" i="15"/>
  <c r="C11" i="15"/>
  <c r="C12" i="15"/>
  <c r="C4" i="16"/>
  <c r="C5" i="16"/>
  <c r="C6" i="16"/>
  <c r="C7" i="16"/>
  <c r="C8" i="16"/>
  <c r="C9" i="16"/>
  <c r="C10" i="16"/>
  <c r="C11" i="16"/>
  <c r="C12" i="16"/>
  <c r="C4" i="17"/>
  <c r="C5" i="17"/>
  <c r="C6" i="17"/>
  <c r="C7" i="17"/>
  <c r="C8" i="17"/>
  <c r="C9" i="17"/>
  <c r="C10" i="17"/>
  <c r="C11" i="17"/>
  <c r="C12" i="17"/>
  <c r="C4" i="18"/>
  <c r="C5" i="18"/>
  <c r="C6" i="18"/>
  <c r="C7" i="18"/>
  <c r="C8" i="18"/>
  <c r="C9" i="18"/>
  <c r="C10" i="18"/>
  <c r="C11" i="18"/>
  <c r="C12" i="18"/>
  <c r="C4" i="19"/>
  <c r="C5" i="19"/>
  <c r="C6" i="19"/>
  <c r="C7" i="19"/>
  <c r="C8" i="19"/>
  <c r="C9" i="19"/>
  <c r="C10" i="19"/>
  <c r="C11" i="19"/>
  <c r="C12" i="19"/>
  <c r="C4" i="20"/>
  <c r="C5" i="20"/>
  <c r="C6" i="20"/>
  <c r="C7" i="20"/>
  <c r="C8" i="20"/>
  <c r="C9" i="20"/>
  <c r="C10" i="20"/>
  <c r="C11" i="20"/>
  <c r="C12" i="20"/>
  <c r="C4" i="21"/>
  <c r="C5" i="21"/>
  <c r="C6" i="21"/>
  <c r="C7" i="21"/>
  <c r="C8" i="21"/>
  <c r="C9" i="21"/>
  <c r="C10" i="21"/>
  <c r="C11" i="21"/>
  <c r="C12" i="21"/>
  <c r="C4" i="22"/>
  <c r="C5" i="22"/>
  <c r="C6" i="22"/>
  <c r="C7" i="22"/>
  <c r="C8" i="22"/>
  <c r="C9" i="22"/>
  <c r="C10" i="22"/>
  <c r="C11" i="22"/>
  <c r="C12" i="22"/>
  <c r="C4" i="23"/>
  <c r="C5" i="23"/>
  <c r="C6" i="23"/>
  <c r="C7" i="23"/>
  <c r="C8" i="23"/>
  <c r="C9" i="23"/>
  <c r="C10" i="23"/>
  <c r="C11" i="23"/>
  <c r="C12" i="23"/>
  <c r="C4" i="24"/>
  <c r="C5" i="24"/>
  <c r="C6" i="24"/>
  <c r="C7" i="24"/>
  <c r="C8" i="24"/>
  <c r="C9" i="24"/>
  <c r="C10" i="24"/>
  <c r="C11" i="24"/>
  <c r="C12" i="24"/>
  <c r="C4" i="25"/>
  <c r="C5" i="25"/>
  <c r="C6" i="25"/>
  <c r="C7" i="25"/>
  <c r="C8" i="25"/>
  <c r="C9" i="25"/>
  <c r="C10" i="25"/>
  <c r="C11" i="25"/>
  <c r="C12" i="25"/>
  <c r="C4" i="26"/>
  <c r="C5" i="26"/>
  <c r="C6" i="26"/>
  <c r="C7" i="26"/>
  <c r="C8" i="26"/>
  <c r="C9" i="26"/>
  <c r="C10" i="26"/>
  <c r="C11" i="26"/>
  <c r="C12" i="26"/>
  <c r="C4" i="27"/>
  <c r="C5" i="27"/>
  <c r="C6" i="27"/>
  <c r="C7" i="27"/>
  <c r="C8" i="27"/>
  <c r="C9" i="27"/>
  <c r="C10" i="27"/>
  <c r="C11" i="27"/>
  <c r="C12" i="27"/>
  <c r="C4" i="28"/>
  <c r="C5" i="28"/>
  <c r="C6" i="28"/>
  <c r="C7" i="28"/>
  <c r="C8" i="28"/>
  <c r="C9" i="28"/>
  <c r="C10" i="28"/>
  <c r="C11" i="28"/>
  <c r="C12" i="28"/>
  <c r="C4" i="29"/>
  <c r="C5" i="29"/>
  <c r="C6" i="29"/>
  <c r="C7" i="29"/>
  <c r="C8" i="29"/>
  <c r="C9" i="29"/>
  <c r="C10" i="29"/>
  <c r="C11" i="29"/>
  <c r="C12" i="29"/>
  <c r="C4" i="30"/>
  <c r="C5" i="30"/>
  <c r="C6" i="30"/>
  <c r="C7" i="30"/>
  <c r="C8" i="30"/>
  <c r="C9" i="30"/>
  <c r="C10" i="30"/>
  <c r="C11" i="30"/>
  <c r="C12" i="30"/>
  <c r="C4" i="31"/>
  <c r="C5" i="31"/>
  <c r="C6" i="31"/>
  <c r="C7" i="31"/>
  <c r="C8" i="31"/>
  <c r="C9" i="31"/>
  <c r="C10" i="31"/>
  <c r="C11" i="31"/>
  <c r="C12" i="31"/>
  <c r="C4" i="32"/>
  <c r="C5" i="32"/>
  <c r="C6" i="32"/>
  <c r="C7" i="32"/>
  <c r="C8" i="32"/>
  <c r="C9" i="32"/>
  <c r="C10" i="32"/>
  <c r="C11" i="32"/>
  <c r="C12" i="32"/>
  <c r="C4" i="33"/>
  <c r="C5" i="33"/>
  <c r="C6" i="33"/>
  <c r="C7" i="33"/>
  <c r="C8" i="33"/>
  <c r="C9" i="33"/>
  <c r="C10" i="33"/>
  <c r="C11" i="33"/>
  <c r="C12" i="33"/>
  <c r="C4" i="34"/>
  <c r="C5" i="34"/>
  <c r="C6" i="34"/>
  <c r="C7" i="34"/>
  <c r="C8" i="34"/>
  <c r="C9" i="34"/>
  <c r="C10" i="34"/>
  <c r="C11" i="34"/>
  <c r="C12" i="34"/>
  <c r="C4" i="35"/>
  <c r="C5" i="35"/>
  <c r="C6" i="35"/>
  <c r="C7" i="35"/>
  <c r="C8" i="35"/>
  <c r="C9" i="35"/>
  <c r="C10" i="35"/>
  <c r="C11" i="35"/>
  <c r="C12" i="35"/>
  <c r="C4" i="5"/>
  <c r="C5" i="5"/>
  <c r="C6" i="5"/>
  <c r="C7" i="5"/>
  <c r="C8" i="5"/>
  <c r="C9" i="5"/>
  <c r="C10" i="5"/>
  <c r="C11" i="5"/>
  <c r="C12" i="5"/>
  <c r="C3" i="6"/>
  <c r="C3" i="7"/>
  <c r="C3" i="8"/>
  <c r="C3" i="9"/>
  <c r="C3" i="10"/>
  <c r="C3" i="11"/>
  <c r="C3" i="12"/>
  <c r="C3" i="13"/>
  <c r="C3" i="14"/>
  <c r="C3" i="15"/>
  <c r="C3" i="16"/>
  <c r="C3" i="17"/>
  <c r="C3" i="18"/>
  <c r="C3" i="19"/>
  <c r="C3" i="20"/>
  <c r="C3" i="21"/>
  <c r="C3" i="22"/>
  <c r="C3" i="23"/>
  <c r="C3" i="24"/>
  <c r="C3" i="25"/>
  <c r="C3" i="26"/>
  <c r="C3" i="27"/>
  <c r="C3" i="28"/>
  <c r="C3" i="29"/>
  <c r="C3" i="30"/>
  <c r="C3" i="31"/>
  <c r="C3" i="32"/>
  <c r="C3" i="33"/>
  <c r="C3" i="34"/>
  <c r="C3" i="35"/>
  <c r="C3" i="5"/>
  <c r="D16" i="5"/>
  <c r="C16" i="5" s="1"/>
  <c r="D16" i="35"/>
  <c r="C16" i="35" s="1"/>
  <c r="D16" i="34"/>
  <c r="C16" i="34" s="1"/>
  <c r="D16" i="33"/>
  <c r="C16" i="33" s="1"/>
  <c r="D16" i="32"/>
  <c r="C16" i="32" s="1"/>
  <c r="D16" i="31"/>
  <c r="C16" i="31" s="1"/>
  <c r="D16" i="30"/>
  <c r="C16" i="30" s="1"/>
  <c r="D16" i="29"/>
  <c r="C16" i="29" s="1"/>
  <c r="D16" i="28"/>
  <c r="C16" i="28" s="1"/>
  <c r="D16" i="27"/>
  <c r="C16" i="27" s="1"/>
  <c r="D16" i="26"/>
  <c r="C16" i="26" s="1"/>
  <c r="D16" i="25"/>
  <c r="C16" i="25" s="1"/>
  <c r="D16" i="24"/>
  <c r="C16" i="24" s="1"/>
  <c r="D16" i="23"/>
  <c r="C16" i="23" s="1"/>
  <c r="D16" i="22"/>
  <c r="C16" i="22" s="1"/>
  <c r="D16" i="21"/>
  <c r="C16" i="21" s="1"/>
  <c r="D16" i="20"/>
  <c r="C16" i="20" s="1"/>
  <c r="D16" i="19"/>
  <c r="C16" i="19" s="1"/>
  <c r="D16" i="18"/>
  <c r="C16" i="18" s="1"/>
  <c r="D16" i="17"/>
  <c r="C16" i="17" s="1"/>
  <c r="D16" i="16"/>
  <c r="C16" i="16" s="1"/>
  <c r="D16" i="15"/>
  <c r="C16" i="15" s="1"/>
  <c r="D16" i="14"/>
  <c r="C16" i="14" s="1"/>
  <c r="D16" i="13"/>
  <c r="C16" i="13" s="1"/>
  <c r="D16" i="12"/>
  <c r="C16" i="12" s="1"/>
  <c r="D16" i="11"/>
  <c r="C16" i="11" s="1"/>
  <c r="D16" i="10"/>
  <c r="C16" i="10" s="1"/>
  <c r="D16" i="9"/>
  <c r="C16" i="9" s="1"/>
  <c r="D16" i="8"/>
  <c r="C16" i="8" s="1"/>
  <c r="D16" i="7"/>
  <c r="C16" i="7" s="1"/>
  <c r="D16" i="6"/>
  <c r="C16" i="6" s="1"/>
  <c r="G3" i="8"/>
  <c r="G3" i="9"/>
  <c r="G3" i="10"/>
  <c r="G3" i="11"/>
  <c r="G3" i="12"/>
  <c r="G3" i="13"/>
  <c r="G3" i="14"/>
  <c r="G3" i="15"/>
  <c r="G3" i="16"/>
  <c r="G3" i="17"/>
  <c r="G3" i="18"/>
  <c r="G3" i="19"/>
  <c r="G3" i="20"/>
  <c r="G3" i="21"/>
  <c r="G3" i="22"/>
  <c r="G3" i="23"/>
  <c r="G3" i="24"/>
  <c r="G3" i="25"/>
  <c r="G3" i="26"/>
  <c r="G3" i="27"/>
  <c r="G3" i="28"/>
  <c r="G3" i="29"/>
  <c r="G3" i="30"/>
  <c r="G3" i="31"/>
  <c r="G3" i="32"/>
  <c r="G3" i="33"/>
  <c r="G3" i="34"/>
  <c r="G3" i="35"/>
  <c r="G3" i="7"/>
  <c r="A8" i="8"/>
  <c r="A9" i="8"/>
  <c r="A10" i="8"/>
  <c r="A11" i="8"/>
  <c r="A12" i="8"/>
  <c r="A8" i="9"/>
  <c r="A9" i="9"/>
  <c r="A10" i="9"/>
  <c r="A11" i="9"/>
  <c r="A12" i="9"/>
  <c r="A8" i="10"/>
  <c r="A9" i="10"/>
  <c r="A10" i="10"/>
  <c r="A11" i="10"/>
  <c r="A12" i="10"/>
  <c r="A8" i="11"/>
  <c r="A9" i="11"/>
  <c r="A10" i="11"/>
  <c r="A11" i="11"/>
  <c r="A12" i="11"/>
  <c r="A8" i="12"/>
  <c r="A9" i="12"/>
  <c r="A10" i="12"/>
  <c r="A11" i="12"/>
  <c r="A12" i="12"/>
  <c r="A8" i="13"/>
  <c r="A9" i="13"/>
  <c r="A10" i="13"/>
  <c r="A11" i="13"/>
  <c r="A12" i="13"/>
  <c r="A8" i="14"/>
  <c r="A9" i="14"/>
  <c r="A10" i="14"/>
  <c r="A11" i="14"/>
  <c r="A12" i="14"/>
  <c r="A8" i="15"/>
  <c r="A9" i="15"/>
  <c r="A10" i="15"/>
  <c r="A11" i="15"/>
  <c r="A12" i="15"/>
  <c r="A8" i="16"/>
  <c r="A9" i="16"/>
  <c r="A10" i="16"/>
  <c r="A11" i="16"/>
  <c r="A12" i="16"/>
  <c r="A8" i="17"/>
  <c r="A9" i="17"/>
  <c r="A10" i="17"/>
  <c r="A11" i="17"/>
  <c r="A12" i="17"/>
  <c r="A8" i="18"/>
  <c r="A9" i="18"/>
  <c r="A10" i="18"/>
  <c r="A11" i="18"/>
  <c r="A12" i="18"/>
  <c r="A8" i="19"/>
  <c r="A9" i="19"/>
  <c r="A10" i="19"/>
  <c r="A11" i="19"/>
  <c r="A12" i="19"/>
  <c r="A8" i="20"/>
  <c r="A9" i="20"/>
  <c r="A10" i="20"/>
  <c r="A11" i="20"/>
  <c r="A12" i="20"/>
  <c r="A8" i="21"/>
  <c r="A9" i="21"/>
  <c r="A10" i="21"/>
  <c r="A11" i="21"/>
  <c r="A12" i="21"/>
  <c r="A8" i="22"/>
  <c r="A9" i="22"/>
  <c r="A10" i="22"/>
  <c r="A11" i="22"/>
  <c r="A12" i="22"/>
  <c r="A8" i="23"/>
  <c r="A9" i="23"/>
  <c r="A10" i="23"/>
  <c r="A11" i="23"/>
  <c r="A12" i="23"/>
  <c r="A8" i="24"/>
  <c r="A9" i="24"/>
  <c r="A10" i="24"/>
  <c r="A11" i="24"/>
  <c r="A12" i="24"/>
  <c r="A8" i="25"/>
  <c r="A9" i="25"/>
  <c r="A10" i="25"/>
  <c r="A11" i="25"/>
  <c r="A12" i="25"/>
  <c r="A8" i="26"/>
  <c r="A9" i="26"/>
  <c r="A10" i="26"/>
  <c r="A11" i="26"/>
  <c r="A12" i="26"/>
  <c r="A8" i="27"/>
  <c r="A9" i="27"/>
  <c r="A10" i="27"/>
  <c r="A11" i="27"/>
  <c r="A12" i="27"/>
  <c r="A8" i="28"/>
  <c r="A9" i="28"/>
  <c r="A10" i="28"/>
  <c r="A11" i="28"/>
  <c r="A12" i="28"/>
  <c r="A8" i="29"/>
  <c r="A9" i="29"/>
  <c r="A10" i="29"/>
  <c r="A11" i="29"/>
  <c r="A12" i="29"/>
  <c r="A8" i="30"/>
  <c r="A9" i="30"/>
  <c r="A10" i="30"/>
  <c r="A11" i="30"/>
  <c r="A12" i="30"/>
  <c r="A8" i="31"/>
  <c r="A9" i="31"/>
  <c r="A10" i="31"/>
  <c r="A11" i="31"/>
  <c r="A12" i="31"/>
  <c r="A8" i="32"/>
  <c r="A9" i="32"/>
  <c r="A10" i="32"/>
  <c r="A11" i="32"/>
  <c r="A12" i="32"/>
  <c r="A8" i="33"/>
  <c r="A9" i="33"/>
  <c r="A10" i="33"/>
  <c r="A11" i="33"/>
  <c r="A12" i="33"/>
  <c r="A8" i="34"/>
  <c r="A9" i="34"/>
  <c r="A10" i="34"/>
  <c r="A11" i="34"/>
  <c r="A12" i="34"/>
  <c r="A8" i="35"/>
  <c r="A9" i="35"/>
  <c r="A10" i="35"/>
  <c r="A11" i="35"/>
  <c r="A12" i="35"/>
  <c r="A8" i="7"/>
  <c r="A9" i="7"/>
  <c r="A10" i="7"/>
  <c r="A11" i="7"/>
  <c r="A12" i="7"/>
  <c r="A4" i="8"/>
  <c r="A5" i="8"/>
  <c r="A6" i="8"/>
  <c r="A7" i="8"/>
  <c r="A4" i="9"/>
  <c r="A5" i="9" s="1"/>
  <c r="A6" i="9" s="1"/>
  <c r="A7" i="9" s="1"/>
  <c r="A4" i="10"/>
  <c r="A5" i="10" s="1"/>
  <c r="A6" i="10" s="1"/>
  <c r="A7" i="10" s="1"/>
  <c r="A4" i="11"/>
  <c r="A5" i="11" s="1"/>
  <c r="A6" i="11" s="1"/>
  <c r="A7" i="11" s="1"/>
  <c r="A4" i="12"/>
  <c r="A5" i="12" s="1"/>
  <c r="A6" i="12" s="1"/>
  <c r="A7" i="12" s="1"/>
  <c r="A4" i="13"/>
  <c r="A5" i="13" s="1"/>
  <c r="A6" i="13" s="1"/>
  <c r="A7" i="13" s="1"/>
  <c r="A4" i="14"/>
  <c r="A5" i="14" s="1"/>
  <c r="A6" i="14" s="1"/>
  <c r="A7" i="14" s="1"/>
  <c r="A4" i="15"/>
  <c r="A5" i="15" s="1"/>
  <c r="A6" i="15" s="1"/>
  <c r="A7" i="15" s="1"/>
  <c r="A4" i="16"/>
  <c r="A5" i="16" s="1"/>
  <c r="A6" i="16" s="1"/>
  <c r="A7" i="16" s="1"/>
  <c r="A4" i="17"/>
  <c r="A5" i="17" s="1"/>
  <c r="A6" i="17" s="1"/>
  <c r="A7" i="17" s="1"/>
  <c r="A4" i="18"/>
  <c r="A5" i="18" s="1"/>
  <c r="A6" i="18" s="1"/>
  <c r="A7" i="18" s="1"/>
  <c r="A4" i="19"/>
  <c r="A5" i="19" s="1"/>
  <c r="A6" i="19" s="1"/>
  <c r="A7" i="19" s="1"/>
  <c r="A4" i="20"/>
  <c r="A5" i="20" s="1"/>
  <c r="A6" i="20" s="1"/>
  <c r="A7" i="20" s="1"/>
  <c r="A4" i="21"/>
  <c r="A5" i="21" s="1"/>
  <c r="A6" i="21" s="1"/>
  <c r="A7" i="21" s="1"/>
  <c r="A4" i="22"/>
  <c r="A5" i="22" s="1"/>
  <c r="A6" i="22" s="1"/>
  <c r="A7" i="22" s="1"/>
  <c r="A4" i="23"/>
  <c r="A5" i="23" s="1"/>
  <c r="A6" i="23" s="1"/>
  <c r="A7" i="23" s="1"/>
  <c r="A4" i="24"/>
  <c r="A5" i="24" s="1"/>
  <c r="A6" i="24" s="1"/>
  <c r="A7" i="24" s="1"/>
  <c r="A4" i="25"/>
  <c r="A5" i="25" s="1"/>
  <c r="A6" i="25" s="1"/>
  <c r="A7" i="25" s="1"/>
  <c r="A4" i="26"/>
  <c r="A5" i="26" s="1"/>
  <c r="A6" i="26" s="1"/>
  <c r="A7" i="26" s="1"/>
  <c r="A4" i="27"/>
  <c r="A5" i="27"/>
  <c r="A6" i="27" s="1"/>
  <c r="A7" i="27" s="1"/>
  <c r="A4" i="28"/>
  <c r="A5" i="28"/>
  <c r="A6" i="28" s="1"/>
  <c r="A7" i="28" s="1"/>
  <c r="A4" i="29"/>
  <c r="A5" i="29"/>
  <c r="A6" i="29" s="1"/>
  <c r="A7" i="29" s="1"/>
  <c r="A4" i="30"/>
  <c r="A5" i="30"/>
  <c r="A6" i="30" s="1"/>
  <c r="A7" i="30" s="1"/>
  <c r="A4" i="31"/>
  <c r="A5" i="31"/>
  <c r="A6" i="31" s="1"/>
  <c r="A7" i="31" s="1"/>
  <c r="A4" i="32"/>
  <c r="A5" i="32"/>
  <c r="A6" i="32" s="1"/>
  <c r="A7" i="32" s="1"/>
  <c r="A4" i="33"/>
  <c r="A5" i="33"/>
  <c r="A6" i="33" s="1"/>
  <c r="A7" i="33" s="1"/>
  <c r="A4" i="34"/>
  <c r="A5" i="34"/>
  <c r="A6" i="34" s="1"/>
  <c r="A7" i="34" s="1"/>
  <c r="A4" i="35"/>
  <c r="A5" i="35"/>
  <c r="A6" i="35" s="1"/>
  <c r="A7" i="35" s="1"/>
  <c r="A4" i="7"/>
  <c r="A5" i="7"/>
  <c r="A6" i="7"/>
  <c r="A7" i="7"/>
  <c r="G3" i="6"/>
  <c r="A8" i="6"/>
  <c r="A9" i="6"/>
  <c r="A10" i="6"/>
  <c r="A11" i="6"/>
  <c r="G3" i="5"/>
  <c r="A8" i="5"/>
  <c r="A9" i="5"/>
  <c r="A10" i="5"/>
  <c r="A11" i="5"/>
  <c r="A4" i="5"/>
  <c r="A5" i="5" s="1"/>
  <c r="A6" i="5" s="1"/>
  <c r="A7" i="5" s="1"/>
  <c r="T17" i="4"/>
  <c r="T18" i="4"/>
  <c r="A6" i="4"/>
  <c r="T6" i="4" s="1"/>
  <c r="A7" i="4"/>
  <c r="T7" i="4" s="1"/>
  <c r="A8" i="4"/>
  <c r="T8" i="4" s="1"/>
  <c r="A9" i="4"/>
  <c r="T9" i="4" s="1"/>
  <c r="A10" i="4"/>
  <c r="T10" i="4" s="1"/>
  <c r="A11" i="4"/>
  <c r="T11" i="4" s="1"/>
  <c r="A12" i="4"/>
  <c r="T12" i="4" s="1"/>
  <c r="A13" i="4"/>
  <c r="T13" i="4" s="1"/>
  <c r="A14" i="4"/>
  <c r="T14" i="4" s="1"/>
  <c r="A15" i="4"/>
  <c r="T15" i="4" s="1"/>
  <c r="A16" i="4"/>
  <c r="T16" i="4" s="1"/>
  <c r="A5" i="4"/>
  <c r="T5" i="4" s="1"/>
  <c r="A4" i="6"/>
  <c r="A5" i="6" s="1"/>
  <c r="A6" i="6" s="1"/>
  <c r="A7" i="6" s="1"/>
  <c r="C11" i="36"/>
  <c r="C12" i="36"/>
  <c r="C5" i="36"/>
  <c r="C13" i="36"/>
  <c r="C21" i="36"/>
  <c r="C29" i="36"/>
  <c r="C6" i="36"/>
  <c r="C14" i="36"/>
  <c r="C22" i="36"/>
  <c r="C30" i="36"/>
  <c r="C15" i="36"/>
  <c r="C31" i="36"/>
  <c r="C28" i="36"/>
  <c r="C4" i="36"/>
  <c r="C24" i="36"/>
  <c r="C9" i="36"/>
  <c r="C17" i="36"/>
  <c r="C25" i="36"/>
  <c r="C33" i="36"/>
  <c r="C10" i="36"/>
  <c r="C18" i="36"/>
  <c r="C26" i="36"/>
  <c r="C7" i="36"/>
  <c r="C19" i="36"/>
  <c r="C27" i="36"/>
  <c r="C8" i="36"/>
  <c r="C20" i="36"/>
  <c r="C32" i="36"/>
  <c r="C23" i="36"/>
  <c r="C16" i="36"/>
  <c r="C3" i="36"/>
  <c r="A3" i="36" l="1"/>
  <c r="D3" i="36" s="1"/>
  <c r="G3" i="36" s="1"/>
  <c r="F3" i="36" l="1"/>
  <c r="E3" i="36"/>
  <c r="A4" i="36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H3" i="36"/>
  <c r="I3" i="36"/>
  <c r="L3" i="36"/>
  <c r="J3" i="36"/>
  <c r="D28" i="36" l="1"/>
  <c r="D14" i="36"/>
  <c r="D4" i="36"/>
  <c r="E26" i="36"/>
  <c r="E18" i="36"/>
  <c r="E10" i="36"/>
  <c r="D29" i="36"/>
  <c r="D5" i="36"/>
  <c r="G4" i="36" s="1"/>
  <c r="D21" i="36"/>
  <c r="D9" i="36"/>
  <c r="E30" i="36"/>
  <c r="E22" i="36"/>
  <c r="E14" i="36"/>
  <c r="E6" i="36"/>
  <c r="D20" i="36"/>
  <c r="D32" i="36"/>
  <c r="D25" i="36"/>
  <c r="D17" i="36"/>
  <c r="D11" i="36"/>
  <c r="D7" i="36"/>
  <c r="E32" i="36"/>
  <c r="E28" i="36"/>
  <c r="E24" i="36"/>
  <c r="E20" i="36"/>
  <c r="E16" i="36"/>
  <c r="E12" i="36"/>
  <c r="E8" i="36"/>
  <c r="E4" i="36"/>
  <c r="D24" i="36"/>
  <c r="D15" i="36"/>
  <c r="D33" i="36"/>
  <c r="D30" i="36"/>
  <c r="D26" i="36"/>
  <c r="D23" i="36"/>
  <c r="D19" i="36"/>
  <c r="D16" i="36"/>
  <c r="D13" i="36"/>
  <c r="D10" i="36"/>
  <c r="D8" i="36"/>
  <c r="D6" i="36"/>
  <c r="E33" i="36"/>
  <c r="E31" i="36"/>
  <c r="E29" i="36"/>
  <c r="E27" i="36"/>
  <c r="E25" i="36"/>
  <c r="E23" i="36"/>
  <c r="E21" i="36"/>
  <c r="E19" i="36"/>
  <c r="E17" i="36"/>
  <c r="E15" i="36"/>
  <c r="E13" i="36"/>
  <c r="E11" i="36"/>
  <c r="E9" i="36"/>
  <c r="E7" i="36"/>
  <c r="E5" i="36"/>
  <c r="D31" i="36"/>
  <c r="D27" i="36"/>
  <c r="D22" i="36"/>
  <c r="D18" i="36"/>
  <c r="D12" i="36"/>
  <c r="K3" i="36"/>
  <c r="M3" i="36"/>
  <c r="F4" i="36" l="1"/>
  <c r="G5" i="36"/>
  <c r="J4" i="36"/>
  <c r="K4" i="36"/>
  <c r="I4" i="36"/>
  <c r="H4" i="36"/>
  <c r="F5" i="36" l="1"/>
  <c r="G6" i="36"/>
  <c r="M4" i="36"/>
  <c r="K5" i="36"/>
  <c r="L4" i="36"/>
  <c r="J5" i="36"/>
  <c r="I5" i="36"/>
  <c r="H5" i="36"/>
  <c r="F6" i="36" l="1"/>
  <c r="G7" i="36"/>
  <c r="M5" i="36"/>
  <c r="I6" i="36"/>
  <c r="L5" i="36"/>
  <c r="J6" i="36"/>
  <c r="K6" i="36"/>
  <c r="H6" i="36"/>
  <c r="F7" i="36" l="1"/>
  <c r="G8" i="36"/>
  <c r="M6" i="36"/>
  <c r="K7" i="36"/>
  <c r="L6" i="36"/>
  <c r="J7" i="36"/>
  <c r="M7" i="36"/>
  <c r="H7" i="36"/>
  <c r="F8" i="36" l="1"/>
  <c r="G9" i="36"/>
  <c r="I7" i="36"/>
  <c r="I8" i="36"/>
  <c r="L7" i="36"/>
  <c r="J8" i="36"/>
  <c r="K8" i="36"/>
  <c r="H8" i="36"/>
  <c r="F9" i="36" l="1"/>
  <c r="G10" i="36"/>
  <c r="M8" i="36"/>
  <c r="K9" i="36"/>
  <c r="L8" i="36"/>
  <c r="J9" i="36"/>
  <c r="I9" i="36"/>
  <c r="H9" i="36"/>
  <c r="F10" i="36" l="1"/>
  <c r="G11" i="36"/>
  <c r="M9" i="36"/>
  <c r="I10" i="36"/>
  <c r="L9" i="36"/>
  <c r="J10" i="36"/>
  <c r="K10" i="36"/>
  <c r="H10" i="36"/>
  <c r="F11" i="36" l="1"/>
  <c r="G12" i="36"/>
  <c r="M10" i="36"/>
  <c r="K11" i="36"/>
  <c r="L10" i="36"/>
  <c r="J11" i="36"/>
  <c r="M11" i="36"/>
  <c r="H11" i="36"/>
  <c r="F12" i="36" l="1"/>
  <c r="G13" i="36"/>
  <c r="I11" i="36"/>
  <c r="I12" i="36"/>
  <c r="L11" i="36"/>
  <c r="H12" i="36"/>
  <c r="J12" i="36"/>
  <c r="K12" i="36"/>
  <c r="F13" i="36" l="1"/>
  <c r="G14" i="36"/>
  <c r="M12" i="36"/>
  <c r="K13" i="36"/>
  <c r="L12" i="36"/>
  <c r="J13" i="36"/>
  <c r="I13" i="36"/>
  <c r="H13" i="36"/>
  <c r="F14" i="36" l="1"/>
  <c r="G15" i="36"/>
  <c r="M13" i="36"/>
  <c r="I14" i="36"/>
  <c r="L13" i="36"/>
  <c r="H14" i="36"/>
  <c r="J14" i="36"/>
  <c r="K14" i="36"/>
  <c r="F15" i="36" l="1"/>
  <c r="G16" i="36"/>
  <c r="J15" i="36"/>
  <c r="M15" i="36"/>
  <c r="H15" i="36"/>
  <c r="I15" i="36"/>
  <c r="K15" i="36"/>
  <c r="L14" i="36"/>
  <c r="L15" i="36"/>
  <c r="M14" i="36"/>
  <c r="F16" i="36" l="1"/>
  <c r="G17" i="36"/>
  <c r="J16" i="36"/>
  <c r="K16" i="36"/>
  <c r="I16" i="36"/>
  <c r="H16" i="36"/>
  <c r="F17" i="36" l="1"/>
  <c r="G18" i="36"/>
  <c r="M16" i="36"/>
  <c r="K17" i="36"/>
  <c r="L16" i="36"/>
  <c r="J17" i="36"/>
  <c r="I17" i="36"/>
  <c r="H17" i="36"/>
  <c r="F18" i="36" l="1"/>
  <c r="G19" i="36"/>
  <c r="M17" i="36"/>
  <c r="I18" i="36"/>
  <c r="L17" i="36"/>
  <c r="H18" i="36"/>
  <c r="J18" i="36"/>
  <c r="K18" i="36"/>
  <c r="F19" i="36" l="1"/>
  <c r="G20" i="36"/>
  <c r="M18" i="36"/>
  <c r="K19" i="36"/>
  <c r="J19" i="36"/>
  <c r="M19" i="36"/>
  <c r="H19" i="36"/>
  <c r="L18" i="36"/>
  <c r="F20" i="36" l="1"/>
  <c r="G21" i="36"/>
  <c r="I19" i="36"/>
  <c r="I20" i="36"/>
  <c r="K20" i="36"/>
  <c r="H20" i="36"/>
  <c r="L19" i="36"/>
  <c r="J20" i="36"/>
  <c r="F21" i="36" l="1"/>
  <c r="G22" i="36"/>
  <c r="M20" i="36"/>
  <c r="K21" i="36"/>
  <c r="L20" i="36"/>
  <c r="J21" i="36"/>
  <c r="F22" i="36" l="1"/>
  <c r="G23" i="36"/>
  <c r="I21" i="36"/>
  <c r="H21" i="36"/>
  <c r="M21" i="36"/>
  <c r="I22" i="36"/>
  <c r="L21" i="36"/>
  <c r="J22" i="36"/>
  <c r="F23" i="36" l="1"/>
  <c r="G24" i="36"/>
  <c r="K22" i="36"/>
  <c r="H22" i="36"/>
  <c r="M22" i="36"/>
  <c r="K23" i="36"/>
  <c r="L22" i="36"/>
  <c r="J23" i="36"/>
  <c r="F24" i="36" l="1"/>
  <c r="G25" i="36"/>
  <c r="M23" i="36"/>
  <c r="H23" i="36"/>
  <c r="I23" i="36"/>
  <c r="I24" i="36"/>
  <c r="L23" i="36"/>
  <c r="J24" i="36"/>
  <c r="F25" i="36" l="1"/>
  <c r="G26" i="36"/>
  <c r="K24" i="36"/>
  <c r="H24" i="36"/>
  <c r="M24" i="36"/>
  <c r="K25" i="36"/>
  <c r="L24" i="36"/>
  <c r="J25" i="36"/>
  <c r="F26" i="36" l="1"/>
  <c r="G27" i="36"/>
  <c r="I25" i="36"/>
  <c r="H25" i="36"/>
  <c r="M25" i="36"/>
  <c r="I26" i="36"/>
  <c r="L25" i="36"/>
  <c r="J26" i="36"/>
  <c r="F27" i="36" l="1"/>
  <c r="G28" i="36"/>
  <c r="K26" i="36"/>
  <c r="H26" i="36"/>
  <c r="M26" i="36"/>
  <c r="K27" i="36"/>
  <c r="L26" i="36"/>
  <c r="J27" i="36"/>
  <c r="F28" i="36" l="1"/>
  <c r="G29" i="36"/>
  <c r="H27" i="36"/>
  <c r="M27" i="36"/>
  <c r="I27" i="36"/>
  <c r="L27" i="36"/>
  <c r="J28" i="36"/>
  <c r="F29" i="36" l="1"/>
  <c r="G30" i="36"/>
  <c r="I28" i="36"/>
  <c r="K28" i="36"/>
  <c r="H28" i="36"/>
  <c r="M28" i="36"/>
  <c r="K29" i="36"/>
  <c r="L28" i="36"/>
  <c r="J29" i="36"/>
  <c r="I29" i="36"/>
  <c r="H29" i="36"/>
  <c r="F30" i="36" l="1"/>
  <c r="G31" i="36"/>
  <c r="J30" i="36"/>
  <c r="K30" i="36"/>
  <c r="M29" i="36"/>
  <c r="L29" i="36"/>
  <c r="H30" i="36"/>
  <c r="I30" i="36"/>
  <c r="F31" i="36" l="1"/>
  <c r="G32" i="36"/>
  <c r="M30" i="36"/>
  <c r="K31" i="36"/>
  <c r="L30" i="36"/>
  <c r="J31" i="36"/>
  <c r="M31" i="36"/>
  <c r="H31" i="36"/>
  <c r="F32" i="36" l="1"/>
  <c r="G33" i="36"/>
  <c r="I31" i="36"/>
  <c r="M32" i="36"/>
  <c r="L31" i="36"/>
  <c r="I32" i="36"/>
  <c r="L32" i="36"/>
  <c r="H32" i="36"/>
  <c r="F33" i="36" l="1"/>
  <c r="G34" i="36"/>
  <c r="K32" i="36"/>
  <c r="K33" i="36"/>
  <c r="J33" i="36"/>
  <c r="J32" i="36"/>
  <c r="H33" i="36"/>
  <c r="F34" i="36" l="1"/>
  <c r="G35" i="36"/>
  <c r="L33" i="36"/>
  <c r="J34" i="36"/>
  <c r="M33" i="36"/>
  <c r="I33" i="36"/>
  <c r="K34" i="36"/>
  <c r="H34" i="36"/>
  <c r="I34" i="36"/>
  <c r="F35" i="36" l="1"/>
  <c r="G36" i="36"/>
  <c r="L34" i="36"/>
  <c r="H35" i="36"/>
  <c r="M34" i="36"/>
  <c r="K35" i="36"/>
  <c r="F36" i="36" l="1"/>
  <c r="G37" i="36"/>
  <c r="J35" i="36"/>
  <c r="I35" i="36"/>
  <c r="L35" i="36"/>
  <c r="J36" i="36"/>
  <c r="M35" i="36"/>
  <c r="K36" i="36"/>
  <c r="F37" i="36" l="1"/>
  <c r="G38" i="36"/>
  <c r="L36" i="36"/>
  <c r="M36" i="36"/>
  <c r="I36" i="36"/>
  <c r="K37" i="36"/>
  <c r="J37" i="36"/>
  <c r="H36" i="36"/>
  <c r="H37" i="36"/>
  <c r="F38" i="36" l="1"/>
  <c r="G39" i="36"/>
  <c r="K38" i="36"/>
  <c r="H38" i="36"/>
  <c r="M37" i="36"/>
  <c r="I37" i="36"/>
  <c r="J38" i="36"/>
  <c r="L37" i="36"/>
  <c r="I38" i="36"/>
  <c r="F39" i="36" l="1"/>
  <c r="G40" i="36"/>
  <c r="M38" i="36"/>
  <c r="K39" i="36"/>
  <c r="J39" i="36"/>
  <c r="L38" i="36"/>
  <c r="H39" i="36"/>
  <c r="F40" i="36" l="1"/>
  <c r="G41" i="36"/>
  <c r="K40" i="36"/>
  <c r="L40" i="36"/>
  <c r="L39" i="36"/>
  <c r="I39" i="36"/>
  <c r="J40" i="36"/>
  <c r="M39" i="36"/>
  <c r="I40" i="36"/>
  <c r="F41" i="36" l="1"/>
  <c r="G42" i="36"/>
  <c r="M40" i="36"/>
  <c r="K41" i="36"/>
  <c r="J41" i="36"/>
  <c r="H40" i="36"/>
  <c r="H41" i="36"/>
  <c r="F42" i="36" l="1"/>
  <c r="G43" i="36"/>
  <c r="K42" i="36"/>
  <c r="H42" i="36"/>
  <c r="L41" i="36"/>
  <c r="I41" i="36"/>
  <c r="J42" i="36"/>
  <c r="M41" i="36"/>
  <c r="I42" i="36"/>
  <c r="F43" i="36" l="1"/>
  <c r="G44" i="36"/>
  <c r="K43" i="36"/>
  <c r="J43" i="36"/>
  <c r="M42" i="36"/>
  <c r="I43" i="36"/>
  <c r="L42" i="36"/>
  <c r="H43" i="36"/>
  <c r="F44" i="36" l="1"/>
  <c r="G45" i="36"/>
  <c r="K44" i="36"/>
  <c r="L44" i="36"/>
  <c r="L43" i="36"/>
  <c r="J44" i="36"/>
  <c r="M43" i="36"/>
  <c r="I44" i="36"/>
  <c r="F45" i="36" l="1"/>
  <c r="G46" i="36"/>
  <c r="K45" i="36"/>
  <c r="J45" i="36"/>
  <c r="H44" i="36"/>
  <c r="M44" i="36"/>
  <c r="H45" i="36"/>
  <c r="I45" i="36"/>
  <c r="F46" i="36" l="1"/>
  <c r="G47" i="36"/>
  <c r="K46" i="36"/>
  <c r="H46" i="36"/>
  <c r="L45" i="36"/>
  <c r="I46" i="36"/>
  <c r="J46" i="36"/>
  <c r="M45" i="36"/>
  <c r="F47" i="36" l="1"/>
  <c r="G48" i="36"/>
  <c r="K47" i="36"/>
  <c r="J47" i="36"/>
  <c r="L46" i="36"/>
  <c r="H47" i="36"/>
  <c r="I47" i="36"/>
  <c r="M46" i="36"/>
  <c r="F48" i="36" l="1"/>
  <c r="G49" i="36"/>
  <c r="K48" i="36"/>
  <c r="L48" i="36"/>
  <c r="L47" i="36"/>
  <c r="I48" i="36"/>
  <c r="J48" i="36"/>
  <c r="M47" i="36"/>
  <c r="F49" i="36" l="1"/>
  <c r="G50" i="36"/>
  <c r="K49" i="36"/>
  <c r="J49" i="36"/>
  <c r="H48" i="36"/>
  <c r="I49" i="36"/>
  <c r="H49" i="36"/>
  <c r="M48" i="36"/>
  <c r="F50" i="36" l="1"/>
  <c r="G51" i="36"/>
  <c r="K50" i="36"/>
  <c r="H50" i="36"/>
  <c r="L49" i="36"/>
  <c r="I50" i="36"/>
  <c r="J50" i="36"/>
  <c r="M49" i="36"/>
  <c r="F51" i="36" l="1"/>
  <c r="G52" i="36"/>
  <c r="K51" i="36"/>
  <c r="J51" i="36"/>
  <c r="L50" i="36"/>
  <c r="I51" i="36"/>
  <c r="H51" i="36"/>
  <c r="M50" i="36"/>
  <c r="F52" i="36" l="1"/>
  <c r="G53" i="36"/>
  <c r="K52" i="36"/>
  <c r="L52" i="36"/>
  <c r="L51" i="36"/>
  <c r="M51" i="36"/>
  <c r="J52" i="36"/>
  <c r="I52" i="36"/>
  <c r="F53" i="36" l="1"/>
  <c r="G54" i="36"/>
  <c r="K53" i="36"/>
  <c r="J53" i="36"/>
  <c r="H52" i="36"/>
  <c r="M52" i="36"/>
  <c r="H53" i="36"/>
  <c r="I53" i="36"/>
  <c r="F54" i="36" l="1"/>
  <c r="G55" i="36"/>
  <c r="K54" i="36"/>
  <c r="H54" i="36"/>
  <c r="L53" i="36"/>
  <c r="M53" i="36"/>
  <c r="J54" i="36"/>
  <c r="I54" i="36"/>
  <c r="F55" i="36" l="1"/>
  <c r="G56" i="36"/>
  <c r="K55" i="36"/>
  <c r="J55" i="36"/>
  <c r="L54" i="36"/>
  <c r="M54" i="36"/>
  <c r="H55" i="36"/>
  <c r="I55" i="36"/>
  <c r="F56" i="36" l="1"/>
  <c r="G57" i="36"/>
  <c r="K56" i="36"/>
  <c r="L56" i="36"/>
  <c r="L55" i="36"/>
  <c r="M55" i="36"/>
  <c r="J56" i="36"/>
  <c r="I56" i="36"/>
  <c r="F57" i="36" l="1"/>
  <c r="G58" i="36"/>
  <c r="K57" i="36"/>
  <c r="J57" i="36"/>
  <c r="H56" i="36"/>
  <c r="H57" i="36"/>
  <c r="I57" i="36"/>
  <c r="M56" i="36"/>
  <c r="F58" i="36" l="1"/>
  <c r="G59" i="36"/>
  <c r="K58" i="36"/>
  <c r="H58" i="36"/>
  <c r="L57" i="36"/>
  <c r="M57" i="36"/>
  <c r="I58" i="36"/>
  <c r="J58" i="36"/>
  <c r="F59" i="36" l="1"/>
  <c r="G60" i="36"/>
  <c r="K59" i="36"/>
  <c r="J59" i="36"/>
  <c r="L58" i="36"/>
  <c r="I59" i="36"/>
  <c r="H59" i="36"/>
  <c r="M58" i="36"/>
  <c r="F60" i="36" l="1"/>
  <c r="G61" i="36"/>
  <c r="K60" i="36"/>
  <c r="L60" i="36"/>
  <c r="L59" i="36"/>
  <c r="I60" i="36"/>
  <c r="J60" i="36"/>
  <c r="M59" i="36"/>
  <c r="F61" i="36" l="1"/>
  <c r="G62" i="36"/>
  <c r="K61" i="36"/>
  <c r="J61" i="36"/>
  <c r="H60" i="36"/>
  <c r="M60" i="36"/>
  <c r="H61" i="36"/>
  <c r="I61" i="36"/>
  <c r="F62" i="36" l="1"/>
  <c r="G63" i="36"/>
  <c r="K62" i="36"/>
  <c r="H62" i="36"/>
  <c r="L61" i="36"/>
  <c r="J62" i="36"/>
  <c r="I62" i="36"/>
  <c r="M61" i="36"/>
  <c r="F63" i="36" l="1"/>
  <c r="G64" i="36"/>
  <c r="K63" i="36"/>
  <c r="J63" i="36"/>
  <c r="L62" i="36"/>
  <c r="M62" i="36"/>
  <c r="H63" i="36"/>
  <c r="I63" i="36"/>
  <c r="F64" i="36" l="1"/>
  <c r="G65" i="36"/>
  <c r="K64" i="36"/>
  <c r="L64" i="36"/>
  <c r="L63" i="36"/>
  <c r="M63" i="36"/>
  <c r="J64" i="36"/>
  <c r="I64" i="36"/>
  <c r="F65" i="36" l="1"/>
  <c r="G66" i="36"/>
  <c r="K65" i="36"/>
  <c r="J65" i="36"/>
  <c r="H64" i="36"/>
  <c r="I65" i="36"/>
  <c r="H65" i="36"/>
  <c r="M64" i="36"/>
  <c r="F66" i="36" l="1"/>
  <c r="G67" i="36"/>
  <c r="K66" i="36"/>
  <c r="H66" i="36"/>
  <c r="L65" i="36"/>
  <c r="I66" i="36"/>
  <c r="J66" i="36"/>
  <c r="M65" i="36"/>
  <c r="F67" i="36" l="1"/>
  <c r="G68" i="36"/>
  <c r="K67" i="36"/>
  <c r="J67" i="36"/>
  <c r="L66" i="36"/>
  <c r="M66" i="36"/>
  <c r="H67" i="36"/>
  <c r="I67" i="36"/>
  <c r="F68" i="36" l="1"/>
  <c r="G69" i="36"/>
  <c r="K68" i="36"/>
  <c r="L68" i="36"/>
  <c r="L67" i="36"/>
  <c r="M67" i="36"/>
  <c r="J68" i="36"/>
  <c r="I68" i="36"/>
  <c r="F69" i="36" l="1"/>
  <c r="G70" i="36"/>
  <c r="K69" i="36"/>
  <c r="J69" i="36"/>
  <c r="H68" i="36"/>
  <c r="M68" i="36"/>
  <c r="H69" i="36"/>
  <c r="I69" i="36"/>
  <c r="F70" i="36" l="1"/>
  <c r="G71" i="36"/>
  <c r="K70" i="36"/>
  <c r="H70" i="36"/>
  <c r="L69" i="36"/>
  <c r="M69" i="36"/>
  <c r="J70" i="36"/>
  <c r="I70" i="36"/>
  <c r="F71" i="36" l="1"/>
  <c r="G72" i="36"/>
  <c r="K71" i="36"/>
  <c r="J71" i="36"/>
  <c r="L70" i="36"/>
  <c r="M70" i="36"/>
  <c r="H71" i="36"/>
  <c r="I71" i="36"/>
  <c r="F72" i="36" l="1"/>
  <c r="G73" i="36"/>
  <c r="K72" i="36"/>
  <c r="L72" i="36"/>
  <c r="L71" i="36"/>
  <c r="J72" i="36"/>
  <c r="I72" i="36"/>
  <c r="M71" i="36"/>
  <c r="F73" i="36" l="1"/>
  <c r="G74" i="36"/>
  <c r="K73" i="36"/>
  <c r="J73" i="36"/>
  <c r="H72" i="36"/>
  <c r="M72" i="36"/>
  <c r="H73" i="36"/>
  <c r="I73" i="36"/>
  <c r="F74" i="36" l="1"/>
  <c r="G75" i="36"/>
  <c r="K74" i="36"/>
  <c r="H74" i="36"/>
  <c r="L73" i="36"/>
  <c r="M73" i="36"/>
  <c r="M74" i="36"/>
  <c r="I74" i="36"/>
  <c r="F75" i="36" l="1"/>
  <c r="G76" i="36"/>
  <c r="K75" i="36"/>
  <c r="L75" i="36"/>
  <c r="L74" i="36"/>
  <c r="J74" i="36"/>
  <c r="I75" i="36"/>
  <c r="J75" i="36"/>
  <c r="F76" i="36" l="1"/>
  <c r="G77" i="36"/>
  <c r="K76" i="36"/>
  <c r="J76" i="36"/>
  <c r="H75" i="36"/>
  <c r="H76" i="36"/>
  <c r="I76" i="36"/>
  <c r="M75" i="36"/>
  <c r="F77" i="36" l="1"/>
  <c r="G78" i="36"/>
  <c r="K77" i="36"/>
  <c r="H77" i="36"/>
  <c r="L76" i="36"/>
  <c r="J77" i="36"/>
  <c r="I77" i="36"/>
  <c r="M76" i="36"/>
  <c r="F78" i="36" l="1"/>
  <c r="G79" i="36"/>
  <c r="M77" i="36"/>
  <c r="K78" i="36"/>
  <c r="J78" i="36"/>
  <c r="L77" i="36"/>
  <c r="H78" i="36"/>
  <c r="F79" i="36" l="1"/>
  <c r="G80" i="36"/>
  <c r="I78" i="36"/>
  <c r="M78" i="36"/>
  <c r="K79" i="36"/>
  <c r="L79" i="36"/>
  <c r="L78" i="36"/>
  <c r="J79" i="36"/>
  <c r="F80" i="36" l="1"/>
  <c r="G81" i="36"/>
  <c r="I79" i="36"/>
  <c r="H80" i="36"/>
  <c r="M79" i="36"/>
  <c r="I80" i="36"/>
  <c r="K80" i="36"/>
  <c r="J80" i="36"/>
  <c r="H79" i="36"/>
  <c r="F81" i="36" l="1"/>
  <c r="G82" i="36"/>
  <c r="K81" i="36"/>
  <c r="H81" i="36"/>
  <c r="L80" i="36"/>
  <c r="J81" i="36"/>
  <c r="I81" i="36"/>
  <c r="M80" i="36"/>
  <c r="F82" i="36" l="1"/>
  <c r="G83" i="36"/>
  <c r="K82" i="36"/>
  <c r="J82" i="36"/>
  <c r="L81" i="36"/>
  <c r="H82" i="36"/>
  <c r="M81" i="36"/>
  <c r="I82" i="36"/>
  <c r="F83" i="36" l="1"/>
  <c r="G84" i="36"/>
  <c r="K83" i="36"/>
  <c r="L83" i="36"/>
  <c r="L82" i="36"/>
  <c r="I83" i="36"/>
  <c r="J83" i="36"/>
  <c r="M82" i="36"/>
  <c r="F84" i="36" l="1"/>
  <c r="G85" i="36"/>
  <c r="K84" i="36"/>
  <c r="J84" i="36"/>
  <c r="H83" i="36"/>
  <c r="M83" i="36"/>
  <c r="H84" i="36"/>
  <c r="I84" i="36"/>
  <c r="F85" i="36" l="1"/>
  <c r="G86" i="36"/>
  <c r="K85" i="36"/>
  <c r="H85" i="36"/>
  <c r="L84" i="36"/>
  <c r="M84" i="36"/>
  <c r="I85" i="36"/>
  <c r="J85" i="36"/>
  <c r="F86" i="36" l="1"/>
  <c r="G87" i="36"/>
  <c r="K86" i="36"/>
  <c r="J86" i="36"/>
  <c r="L85" i="36"/>
  <c r="I86" i="36"/>
  <c r="H86" i="36"/>
  <c r="M85" i="36"/>
  <c r="F87" i="36" l="1"/>
  <c r="G88" i="36"/>
  <c r="K87" i="36"/>
  <c r="L87" i="36"/>
  <c r="L86" i="36"/>
  <c r="J87" i="36"/>
  <c r="I87" i="36"/>
  <c r="M86" i="36"/>
  <c r="F88" i="36" l="1"/>
  <c r="G89" i="36"/>
  <c r="K88" i="36"/>
  <c r="J88" i="36"/>
  <c r="H87" i="36"/>
  <c r="M87" i="36"/>
  <c r="I88" i="36"/>
  <c r="H88" i="36"/>
  <c r="F89" i="36" l="1"/>
  <c r="G90" i="36"/>
  <c r="K89" i="36"/>
  <c r="H89" i="36"/>
  <c r="L88" i="36"/>
  <c r="I89" i="36"/>
  <c r="J89" i="36"/>
  <c r="M88" i="36"/>
  <c r="F90" i="36" l="1"/>
  <c r="G91" i="36"/>
  <c r="K90" i="36"/>
  <c r="J90" i="36"/>
  <c r="L89" i="36"/>
  <c r="I90" i="36"/>
  <c r="H90" i="36"/>
  <c r="M89" i="36"/>
  <c r="F91" i="36" l="1"/>
  <c r="G92" i="36"/>
  <c r="K91" i="36"/>
  <c r="L91" i="36"/>
  <c r="L90" i="36"/>
  <c r="M90" i="36"/>
  <c r="J91" i="36"/>
  <c r="I91" i="36"/>
  <c r="F92" i="36" l="1"/>
  <c r="G93" i="36"/>
  <c r="K92" i="36"/>
  <c r="J92" i="36"/>
  <c r="H91" i="36"/>
  <c r="H92" i="36"/>
  <c r="I92" i="36"/>
  <c r="M91" i="36"/>
  <c r="F93" i="36" l="1"/>
  <c r="G94" i="36"/>
  <c r="K93" i="36"/>
  <c r="H93" i="36"/>
  <c r="L92" i="36"/>
  <c r="M92" i="36"/>
  <c r="J93" i="36"/>
  <c r="I93" i="36"/>
  <c r="F94" i="36" l="1"/>
  <c r="G95" i="36"/>
  <c r="K94" i="36"/>
  <c r="J94" i="36"/>
  <c r="L93" i="36"/>
  <c r="H94" i="36"/>
  <c r="M93" i="36"/>
  <c r="I94" i="36"/>
  <c r="F95" i="36" l="1"/>
  <c r="G96" i="36"/>
  <c r="K95" i="36"/>
  <c r="L95" i="36"/>
  <c r="M94" i="36"/>
  <c r="I95" i="36"/>
  <c r="L94" i="36"/>
  <c r="J95" i="36"/>
  <c r="F96" i="36" l="1"/>
  <c r="G97" i="36"/>
  <c r="K96" i="36"/>
  <c r="J96" i="36"/>
  <c r="H95" i="36"/>
  <c r="H96" i="36"/>
  <c r="M95" i="36"/>
  <c r="I96" i="36"/>
  <c r="F97" i="36" l="1"/>
  <c r="G98" i="36"/>
  <c r="K97" i="36"/>
  <c r="H97" i="36"/>
  <c r="L96" i="36"/>
  <c r="M96" i="36"/>
  <c r="I97" i="36"/>
  <c r="J97" i="36"/>
  <c r="F98" i="36" l="1"/>
  <c r="G99" i="36"/>
  <c r="K98" i="36"/>
  <c r="J98" i="36"/>
  <c r="L97" i="36"/>
  <c r="H98" i="36"/>
  <c r="M97" i="36"/>
  <c r="I98" i="36"/>
  <c r="F99" i="36" l="1"/>
  <c r="G100" i="36"/>
  <c r="K99" i="36"/>
  <c r="L99" i="36"/>
  <c r="L98" i="36"/>
  <c r="J99" i="36"/>
  <c r="M98" i="36"/>
  <c r="I99" i="36"/>
  <c r="F100" i="36" l="1"/>
  <c r="G101" i="36"/>
  <c r="K100" i="36"/>
  <c r="J100" i="36"/>
  <c r="H99" i="36"/>
  <c r="I100" i="36"/>
  <c r="H100" i="36"/>
  <c r="M99" i="36"/>
  <c r="F101" i="36" l="1"/>
  <c r="G102" i="36"/>
  <c r="K101" i="36"/>
  <c r="H101" i="36"/>
  <c r="L100" i="36"/>
  <c r="I101" i="36"/>
  <c r="J101" i="36"/>
  <c r="M100" i="36"/>
  <c r="F102" i="36" l="1"/>
  <c r="G103" i="36"/>
  <c r="K102" i="36"/>
  <c r="J102" i="36"/>
  <c r="L101" i="36"/>
  <c r="H102" i="36"/>
  <c r="M101" i="36"/>
  <c r="I102" i="36"/>
  <c r="F103" i="36" l="1"/>
  <c r="G104" i="36"/>
  <c r="K103" i="36"/>
  <c r="L103" i="36"/>
  <c r="L102" i="36"/>
  <c r="M102" i="36"/>
  <c r="I103" i="36"/>
  <c r="J103" i="36"/>
  <c r="F104" i="36" l="1"/>
  <c r="G105" i="36"/>
  <c r="K104" i="36"/>
  <c r="J104" i="36"/>
  <c r="H103" i="36"/>
  <c r="H104" i="36"/>
  <c r="M103" i="36"/>
  <c r="I104" i="36"/>
  <c r="F105" i="36" l="1"/>
  <c r="G106" i="36"/>
  <c r="K105" i="36"/>
  <c r="H105" i="36"/>
  <c r="L104" i="36"/>
  <c r="M104" i="36"/>
  <c r="J105" i="36"/>
  <c r="I105" i="36"/>
  <c r="F106" i="36" l="1"/>
  <c r="G107" i="36"/>
  <c r="K106" i="36"/>
  <c r="J106" i="36"/>
  <c r="L105" i="36"/>
  <c r="H106" i="36"/>
  <c r="M105" i="36"/>
  <c r="I106" i="36"/>
  <c r="F107" i="36" l="1"/>
  <c r="G108" i="36"/>
  <c r="K107" i="36"/>
  <c r="L107" i="36"/>
  <c r="L106" i="36"/>
  <c r="J107" i="36"/>
  <c r="M106" i="36"/>
  <c r="I107" i="36"/>
  <c r="F108" i="36" l="1"/>
  <c r="G109" i="36"/>
  <c r="K108" i="36"/>
  <c r="J108" i="36"/>
  <c r="H107" i="36"/>
  <c r="M107" i="36"/>
  <c r="H108" i="36"/>
  <c r="I108" i="36"/>
  <c r="F109" i="36" l="1"/>
  <c r="G110" i="36"/>
  <c r="K109" i="36"/>
  <c r="H109" i="36"/>
  <c r="L108" i="36"/>
  <c r="M108" i="36"/>
  <c r="I109" i="36"/>
  <c r="J109" i="36"/>
  <c r="F110" i="36" l="1"/>
  <c r="G111" i="36"/>
  <c r="K110" i="36"/>
  <c r="J110" i="36"/>
  <c r="L109" i="36"/>
  <c r="H110" i="36"/>
  <c r="M109" i="36"/>
  <c r="I110" i="36"/>
  <c r="F111" i="36" l="1"/>
  <c r="G112" i="36"/>
  <c r="K111" i="36"/>
  <c r="L111" i="36"/>
  <c r="L110" i="36"/>
  <c r="M110" i="36"/>
  <c r="I111" i="36"/>
  <c r="J111" i="36"/>
  <c r="F112" i="36" l="1"/>
  <c r="G113" i="36"/>
  <c r="K112" i="36"/>
  <c r="J112" i="36"/>
  <c r="H111" i="36"/>
  <c r="H112" i="36"/>
  <c r="M111" i="36"/>
  <c r="I112" i="36"/>
  <c r="F113" i="36" l="1"/>
  <c r="G114" i="36"/>
  <c r="K113" i="36"/>
  <c r="H113" i="36"/>
  <c r="L112" i="36"/>
  <c r="M112" i="36"/>
  <c r="J113" i="36"/>
  <c r="I113" i="36"/>
  <c r="F114" i="36" l="1"/>
  <c r="G115" i="36"/>
  <c r="K114" i="36"/>
  <c r="J114" i="36"/>
  <c r="L113" i="36"/>
  <c r="M113" i="36"/>
  <c r="H114" i="36"/>
  <c r="I114" i="36"/>
  <c r="F115" i="36" l="1"/>
  <c r="G116" i="36"/>
  <c r="K115" i="36"/>
  <c r="L115" i="36"/>
  <c r="L114" i="36"/>
  <c r="M114" i="36"/>
  <c r="J115" i="36"/>
  <c r="I115" i="36"/>
  <c r="F116" i="36" l="1"/>
  <c r="G117" i="36"/>
  <c r="M115" i="36"/>
  <c r="H115" i="36"/>
  <c r="H116" i="36"/>
  <c r="F117" i="36" l="1"/>
  <c r="G118" i="36"/>
  <c r="J116" i="36"/>
  <c r="I116" i="36"/>
  <c r="K116" i="36"/>
  <c r="K117" i="36"/>
  <c r="H117" i="36"/>
  <c r="L116" i="36"/>
  <c r="J117" i="36"/>
  <c r="M116" i="36"/>
  <c r="I117" i="36"/>
  <c r="F118" i="36" l="1"/>
  <c r="G119" i="36"/>
  <c r="K118" i="36"/>
  <c r="J118" i="36"/>
  <c r="L117" i="36"/>
  <c r="H118" i="36"/>
  <c r="I118" i="36"/>
  <c r="M117" i="36"/>
  <c r="F119" i="36" l="1"/>
  <c r="G120" i="36"/>
  <c r="K119" i="36"/>
  <c r="L119" i="36"/>
  <c r="L118" i="36"/>
  <c r="J119" i="36"/>
  <c r="M118" i="36"/>
  <c r="I119" i="36"/>
  <c r="F120" i="36" l="1"/>
  <c r="G121" i="36"/>
  <c r="K120" i="36"/>
  <c r="J120" i="36"/>
  <c r="H119" i="36"/>
  <c r="M119" i="36"/>
  <c r="H120" i="36"/>
  <c r="I120" i="36"/>
  <c r="F121" i="36" l="1"/>
  <c r="G122" i="36"/>
  <c r="K121" i="36"/>
  <c r="H121" i="36"/>
  <c r="L120" i="36"/>
  <c r="J121" i="36"/>
  <c r="M120" i="36"/>
  <c r="I121" i="36"/>
  <c r="F122" i="36" l="1"/>
  <c r="G123" i="36"/>
  <c r="K122" i="36"/>
  <c r="J122" i="36"/>
  <c r="L121" i="36"/>
  <c r="H122" i="36"/>
  <c r="I122" i="36"/>
  <c r="M121" i="36"/>
  <c r="F123" i="36" l="1"/>
  <c r="G124" i="36"/>
  <c r="K123" i="36"/>
  <c r="L123" i="36"/>
  <c r="L122" i="36"/>
  <c r="J123" i="36"/>
  <c r="M122" i="36"/>
  <c r="I123" i="36"/>
  <c r="F124" i="36" l="1"/>
  <c r="G125" i="36"/>
  <c r="K124" i="36"/>
  <c r="J124" i="36"/>
  <c r="H123" i="36"/>
  <c r="H124" i="36"/>
  <c r="M123" i="36"/>
  <c r="I124" i="36"/>
  <c r="F125" i="36" l="1"/>
  <c r="G126" i="36"/>
  <c r="K125" i="36"/>
  <c r="H125" i="36"/>
  <c r="L124" i="36"/>
  <c r="M124" i="36"/>
  <c r="J125" i="36"/>
  <c r="I125" i="36"/>
  <c r="F126" i="36" l="1"/>
  <c r="G127" i="36"/>
  <c r="K126" i="36"/>
  <c r="J126" i="36"/>
  <c r="L125" i="36"/>
  <c r="H126" i="36"/>
  <c r="I126" i="36"/>
  <c r="M125" i="36"/>
  <c r="F127" i="36" l="1"/>
  <c r="G128" i="36"/>
  <c r="K127" i="36"/>
  <c r="L127" i="36"/>
  <c r="L126" i="36"/>
  <c r="J127" i="36"/>
  <c r="M126" i="36"/>
  <c r="I127" i="36"/>
  <c r="F128" i="36" l="1"/>
  <c r="G129" i="36"/>
  <c r="K128" i="36"/>
  <c r="J128" i="36"/>
  <c r="H127" i="36"/>
  <c r="M127" i="36"/>
  <c r="I128" i="36"/>
  <c r="H128" i="36"/>
  <c r="F129" i="36" l="1"/>
  <c r="G130" i="36"/>
  <c r="K129" i="36"/>
  <c r="H129" i="36"/>
  <c r="L128" i="36"/>
  <c r="M128" i="36"/>
  <c r="I129" i="36"/>
  <c r="J129" i="36"/>
  <c r="F130" i="36" l="1"/>
  <c r="G131" i="36"/>
  <c r="K130" i="36"/>
  <c r="J130" i="36"/>
  <c r="L129" i="36"/>
  <c r="M129" i="36"/>
  <c r="I130" i="36"/>
  <c r="H130" i="36"/>
  <c r="F131" i="36" l="1"/>
  <c r="G132" i="36"/>
  <c r="K131" i="36"/>
  <c r="L131" i="36"/>
  <c r="L130" i="36"/>
  <c r="M130" i="36"/>
  <c r="J131" i="36"/>
  <c r="I131" i="36"/>
  <c r="F132" i="36" l="1"/>
  <c r="G133" i="36"/>
  <c r="K132" i="36"/>
  <c r="J132" i="36"/>
  <c r="H131" i="36"/>
  <c r="H132" i="36"/>
  <c r="M131" i="36"/>
  <c r="I132" i="36"/>
  <c r="F133" i="36" l="1"/>
  <c r="G134" i="36"/>
  <c r="K133" i="36"/>
  <c r="H133" i="36"/>
  <c r="L132" i="36"/>
  <c r="I133" i="36"/>
  <c r="J133" i="36"/>
  <c r="M132" i="36"/>
  <c r="F134" i="36" l="1"/>
  <c r="G135" i="36"/>
  <c r="K134" i="36"/>
  <c r="J134" i="36"/>
  <c r="L133" i="36"/>
  <c r="M133" i="36"/>
  <c r="H134" i="36"/>
  <c r="I134" i="36"/>
  <c r="F135" i="36" l="1"/>
  <c r="G136" i="36"/>
  <c r="K135" i="36"/>
  <c r="L135" i="36"/>
  <c r="L134" i="36"/>
  <c r="M134" i="36"/>
  <c r="I135" i="36"/>
  <c r="J135" i="36"/>
  <c r="F136" i="36" l="1"/>
  <c r="G137" i="36"/>
  <c r="K136" i="36"/>
  <c r="J136" i="36"/>
  <c r="H135" i="36"/>
  <c r="M135" i="36"/>
  <c r="H136" i="36"/>
  <c r="I136" i="36"/>
  <c r="F137" i="36" l="1"/>
  <c r="G138" i="36"/>
  <c r="K137" i="36"/>
  <c r="H137" i="36"/>
  <c r="L136" i="36"/>
  <c r="J137" i="36"/>
  <c r="M136" i="36"/>
  <c r="I137" i="36"/>
  <c r="F138" i="36" l="1"/>
  <c r="G139" i="36"/>
  <c r="K138" i="36"/>
  <c r="J138" i="36"/>
  <c r="L137" i="36"/>
  <c r="I138" i="36"/>
  <c r="H138" i="36"/>
  <c r="M137" i="36"/>
  <c r="F139" i="36" l="1"/>
  <c r="G140" i="36"/>
  <c r="K139" i="36"/>
  <c r="L139" i="36"/>
  <c r="L138" i="36"/>
  <c r="J139" i="36"/>
  <c r="I139" i="36"/>
  <c r="M138" i="36"/>
  <c r="F140" i="36" l="1"/>
  <c r="G141" i="36"/>
  <c r="K140" i="36"/>
  <c r="J140" i="36"/>
  <c r="H139" i="36"/>
  <c r="M139" i="36"/>
  <c r="H140" i="36"/>
  <c r="I140" i="36"/>
  <c r="F141" i="36" l="1"/>
  <c r="G142" i="36"/>
  <c r="K141" i="36"/>
  <c r="H141" i="36"/>
  <c r="L140" i="36"/>
  <c r="M140" i="36"/>
  <c r="J141" i="36"/>
  <c r="I141" i="36"/>
  <c r="F142" i="36" l="1"/>
  <c r="G143" i="36"/>
  <c r="K142" i="36"/>
  <c r="J142" i="36"/>
  <c r="L141" i="36"/>
  <c r="H142" i="36"/>
  <c r="M141" i="36"/>
  <c r="I142" i="36"/>
  <c r="F143" i="36" l="1"/>
  <c r="G144" i="36"/>
  <c r="K143" i="36"/>
  <c r="L143" i="36"/>
  <c r="L142" i="36"/>
  <c r="J143" i="36"/>
  <c r="M142" i="36"/>
  <c r="I143" i="36"/>
  <c r="F144" i="36" l="1"/>
  <c r="G145" i="36"/>
  <c r="M143" i="36"/>
  <c r="K144" i="36"/>
  <c r="J144" i="36"/>
  <c r="H143" i="36"/>
  <c r="H144" i="36"/>
  <c r="F145" i="36" l="1"/>
  <c r="G146" i="36"/>
  <c r="I144" i="36"/>
  <c r="J145" i="36"/>
  <c r="I145" i="36"/>
  <c r="K145" i="36"/>
  <c r="H145" i="36"/>
  <c r="L144" i="36"/>
  <c r="M144" i="36"/>
  <c r="F146" i="36" l="1"/>
  <c r="G147" i="36"/>
  <c r="K146" i="36"/>
  <c r="J146" i="36"/>
  <c r="L145" i="36"/>
  <c r="M145" i="36"/>
  <c r="I146" i="36"/>
  <c r="H146" i="36"/>
  <c r="F147" i="36" l="1"/>
  <c r="G148" i="36"/>
  <c r="K147" i="36"/>
  <c r="L147" i="36"/>
  <c r="L146" i="36"/>
  <c r="J147" i="36"/>
  <c r="I147" i="36"/>
  <c r="M146" i="36"/>
  <c r="F148" i="36" l="1"/>
  <c r="G149" i="36"/>
  <c r="M147" i="36"/>
  <c r="H147" i="36"/>
  <c r="H148" i="36"/>
  <c r="F149" i="36" l="1"/>
  <c r="G150" i="36"/>
  <c r="J148" i="36"/>
  <c r="I148" i="36"/>
  <c r="L149" i="36"/>
  <c r="K148" i="36"/>
  <c r="K149" i="36"/>
  <c r="H149" i="36"/>
  <c r="M149" i="36"/>
  <c r="L148" i="36"/>
  <c r="J149" i="36"/>
  <c r="M148" i="36"/>
  <c r="I149" i="36"/>
  <c r="F150" i="36" l="1"/>
  <c r="G151" i="36"/>
  <c r="K150" i="36"/>
  <c r="J150" i="36"/>
  <c r="I150" i="36"/>
  <c r="L150" i="36"/>
  <c r="H150" i="36"/>
  <c r="F151" i="36" l="1"/>
  <c r="G152" i="36"/>
  <c r="K151" i="36"/>
  <c r="M150" i="36"/>
  <c r="I151" i="36"/>
  <c r="J151" i="36"/>
  <c r="L151" i="36"/>
  <c r="F152" i="36" l="1"/>
  <c r="G153" i="36"/>
  <c r="H151" i="36"/>
  <c r="H152" i="36"/>
  <c r="M151" i="36"/>
  <c r="I152" i="36"/>
  <c r="J152" i="36"/>
  <c r="K152" i="36"/>
  <c r="F153" i="36" l="1"/>
  <c r="G154" i="36"/>
  <c r="K153" i="36"/>
  <c r="H153" i="36"/>
  <c r="M152" i="36"/>
  <c r="L152" i="36"/>
  <c r="I153" i="36"/>
  <c r="J153" i="36"/>
  <c r="F154" i="36" l="1"/>
  <c r="G155" i="36"/>
  <c r="K154" i="36"/>
  <c r="J154" i="36"/>
  <c r="M153" i="36"/>
  <c r="L153" i="36"/>
  <c r="H154" i="36"/>
  <c r="I154" i="36"/>
  <c r="F155" i="36" l="1"/>
  <c r="G156" i="36"/>
  <c r="K155" i="36"/>
  <c r="L155" i="36"/>
  <c r="M154" i="36"/>
  <c r="L154" i="36"/>
  <c r="J155" i="36"/>
  <c r="I155" i="36"/>
  <c r="F156" i="36" l="1"/>
  <c r="G157" i="36"/>
  <c r="K156" i="36"/>
  <c r="J156" i="36"/>
  <c r="L156" i="36"/>
  <c r="I156" i="36"/>
  <c r="H155" i="36"/>
  <c r="H156" i="36"/>
  <c r="M155" i="36"/>
  <c r="F157" i="36" l="1"/>
  <c r="G158" i="36"/>
  <c r="K157" i="36"/>
  <c r="M156" i="36"/>
  <c r="I157" i="36"/>
  <c r="H157" i="36"/>
  <c r="J157" i="36"/>
  <c r="F158" i="36" l="1"/>
  <c r="G159" i="36"/>
  <c r="K158" i="36"/>
  <c r="M157" i="36"/>
  <c r="J158" i="36"/>
  <c r="I158" i="36"/>
  <c r="H158" i="36"/>
  <c r="L157" i="36"/>
  <c r="F159" i="36" l="1"/>
  <c r="G160" i="36"/>
  <c r="K159" i="36"/>
  <c r="M158" i="36"/>
  <c r="L159" i="36"/>
  <c r="L158" i="36"/>
  <c r="J159" i="36"/>
  <c r="I159" i="36"/>
  <c r="F160" i="36" l="1"/>
  <c r="G161" i="36"/>
  <c r="J160" i="36"/>
  <c r="K160" i="36"/>
  <c r="M160" i="36"/>
  <c r="H160" i="36"/>
  <c r="H159" i="36"/>
  <c r="I160" i="36"/>
  <c r="M159" i="36"/>
  <c r="F161" i="36" l="1"/>
  <c r="G162" i="36"/>
  <c r="J161" i="36"/>
  <c r="I161" i="36"/>
  <c r="M161" i="36"/>
  <c r="L160" i="36"/>
  <c r="H161" i="36"/>
  <c r="K161" i="36"/>
  <c r="F162" i="36" l="1"/>
  <c r="G163" i="36"/>
  <c r="L161" i="36"/>
  <c r="L162" i="36"/>
  <c r="J162" i="36"/>
  <c r="K162" i="36"/>
  <c r="I162" i="36"/>
  <c r="H162" i="36"/>
  <c r="M162" i="36"/>
  <c r="F163" i="36" l="1"/>
  <c r="G164" i="36"/>
  <c r="J163" i="36"/>
  <c r="H163" i="36"/>
  <c r="K163" i="36"/>
  <c r="M163" i="36"/>
  <c r="F164" i="36" l="1"/>
  <c r="G165" i="36"/>
  <c r="J164" i="36"/>
  <c r="K164" i="36"/>
  <c r="L163" i="36"/>
  <c r="I163" i="36"/>
  <c r="H164" i="36"/>
  <c r="I164" i="36"/>
  <c r="F165" i="36" l="1"/>
  <c r="G166" i="36"/>
  <c r="J165" i="36"/>
  <c r="M165" i="36"/>
  <c r="L164" i="36"/>
  <c r="H165" i="36"/>
  <c r="K165" i="36"/>
  <c r="M164" i="36"/>
  <c r="F166" i="36" l="1"/>
  <c r="G167" i="36"/>
  <c r="J166" i="36"/>
  <c r="L165" i="36"/>
  <c r="K166" i="36"/>
  <c r="H166" i="36"/>
  <c r="I166" i="36"/>
  <c r="I165" i="36"/>
  <c r="F167" i="36" l="1"/>
  <c r="G168" i="36"/>
  <c r="J167" i="36"/>
  <c r="M167" i="36"/>
  <c r="I167" i="36"/>
  <c r="H167" i="36"/>
  <c r="M166" i="36"/>
  <c r="K167" i="36"/>
  <c r="L166" i="36"/>
  <c r="F168" i="36" l="1"/>
  <c r="G169" i="36"/>
  <c r="J168" i="36"/>
  <c r="L167" i="36"/>
  <c r="H168" i="36"/>
  <c r="K168" i="36"/>
  <c r="I168" i="36"/>
  <c r="F169" i="36" l="1"/>
  <c r="G170" i="36"/>
  <c r="J169" i="36"/>
  <c r="L168" i="36"/>
  <c r="M169" i="36"/>
  <c r="M168" i="36"/>
  <c r="K169" i="36"/>
  <c r="H169" i="36"/>
  <c r="F170" i="36" l="1"/>
  <c r="G171" i="36"/>
  <c r="J170" i="36"/>
  <c r="K170" i="36"/>
  <c r="M170" i="36"/>
  <c r="H170" i="36"/>
  <c r="I169" i="36"/>
  <c r="I170" i="36"/>
  <c r="L169" i="36"/>
  <c r="F171" i="36" l="1"/>
  <c r="G172" i="36"/>
  <c r="J171" i="36"/>
  <c r="I171" i="36"/>
  <c r="M171" i="36"/>
  <c r="L170" i="36"/>
  <c r="K171" i="36"/>
  <c r="H171" i="36"/>
  <c r="F172" i="36" l="1"/>
  <c r="G173" i="36"/>
  <c r="L171" i="36"/>
  <c r="L172" i="36"/>
  <c r="J172" i="36"/>
  <c r="K172" i="36"/>
  <c r="I172" i="36"/>
  <c r="H172" i="36"/>
  <c r="M172" i="36"/>
  <c r="F173" i="36" l="1"/>
  <c r="G174" i="36"/>
  <c r="J173" i="36"/>
  <c r="K173" i="36"/>
  <c r="H173" i="36"/>
  <c r="M173" i="36"/>
  <c r="F174" i="36" l="1"/>
  <c r="G175" i="36"/>
  <c r="J174" i="36"/>
  <c r="K174" i="36"/>
  <c r="M174" i="36"/>
  <c r="H174" i="36"/>
  <c r="I173" i="36"/>
  <c r="I174" i="36"/>
  <c r="L173" i="36"/>
  <c r="F175" i="36" l="1"/>
  <c r="G176" i="36"/>
  <c r="J175" i="36"/>
  <c r="M175" i="36"/>
  <c r="L174" i="36"/>
  <c r="H175" i="36"/>
  <c r="K175" i="36"/>
  <c r="I175" i="36"/>
  <c r="F176" i="36" l="1"/>
  <c r="G177" i="36"/>
  <c r="I176" i="36"/>
  <c r="J176" i="36"/>
  <c r="H176" i="36"/>
  <c r="L175" i="36"/>
  <c r="K176" i="36"/>
  <c r="F177" i="36" l="1"/>
  <c r="G178" i="36"/>
  <c r="M176" i="36"/>
  <c r="K177" i="36"/>
  <c r="L176" i="36"/>
  <c r="H177" i="36"/>
  <c r="I177" i="36"/>
  <c r="J177" i="36"/>
  <c r="M177" i="36"/>
  <c r="F178" i="36" l="1"/>
  <c r="G179" i="36"/>
  <c r="J178" i="36"/>
  <c r="L177" i="36"/>
  <c r="H178" i="36"/>
  <c r="K178" i="36"/>
  <c r="I178" i="36"/>
  <c r="F179" i="36" l="1"/>
  <c r="G180" i="36"/>
  <c r="J179" i="36"/>
  <c r="L178" i="36"/>
  <c r="M179" i="36"/>
  <c r="M178" i="36"/>
  <c r="K179" i="36"/>
  <c r="H179" i="36"/>
  <c r="F180" i="36" l="1"/>
  <c r="G181" i="36"/>
  <c r="J180" i="36"/>
  <c r="K180" i="36"/>
  <c r="M180" i="36"/>
  <c r="H180" i="36"/>
  <c r="I179" i="36"/>
  <c r="I180" i="36"/>
  <c r="L179" i="36"/>
  <c r="F181" i="36" l="1"/>
  <c r="G182" i="36"/>
  <c r="J181" i="36"/>
  <c r="L180" i="36"/>
  <c r="H181" i="36"/>
  <c r="M181" i="36"/>
  <c r="K181" i="36"/>
  <c r="F182" i="36" l="1"/>
  <c r="G183" i="36"/>
  <c r="I181" i="36"/>
  <c r="I182" i="36"/>
  <c r="L181" i="36"/>
  <c r="H182" i="36"/>
  <c r="J182" i="36"/>
  <c r="K182" i="36"/>
  <c r="M182" i="36"/>
  <c r="F183" i="36" l="1"/>
  <c r="G184" i="36"/>
  <c r="J183" i="36"/>
  <c r="L182" i="36"/>
  <c r="H183" i="36"/>
  <c r="K183" i="36"/>
  <c r="M183" i="36"/>
  <c r="F184" i="36" l="1"/>
  <c r="G185" i="36"/>
  <c r="J184" i="36"/>
  <c r="K184" i="36"/>
  <c r="L183" i="36"/>
  <c r="H184" i="36"/>
  <c r="I183" i="36"/>
  <c r="I184" i="36"/>
  <c r="F185" i="36" l="1"/>
  <c r="G186" i="36"/>
  <c r="J185" i="36"/>
  <c r="M185" i="36"/>
  <c r="I185" i="36"/>
  <c r="H185" i="36"/>
  <c r="K185" i="36"/>
  <c r="L184" i="36"/>
  <c r="M184" i="36"/>
  <c r="F186" i="36" l="1"/>
  <c r="G187" i="36"/>
  <c r="J186" i="36"/>
  <c r="M186" i="36"/>
  <c r="K186" i="36"/>
  <c r="L185" i="36"/>
  <c r="I186" i="36"/>
  <c r="H186" i="36"/>
  <c r="F187" i="36" l="1"/>
  <c r="G188" i="36"/>
  <c r="L186" i="36"/>
  <c r="L187" i="36"/>
  <c r="J187" i="36"/>
  <c r="M187" i="36"/>
  <c r="K187" i="36"/>
  <c r="H187" i="36"/>
  <c r="I187" i="36"/>
  <c r="F188" i="36" l="1"/>
  <c r="G189" i="36"/>
  <c r="J188" i="36"/>
  <c r="K188" i="36"/>
  <c r="I188" i="36"/>
  <c r="H188" i="36"/>
  <c r="F189" i="36" l="1"/>
  <c r="G190" i="36"/>
  <c r="J189" i="36"/>
  <c r="M189" i="36"/>
  <c r="L188" i="36"/>
  <c r="M188" i="36"/>
  <c r="K189" i="36"/>
  <c r="H189" i="36"/>
  <c r="F190" i="36" l="1"/>
  <c r="G191" i="36"/>
  <c r="J190" i="36"/>
  <c r="L189" i="36"/>
  <c r="K190" i="36"/>
  <c r="I189" i="36"/>
  <c r="I190" i="36"/>
  <c r="H190" i="36"/>
  <c r="F191" i="36" l="1"/>
  <c r="G192" i="36"/>
  <c r="J191" i="36"/>
  <c r="M191" i="36"/>
  <c r="L190" i="36"/>
  <c r="M190" i="36"/>
  <c r="H191" i="36"/>
  <c r="K191" i="36"/>
  <c r="F192" i="36" l="1"/>
  <c r="G193" i="36"/>
  <c r="J192" i="36"/>
  <c r="K192" i="36"/>
  <c r="L191" i="36"/>
  <c r="H192" i="36"/>
  <c r="I192" i="36"/>
  <c r="I191" i="36"/>
  <c r="F193" i="36" l="1"/>
  <c r="G194" i="36"/>
  <c r="J193" i="36"/>
  <c r="M193" i="36"/>
  <c r="M192" i="36"/>
  <c r="H193" i="36"/>
  <c r="K193" i="36"/>
  <c r="L192" i="36"/>
  <c r="F194" i="36" l="1"/>
  <c r="G195" i="36"/>
  <c r="J194" i="36"/>
  <c r="K194" i="36"/>
  <c r="L193" i="36"/>
  <c r="H194" i="36"/>
  <c r="I194" i="36"/>
  <c r="I193" i="36"/>
  <c r="F195" i="36" l="1"/>
  <c r="G196" i="36"/>
  <c r="J195" i="36"/>
  <c r="M195" i="36"/>
  <c r="M194" i="36"/>
  <c r="H195" i="36"/>
  <c r="K195" i="36"/>
  <c r="L194" i="36"/>
  <c r="F196" i="36" l="1"/>
  <c r="G197" i="36"/>
  <c r="J196" i="36"/>
  <c r="K196" i="36"/>
  <c r="L195" i="36"/>
  <c r="I195" i="36"/>
  <c r="I196" i="36"/>
  <c r="H196" i="36"/>
  <c r="F197" i="36" l="1"/>
  <c r="G198" i="36"/>
  <c r="J197" i="36"/>
  <c r="L196" i="36"/>
  <c r="M197" i="36"/>
  <c r="H197" i="36"/>
  <c r="K197" i="36"/>
  <c r="M196" i="36"/>
  <c r="F198" i="36" l="1"/>
  <c r="G199" i="36"/>
  <c r="J198" i="36"/>
  <c r="K198" i="36"/>
  <c r="M198" i="36"/>
  <c r="H198" i="36"/>
  <c r="I197" i="36"/>
  <c r="I198" i="36"/>
  <c r="L197" i="36"/>
  <c r="F199" i="36" l="1"/>
  <c r="G200" i="36"/>
  <c r="J199" i="36"/>
  <c r="L198" i="36"/>
  <c r="H199" i="36"/>
  <c r="K199" i="36"/>
  <c r="M199" i="36"/>
  <c r="F200" i="36" l="1"/>
  <c r="G201" i="36"/>
  <c r="I199" i="36"/>
  <c r="I200" i="36"/>
  <c r="L199" i="36"/>
  <c r="K200" i="36"/>
  <c r="J200" i="36"/>
  <c r="H200" i="36"/>
  <c r="F201" i="36" l="1"/>
  <c r="G202" i="36"/>
  <c r="J201" i="36"/>
  <c r="M201" i="36"/>
  <c r="L200" i="36"/>
  <c r="H201" i="36"/>
  <c r="K201" i="36"/>
  <c r="M200" i="36"/>
  <c r="F202" i="36" l="1"/>
  <c r="G203" i="36"/>
  <c r="J202" i="36"/>
  <c r="K202" i="36"/>
  <c r="L201" i="36"/>
  <c r="I201" i="36"/>
  <c r="I202" i="36"/>
  <c r="H202" i="36"/>
  <c r="F203" i="36" l="1"/>
  <c r="G204" i="36"/>
  <c r="J203" i="36"/>
  <c r="M203" i="36"/>
  <c r="L202" i="36"/>
  <c r="M202" i="36"/>
  <c r="K203" i="36"/>
  <c r="H203" i="36"/>
  <c r="F204" i="36" l="1"/>
  <c r="G205" i="36"/>
  <c r="J204" i="36"/>
  <c r="K204" i="36"/>
  <c r="M204" i="36"/>
  <c r="H204" i="36"/>
  <c r="I203" i="36"/>
  <c r="I204" i="36"/>
  <c r="L203" i="36"/>
  <c r="F205" i="36" l="1"/>
  <c r="G206" i="36"/>
  <c r="J205" i="36"/>
  <c r="I205" i="36"/>
  <c r="M205" i="36"/>
  <c r="H205" i="36"/>
  <c r="K205" i="36"/>
  <c r="L204" i="36"/>
  <c r="F206" i="36" l="1"/>
  <c r="G207" i="36"/>
  <c r="L205" i="36"/>
  <c r="L206" i="36"/>
  <c r="J206" i="36"/>
  <c r="K206" i="36"/>
  <c r="I206" i="36"/>
  <c r="H206" i="36"/>
  <c r="M206" i="36"/>
  <c r="F207" i="36" l="1"/>
  <c r="G208" i="36"/>
  <c r="J207" i="36"/>
  <c r="K207" i="36"/>
  <c r="H207" i="36"/>
  <c r="M207" i="36"/>
  <c r="F208" i="36" l="1"/>
  <c r="G209" i="36"/>
  <c r="J208" i="36"/>
  <c r="K208" i="36"/>
  <c r="I207" i="36"/>
  <c r="L207" i="36"/>
  <c r="I208" i="36"/>
  <c r="H208" i="36"/>
  <c r="F209" i="36" l="1"/>
  <c r="G210" i="36"/>
  <c r="J209" i="36"/>
  <c r="M209" i="36"/>
  <c r="I209" i="36"/>
  <c r="H209" i="36"/>
  <c r="M208" i="36"/>
  <c r="K209" i="36"/>
  <c r="L208" i="36"/>
  <c r="F210" i="36" l="1"/>
  <c r="G211" i="36"/>
  <c r="J210" i="36"/>
  <c r="L209" i="36"/>
  <c r="H210" i="36"/>
  <c r="I210" i="36"/>
  <c r="K210" i="36"/>
  <c r="F211" i="36" l="1"/>
  <c r="G212" i="36"/>
  <c r="J211" i="36"/>
  <c r="M211" i="36"/>
  <c r="L210" i="36"/>
  <c r="H211" i="36"/>
  <c r="M210" i="36"/>
  <c r="K211" i="36"/>
  <c r="F212" i="36" l="1"/>
  <c r="G213" i="36"/>
  <c r="J212" i="36"/>
  <c r="K212" i="36"/>
  <c r="M212" i="36"/>
  <c r="I212" i="36"/>
  <c r="L211" i="36"/>
  <c r="I211" i="36"/>
  <c r="H212" i="36"/>
  <c r="F213" i="36" l="1"/>
  <c r="G214" i="36"/>
  <c r="J213" i="36"/>
  <c r="L212" i="36"/>
  <c r="H213" i="36"/>
  <c r="M213" i="36"/>
  <c r="K213" i="36"/>
  <c r="F214" i="36" l="1"/>
  <c r="G215" i="36"/>
  <c r="I213" i="36"/>
  <c r="I214" i="36"/>
  <c r="L213" i="36"/>
  <c r="K214" i="36"/>
  <c r="M214" i="36"/>
  <c r="H214" i="36"/>
  <c r="J214" i="36"/>
  <c r="F215" i="36" l="1"/>
  <c r="G216" i="36"/>
  <c r="J215" i="36"/>
  <c r="I215" i="36"/>
  <c r="M215" i="36"/>
  <c r="H215" i="36"/>
  <c r="K215" i="36"/>
  <c r="L214" i="36"/>
  <c r="F216" i="36" l="1"/>
  <c r="G217" i="36"/>
  <c r="L215" i="36"/>
  <c r="L216" i="36"/>
  <c r="J216" i="36"/>
  <c r="K216" i="36"/>
  <c r="I216" i="36"/>
  <c r="H216" i="36"/>
  <c r="M216" i="36"/>
  <c r="F217" i="36" l="1"/>
  <c r="G218" i="36"/>
  <c r="J217" i="36"/>
  <c r="M217" i="36"/>
  <c r="H217" i="36"/>
  <c r="K217" i="36"/>
  <c r="F218" i="36" l="1"/>
  <c r="G219" i="36"/>
  <c r="J218" i="36"/>
  <c r="L217" i="36"/>
  <c r="K218" i="36"/>
  <c r="H218" i="36"/>
  <c r="I218" i="36"/>
  <c r="I217" i="36"/>
  <c r="F219" i="36" l="1"/>
  <c r="G220" i="36"/>
  <c r="J219" i="36"/>
  <c r="M219" i="36"/>
  <c r="I219" i="36"/>
  <c r="H219" i="36"/>
  <c r="K219" i="36"/>
  <c r="L218" i="36"/>
  <c r="M218" i="36"/>
  <c r="F220" i="36" l="1"/>
  <c r="G221" i="36"/>
  <c r="J220" i="36"/>
  <c r="L219" i="36"/>
  <c r="H220" i="36"/>
  <c r="I220" i="36"/>
  <c r="K220" i="36"/>
  <c r="F221" i="36" l="1"/>
  <c r="G222" i="36"/>
  <c r="J221" i="36"/>
  <c r="M221" i="36"/>
  <c r="L220" i="36"/>
  <c r="K221" i="36"/>
  <c r="M220" i="36"/>
  <c r="H221" i="36"/>
  <c r="F222" i="36" l="1"/>
  <c r="G223" i="36"/>
  <c r="J222" i="36"/>
  <c r="K222" i="36"/>
  <c r="H222" i="36"/>
  <c r="L221" i="36"/>
  <c r="I221" i="36"/>
  <c r="M222" i="36"/>
  <c r="I222" i="36"/>
  <c r="F223" i="36" l="1"/>
  <c r="G224" i="36"/>
  <c r="J223" i="36"/>
  <c r="M223" i="36"/>
  <c r="L222" i="36"/>
  <c r="I223" i="36"/>
  <c r="K223" i="36"/>
  <c r="H223" i="36"/>
  <c r="F224" i="36" l="1"/>
  <c r="G225" i="36"/>
  <c r="J224" i="36"/>
  <c r="K224" i="36"/>
  <c r="L223" i="36"/>
  <c r="M224" i="36"/>
  <c r="I224" i="36"/>
  <c r="H224" i="36"/>
  <c r="F225" i="36" l="1"/>
  <c r="G226" i="36"/>
  <c r="J225" i="36"/>
  <c r="M225" i="36"/>
  <c r="L224" i="36"/>
  <c r="I225" i="36"/>
  <c r="K225" i="36"/>
  <c r="H225" i="36"/>
  <c r="F226" i="36" l="1"/>
  <c r="G227" i="36"/>
  <c r="J226" i="36"/>
  <c r="M226" i="36"/>
  <c r="K226" i="36"/>
  <c r="H226" i="36"/>
  <c r="I226" i="36"/>
  <c r="L225" i="36"/>
  <c r="F227" i="36" l="1"/>
  <c r="G228" i="36"/>
  <c r="L226" i="36"/>
  <c r="L227" i="36"/>
  <c r="J227" i="36"/>
  <c r="M227" i="36"/>
  <c r="K227" i="36"/>
  <c r="H227" i="36"/>
  <c r="I227" i="36"/>
  <c r="F228" i="36" l="1"/>
  <c r="G229" i="36"/>
  <c r="J228" i="36"/>
  <c r="H228" i="36"/>
  <c r="K228" i="36"/>
  <c r="I228" i="36"/>
  <c r="F229" i="36" l="1"/>
  <c r="G230" i="36"/>
  <c r="J229" i="36"/>
  <c r="L228" i="36"/>
  <c r="M229" i="36"/>
  <c r="K229" i="36"/>
  <c r="M228" i="36"/>
  <c r="H229" i="36"/>
  <c r="F230" i="36" l="1"/>
  <c r="G231" i="36"/>
  <c r="J230" i="36"/>
  <c r="K230" i="36"/>
  <c r="H230" i="36"/>
  <c r="L229" i="36"/>
  <c r="I229" i="36"/>
  <c r="M230" i="36"/>
  <c r="I230" i="36"/>
  <c r="F231" i="36" l="1"/>
  <c r="G232" i="36"/>
  <c r="J231" i="36"/>
  <c r="I231" i="36"/>
  <c r="M231" i="36"/>
  <c r="L230" i="36"/>
  <c r="K231" i="36"/>
  <c r="H231" i="36"/>
  <c r="F232" i="36" l="1"/>
  <c r="G233" i="36"/>
  <c r="L231" i="36"/>
  <c r="L232" i="36"/>
  <c r="J232" i="36"/>
  <c r="K232" i="36"/>
  <c r="H232" i="36"/>
  <c r="M232" i="36"/>
  <c r="I232" i="36"/>
  <c r="F233" i="36" l="1"/>
  <c r="G234" i="36"/>
  <c r="J233" i="36"/>
  <c r="K233" i="36"/>
  <c r="M233" i="36"/>
  <c r="H233" i="36"/>
  <c r="F234" i="36" l="1"/>
  <c r="G235" i="36"/>
  <c r="J234" i="36"/>
  <c r="K234" i="36"/>
  <c r="I233" i="36"/>
  <c r="H234" i="36"/>
  <c r="I234" i="36"/>
  <c r="L233" i="36"/>
  <c r="F235" i="36" l="1"/>
  <c r="G236" i="36"/>
  <c r="J235" i="36"/>
  <c r="M235" i="36"/>
  <c r="I235" i="36"/>
  <c r="H235" i="36"/>
  <c r="M234" i="36"/>
  <c r="K235" i="36"/>
  <c r="L234" i="36"/>
  <c r="F236" i="36" l="1"/>
  <c r="G237" i="36"/>
  <c r="J236" i="36"/>
  <c r="L235" i="36"/>
  <c r="H236" i="36"/>
  <c r="I236" i="36"/>
  <c r="K236" i="36"/>
  <c r="F237" i="36" l="1"/>
  <c r="G238" i="36"/>
  <c r="M236" i="36"/>
  <c r="K237" i="36"/>
  <c r="L236" i="36"/>
  <c r="H237" i="36"/>
  <c r="I237" i="36"/>
  <c r="J237" i="36"/>
  <c r="M237" i="36"/>
  <c r="F238" i="36" l="1"/>
  <c r="G239" i="36"/>
  <c r="J238" i="36"/>
  <c r="L237" i="36"/>
  <c r="H238" i="36"/>
  <c r="I238" i="36"/>
  <c r="K238" i="36"/>
  <c r="F239" i="36" l="1"/>
  <c r="G240" i="36"/>
  <c r="M238" i="36"/>
  <c r="K239" i="36"/>
  <c r="L238" i="36"/>
  <c r="H239" i="36"/>
  <c r="J239" i="36"/>
  <c r="M239" i="36"/>
  <c r="I239" i="36"/>
  <c r="F240" i="36" l="1"/>
  <c r="G241" i="36"/>
  <c r="J240" i="36"/>
  <c r="L239" i="36"/>
  <c r="H240" i="36"/>
  <c r="I240" i="36"/>
  <c r="K240" i="36"/>
  <c r="F241" i="36" l="1"/>
  <c r="G242" i="36"/>
  <c r="J241" i="36"/>
  <c r="M241" i="36"/>
  <c r="M240" i="36"/>
  <c r="H241" i="36"/>
  <c r="K241" i="36"/>
  <c r="L240" i="36"/>
  <c r="F242" i="36" l="1"/>
  <c r="G243" i="36"/>
  <c r="J242" i="36"/>
  <c r="K242" i="36"/>
  <c r="I241" i="36"/>
  <c r="H242" i="36"/>
  <c r="I242" i="36"/>
  <c r="L241" i="36"/>
  <c r="F243" i="36" l="1"/>
  <c r="G244" i="36"/>
  <c r="J243" i="36"/>
  <c r="M243" i="36"/>
  <c r="M242" i="36"/>
  <c r="L242" i="36"/>
  <c r="H243" i="36"/>
  <c r="K243" i="36"/>
  <c r="F244" i="36" l="1"/>
  <c r="G245" i="36"/>
  <c r="J244" i="36"/>
  <c r="K244" i="36"/>
  <c r="M244" i="36"/>
  <c r="H244" i="36"/>
  <c r="I243" i="36"/>
  <c r="I244" i="36"/>
  <c r="L243" i="36"/>
  <c r="F245" i="36" l="1"/>
  <c r="G246" i="36"/>
  <c r="J245" i="36"/>
  <c r="M245" i="36"/>
  <c r="L244" i="36"/>
  <c r="H245" i="36"/>
  <c r="K245" i="36"/>
  <c r="I245" i="36"/>
  <c r="F246" i="36" l="1"/>
  <c r="G247" i="36"/>
  <c r="J246" i="36"/>
  <c r="I246" i="36"/>
  <c r="H246" i="36"/>
  <c r="L245" i="36"/>
  <c r="K246" i="36"/>
  <c r="F247" i="36" l="1"/>
  <c r="G248" i="36"/>
  <c r="M246" i="36"/>
  <c r="K247" i="36"/>
  <c r="L246" i="36"/>
  <c r="H247" i="36"/>
  <c r="I247" i="36"/>
  <c r="J247" i="36"/>
  <c r="M247" i="36"/>
  <c r="F248" i="36" l="1"/>
  <c r="G249" i="36"/>
  <c r="J248" i="36"/>
  <c r="L247" i="36"/>
  <c r="H248" i="36"/>
  <c r="K248" i="36"/>
  <c r="I248" i="36"/>
  <c r="F249" i="36" l="1"/>
  <c r="G250" i="36"/>
  <c r="J249" i="36"/>
  <c r="M249" i="36"/>
  <c r="L248" i="36"/>
  <c r="M248" i="36"/>
  <c r="K249" i="36"/>
  <c r="H249" i="36"/>
  <c r="F250" i="36" l="1"/>
  <c r="G251" i="36"/>
  <c r="J250" i="36"/>
  <c r="K250" i="36"/>
  <c r="L249" i="36"/>
  <c r="I249" i="36"/>
  <c r="I250" i="36"/>
  <c r="H250" i="36"/>
  <c r="F251" i="36" l="1"/>
  <c r="G252" i="36"/>
  <c r="J251" i="36"/>
  <c r="M251" i="36"/>
  <c r="L250" i="36"/>
  <c r="M250" i="36"/>
  <c r="K251" i="36"/>
  <c r="H251" i="36"/>
  <c r="F252" i="36" l="1"/>
  <c r="G253" i="36"/>
  <c r="J252" i="36"/>
  <c r="L251" i="36"/>
  <c r="K252" i="36"/>
  <c r="H252" i="36"/>
  <c r="I252" i="36"/>
  <c r="I251" i="36"/>
  <c r="F253" i="36" l="1"/>
  <c r="G254" i="36"/>
  <c r="J253" i="36"/>
  <c r="M253" i="36"/>
  <c r="L253" i="36"/>
  <c r="M252" i="36"/>
  <c r="H253" i="36"/>
  <c r="K253" i="36"/>
  <c r="L252" i="36"/>
  <c r="I253" i="36"/>
  <c r="F254" i="36" l="1"/>
  <c r="G255" i="36"/>
  <c r="J254" i="36"/>
  <c r="K254" i="36"/>
  <c r="H254" i="36"/>
  <c r="I254" i="36"/>
  <c r="F255" i="36" l="1"/>
  <c r="G256" i="36"/>
  <c r="J255" i="36"/>
  <c r="M255" i="36"/>
  <c r="L255" i="36"/>
  <c r="M254" i="36"/>
  <c r="I255" i="36"/>
  <c r="K255" i="36"/>
  <c r="L254" i="36"/>
  <c r="H255" i="36"/>
  <c r="F256" i="36" l="1"/>
  <c r="G257" i="36"/>
  <c r="J256" i="36"/>
  <c r="I256" i="36"/>
  <c r="H256" i="36"/>
  <c r="K256" i="36"/>
  <c r="F257" i="36" l="1"/>
  <c r="G258" i="36"/>
  <c r="J257" i="36"/>
  <c r="M257" i="36"/>
  <c r="I257" i="36"/>
  <c r="H257" i="36"/>
  <c r="K257" i="36"/>
  <c r="L256" i="36"/>
  <c r="M256" i="36"/>
  <c r="F258" i="36" l="1"/>
  <c r="G259" i="36"/>
  <c r="J258" i="36"/>
  <c r="L257" i="36"/>
  <c r="H258" i="36"/>
  <c r="I258" i="36"/>
  <c r="K258" i="36"/>
  <c r="F259" i="36" l="1"/>
  <c r="G260" i="36"/>
  <c r="J259" i="36"/>
  <c r="M259" i="36"/>
  <c r="M258" i="36"/>
  <c r="H259" i="36"/>
  <c r="L258" i="36"/>
  <c r="K259" i="36"/>
  <c r="F260" i="36" l="1"/>
  <c r="G261" i="36"/>
  <c r="J260" i="36"/>
  <c r="L259" i="36"/>
  <c r="K260" i="36"/>
  <c r="H260" i="36"/>
  <c r="I260" i="36"/>
  <c r="I259" i="36"/>
  <c r="F261" i="36" l="1"/>
  <c r="G262" i="36"/>
  <c r="J261" i="36"/>
  <c r="M261" i="36"/>
  <c r="I261" i="36"/>
  <c r="H261" i="36"/>
  <c r="K261" i="36"/>
  <c r="L260" i="36"/>
  <c r="M260" i="36"/>
  <c r="F262" i="36" l="1"/>
  <c r="G263" i="36"/>
  <c r="J262" i="36"/>
  <c r="L261" i="36"/>
  <c r="H262" i="36"/>
  <c r="K262" i="36"/>
  <c r="I262" i="36"/>
  <c r="F263" i="36" l="1"/>
  <c r="G264" i="36"/>
  <c r="M262" i="36"/>
  <c r="K263" i="36"/>
  <c r="L262" i="36"/>
  <c r="M263" i="36"/>
  <c r="H263" i="36"/>
  <c r="J263" i="36"/>
  <c r="F264" i="36" l="1"/>
  <c r="G265" i="36"/>
  <c r="J264" i="36"/>
  <c r="K264" i="36"/>
  <c r="I263" i="36"/>
  <c r="L263" i="36"/>
  <c r="I264" i="36"/>
  <c r="H264" i="36"/>
  <c r="F265" i="36" l="1"/>
  <c r="G266" i="36"/>
  <c r="J265" i="36"/>
  <c r="L264" i="36"/>
  <c r="M265" i="36"/>
  <c r="M264" i="36"/>
  <c r="K265" i="36"/>
  <c r="H265" i="36"/>
  <c r="F266" i="36" l="1"/>
  <c r="G267" i="36"/>
  <c r="J266" i="36"/>
  <c r="K266" i="36"/>
  <c r="I265" i="36"/>
  <c r="L265" i="36"/>
  <c r="H266" i="36"/>
  <c r="I266" i="36"/>
  <c r="F267" i="36" l="1"/>
  <c r="G268" i="36"/>
  <c r="J267" i="36"/>
  <c r="M267" i="36"/>
  <c r="I267" i="36"/>
  <c r="L266" i="36"/>
  <c r="M266" i="36"/>
  <c r="H267" i="36"/>
  <c r="K267" i="36"/>
  <c r="F268" i="36" l="1"/>
  <c r="G269" i="36"/>
  <c r="J268" i="36"/>
  <c r="H268" i="36"/>
  <c r="I268" i="36"/>
  <c r="L267" i="36"/>
  <c r="K268" i="36"/>
  <c r="F269" i="36" l="1"/>
  <c r="G270" i="36"/>
  <c r="J269" i="36"/>
  <c r="M269" i="36"/>
  <c r="L268" i="36"/>
  <c r="H269" i="36"/>
  <c r="K269" i="36"/>
  <c r="M268" i="36"/>
  <c r="F270" i="36" l="1"/>
  <c r="G271" i="36"/>
  <c r="J270" i="36"/>
  <c r="L269" i="36"/>
  <c r="K270" i="36"/>
  <c r="H270" i="36"/>
  <c r="I270" i="36"/>
  <c r="I269" i="36"/>
  <c r="F271" i="36" l="1"/>
  <c r="G272" i="36"/>
  <c r="J271" i="36"/>
  <c r="M271" i="36"/>
  <c r="L271" i="36"/>
  <c r="M270" i="36"/>
  <c r="I271" i="36"/>
  <c r="H271" i="36"/>
  <c r="K271" i="36"/>
  <c r="L270" i="36"/>
  <c r="F272" i="36" l="1"/>
  <c r="G273" i="36"/>
  <c r="J272" i="36"/>
  <c r="I272" i="36"/>
  <c r="H272" i="36"/>
  <c r="K272" i="36"/>
  <c r="F273" i="36" l="1"/>
  <c r="G274" i="36"/>
  <c r="J273" i="36"/>
  <c r="M273" i="36"/>
  <c r="I273" i="36"/>
  <c r="K273" i="36"/>
  <c r="L272" i="36"/>
  <c r="M272" i="36"/>
  <c r="H273" i="36"/>
  <c r="F274" i="36" l="1"/>
  <c r="G275" i="36"/>
  <c r="J274" i="36"/>
  <c r="L273" i="36"/>
  <c r="H274" i="36"/>
  <c r="K274" i="36"/>
  <c r="I274" i="36"/>
  <c r="F275" i="36" l="1"/>
  <c r="G276" i="36"/>
  <c r="M274" i="36"/>
  <c r="K275" i="36"/>
  <c r="L274" i="36"/>
  <c r="I275" i="36"/>
  <c r="M275" i="36"/>
  <c r="H275" i="36"/>
  <c r="J275" i="36"/>
  <c r="L275" i="36"/>
  <c r="F276" i="36" l="1"/>
  <c r="G277" i="36"/>
  <c r="J276" i="36"/>
  <c r="I276" i="36"/>
  <c r="H276" i="36"/>
  <c r="K276" i="36"/>
  <c r="F277" i="36" l="1"/>
  <c r="G278" i="36"/>
  <c r="J277" i="36"/>
  <c r="M277" i="36"/>
  <c r="I277" i="36"/>
  <c r="H277" i="36"/>
  <c r="K277" i="36"/>
  <c r="L276" i="36"/>
  <c r="M276" i="36"/>
  <c r="F278" i="36" l="1"/>
  <c r="G279" i="36"/>
  <c r="J278" i="36"/>
  <c r="L277" i="36"/>
  <c r="H278" i="36"/>
  <c r="I278" i="36"/>
  <c r="K278" i="36"/>
  <c r="F279" i="36" l="1"/>
  <c r="G280" i="36"/>
  <c r="J279" i="36"/>
  <c r="M279" i="36"/>
  <c r="L278" i="36"/>
  <c r="K279" i="36"/>
  <c r="M278" i="36"/>
  <c r="H279" i="36"/>
  <c r="F280" i="36" l="1"/>
  <c r="G281" i="36"/>
  <c r="J280" i="36"/>
  <c r="K280" i="36"/>
  <c r="M280" i="36"/>
  <c r="H280" i="36"/>
  <c r="I279" i="36"/>
  <c r="I280" i="36"/>
  <c r="L279" i="36"/>
  <c r="F281" i="36" l="1"/>
  <c r="G282" i="36"/>
  <c r="J281" i="36"/>
  <c r="M281" i="36"/>
  <c r="L280" i="36"/>
  <c r="H281" i="36"/>
  <c r="K281" i="36"/>
  <c r="I281" i="36"/>
  <c r="F282" i="36" l="1"/>
  <c r="G283" i="36"/>
  <c r="J282" i="36"/>
  <c r="L281" i="36"/>
  <c r="I282" i="36"/>
  <c r="H282" i="36"/>
  <c r="K282" i="36"/>
  <c r="F283" i="36" l="1"/>
  <c r="G284" i="36"/>
  <c r="J283" i="36"/>
  <c r="M283" i="36"/>
  <c r="L282" i="36"/>
  <c r="H283" i="36"/>
  <c r="K283" i="36"/>
  <c r="M282" i="36"/>
  <c r="F284" i="36" l="1"/>
  <c r="G285" i="36"/>
  <c r="J284" i="36"/>
  <c r="L283" i="36"/>
  <c r="K284" i="36"/>
  <c r="H284" i="36"/>
  <c r="I284" i="36"/>
  <c r="I283" i="36"/>
  <c r="F285" i="36" l="1"/>
  <c r="G286" i="36"/>
  <c r="J285" i="36"/>
  <c r="M285" i="36"/>
  <c r="I285" i="36"/>
  <c r="H285" i="36"/>
  <c r="K285" i="36"/>
  <c r="L284" i="36"/>
  <c r="M284" i="36"/>
  <c r="F286" i="36" l="1"/>
  <c r="G287" i="36"/>
  <c r="J286" i="36"/>
  <c r="L285" i="36"/>
  <c r="H286" i="36"/>
  <c r="K286" i="36"/>
  <c r="I286" i="36"/>
  <c r="F287" i="36" l="1"/>
  <c r="G288" i="36"/>
  <c r="M286" i="36"/>
  <c r="K287" i="36"/>
  <c r="L286" i="36"/>
  <c r="H287" i="36"/>
  <c r="J287" i="36"/>
  <c r="M287" i="36"/>
  <c r="I287" i="36"/>
  <c r="F288" i="36" l="1"/>
  <c r="G289" i="36"/>
  <c r="J288" i="36"/>
  <c r="H288" i="36"/>
  <c r="L287" i="36"/>
  <c r="K288" i="36"/>
  <c r="I288" i="36"/>
  <c r="F289" i="36" l="1"/>
  <c r="G290" i="36"/>
  <c r="M288" i="36"/>
  <c r="K289" i="36"/>
  <c r="L288" i="36"/>
  <c r="I289" i="36"/>
  <c r="M289" i="36"/>
  <c r="L289" i="36"/>
  <c r="H289" i="36"/>
  <c r="J289" i="36"/>
  <c r="F290" i="36" l="1"/>
  <c r="G291" i="36"/>
  <c r="J290" i="36"/>
  <c r="I290" i="36"/>
  <c r="H290" i="36"/>
  <c r="K290" i="36"/>
  <c r="F291" i="36" l="1"/>
  <c r="G292" i="36"/>
  <c r="J291" i="36"/>
  <c r="M291" i="36"/>
  <c r="M290" i="36"/>
  <c r="L290" i="36"/>
  <c r="K291" i="36"/>
  <c r="H291" i="36"/>
  <c r="F292" i="36" l="1"/>
  <c r="G293" i="36"/>
  <c r="J292" i="36"/>
  <c r="K292" i="36"/>
  <c r="M292" i="36"/>
  <c r="H292" i="36"/>
  <c r="I291" i="36"/>
  <c r="I292" i="36"/>
  <c r="L291" i="36"/>
  <c r="F293" i="36" l="1"/>
  <c r="G294" i="36"/>
  <c r="J293" i="36"/>
  <c r="I293" i="36"/>
  <c r="M293" i="36"/>
  <c r="L292" i="36"/>
  <c r="H293" i="36"/>
  <c r="K293" i="36"/>
  <c r="F294" i="36" l="1"/>
  <c r="G295" i="36"/>
  <c r="L293" i="36"/>
  <c r="L294" i="36"/>
  <c r="J294" i="36"/>
  <c r="K294" i="36"/>
  <c r="I294" i="36"/>
  <c r="H294" i="36"/>
  <c r="M294" i="36"/>
  <c r="F295" i="36" l="1"/>
  <c r="G296" i="36"/>
  <c r="J295" i="36"/>
  <c r="M295" i="36"/>
  <c r="L295" i="36"/>
  <c r="H295" i="36"/>
  <c r="I295" i="36"/>
  <c r="K295" i="36"/>
  <c r="F296" i="36" l="1"/>
  <c r="G297" i="36"/>
  <c r="J296" i="36"/>
  <c r="H296" i="36"/>
  <c r="M296" i="36"/>
  <c r="K296" i="36"/>
  <c r="I296" i="36"/>
  <c r="F297" i="36" l="1"/>
  <c r="G298" i="36"/>
  <c r="J297" i="36"/>
  <c r="L296" i="36"/>
  <c r="H297" i="36"/>
  <c r="K297" i="36"/>
  <c r="M297" i="36"/>
  <c r="F298" i="36" l="1"/>
  <c r="G299" i="36"/>
  <c r="J298" i="36"/>
  <c r="K298" i="36"/>
  <c r="I297" i="36"/>
  <c r="H298" i="36"/>
  <c r="I298" i="36"/>
  <c r="L297" i="36"/>
  <c r="F299" i="36" l="1"/>
  <c r="G300" i="36"/>
  <c r="J299" i="36"/>
  <c r="M299" i="36"/>
  <c r="I299" i="36"/>
  <c r="H299" i="36"/>
  <c r="K299" i="36"/>
  <c r="L298" i="36"/>
  <c r="M298" i="36"/>
  <c r="F300" i="36" l="1"/>
  <c r="G301" i="36"/>
  <c r="J300" i="36"/>
  <c r="K300" i="36"/>
  <c r="L299" i="36"/>
  <c r="M300" i="36"/>
  <c r="I300" i="36"/>
  <c r="H300" i="36"/>
  <c r="F301" i="36" l="1"/>
  <c r="G302" i="36"/>
  <c r="J301" i="36"/>
  <c r="L300" i="36"/>
  <c r="H301" i="36"/>
  <c r="K301" i="36"/>
  <c r="M301" i="36"/>
  <c r="F302" i="36" l="1"/>
  <c r="G303" i="36"/>
  <c r="J302" i="36"/>
  <c r="K302" i="36"/>
  <c r="L301" i="36"/>
  <c r="I302" i="36"/>
  <c r="H302" i="36"/>
  <c r="I301" i="36"/>
  <c r="F303" i="36" l="1"/>
  <c r="G304" i="36"/>
  <c r="J303" i="36"/>
  <c r="L302" i="36"/>
  <c r="M303" i="36"/>
  <c r="M302" i="36"/>
  <c r="K303" i="36"/>
  <c r="H303" i="36"/>
  <c r="F304" i="36" l="1"/>
  <c r="G305" i="36"/>
  <c r="J304" i="36"/>
  <c r="K304" i="36"/>
  <c r="M304" i="36"/>
  <c r="H304" i="36"/>
  <c r="I303" i="36"/>
  <c r="I304" i="36"/>
  <c r="L303" i="36"/>
  <c r="F305" i="36" l="1"/>
  <c r="G306" i="36"/>
  <c r="J305" i="36"/>
  <c r="L304" i="36"/>
  <c r="H305" i="36"/>
  <c r="K305" i="36"/>
  <c r="M305" i="36"/>
  <c r="F306" i="36" l="1"/>
  <c r="G307" i="36"/>
  <c r="I305" i="36"/>
  <c r="I306" i="36"/>
  <c r="L305" i="36"/>
  <c r="H306" i="36"/>
  <c r="K306" i="36"/>
  <c r="J306" i="36"/>
  <c r="M306" i="36"/>
  <c r="F307" i="36" l="1"/>
  <c r="G308" i="36"/>
  <c r="J307" i="36"/>
  <c r="L306" i="36"/>
  <c r="H307" i="36"/>
  <c r="M307" i="36"/>
  <c r="K307" i="36"/>
  <c r="F308" i="36" l="1"/>
  <c r="G309" i="36"/>
  <c r="J308" i="36"/>
  <c r="L307" i="36"/>
  <c r="K308" i="36"/>
  <c r="I307" i="36"/>
  <c r="I308" i="36"/>
  <c r="H308" i="36"/>
  <c r="F309" i="36" l="1"/>
  <c r="G310" i="36"/>
  <c r="J309" i="36"/>
  <c r="M309" i="36"/>
  <c r="M308" i="36"/>
  <c r="L308" i="36"/>
  <c r="K309" i="36"/>
  <c r="H309" i="36"/>
  <c r="F310" i="36" l="1"/>
  <c r="G311" i="36"/>
  <c r="J310" i="36"/>
  <c r="K310" i="36"/>
  <c r="M310" i="36"/>
  <c r="H310" i="36"/>
  <c r="I309" i="36"/>
  <c r="I310" i="36"/>
  <c r="L309" i="36"/>
  <c r="F311" i="36" l="1"/>
  <c r="G312" i="36"/>
  <c r="J311" i="36"/>
  <c r="L310" i="36"/>
  <c r="H311" i="36"/>
  <c r="M311" i="36"/>
  <c r="K311" i="36"/>
  <c r="F312" i="36" l="1"/>
  <c r="G313" i="36"/>
  <c r="J312" i="36"/>
  <c r="K312" i="36"/>
  <c r="L311" i="36"/>
  <c r="I311" i="36"/>
  <c r="I312" i="36"/>
  <c r="H312" i="36"/>
  <c r="F313" i="36" l="1"/>
  <c r="G314" i="36"/>
  <c r="J313" i="36"/>
  <c r="M313" i="36"/>
  <c r="I313" i="36"/>
  <c r="H313" i="36"/>
  <c r="M312" i="36"/>
  <c r="K313" i="36"/>
  <c r="L312" i="36"/>
  <c r="F314" i="36" l="1"/>
  <c r="G315" i="36"/>
  <c r="J314" i="36"/>
  <c r="M314" i="36"/>
  <c r="L313" i="36"/>
  <c r="H314" i="36"/>
  <c r="K314" i="36"/>
  <c r="I314" i="36"/>
  <c r="F315" i="36" l="1"/>
  <c r="G316" i="36"/>
  <c r="L314" i="36"/>
  <c r="L315" i="36"/>
  <c r="M315" i="36"/>
  <c r="I315" i="36"/>
  <c r="K315" i="36"/>
  <c r="J315" i="36"/>
  <c r="H315" i="36"/>
  <c r="F316" i="36" l="1"/>
  <c r="G317" i="36"/>
  <c r="J316" i="36"/>
  <c r="K316" i="36"/>
  <c r="H316" i="36"/>
  <c r="M316" i="36"/>
  <c r="I316" i="36"/>
  <c r="F317" i="36" l="1"/>
  <c r="G318" i="36"/>
  <c r="J317" i="36"/>
  <c r="H317" i="36"/>
  <c r="K317" i="36"/>
  <c r="L316" i="36"/>
  <c r="M317" i="36"/>
  <c r="F318" i="36" l="1"/>
  <c r="G319" i="36"/>
  <c r="J318" i="36"/>
  <c r="L317" i="36"/>
  <c r="K318" i="36"/>
  <c r="I317" i="36"/>
  <c r="I318" i="36"/>
  <c r="H318" i="36"/>
  <c r="F319" i="36" l="1"/>
  <c r="G320" i="36"/>
  <c r="J319" i="36"/>
  <c r="M319" i="36"/>
  <c r="M318" i="36"/>
  <c r="L318" i="36"/>
  <c r="K319" i="36"/>
  <c r="H319" i="36"/>
  <c r="F320" i="36" l="1"/>
  <c r="G321" i="36"/>
  <c r="J320" i="36"/>
  <c r="K320" i="36"/>
  <c r="M320" i="36"/>
  <c r="H320" i="36"/>
  <c r="I319" i="36"/>
  <c r="I320" i="36"/>
  <c r="L319" i="36"/>
  <c r="F321" i="36" l="1"/>
  <c r="G322" i="36"/>
  <c r="J321" i="36"/>
  <c r="L320" i="36"/>
  <c r="H321" i="36"/>
  <c r="M321" i="36"/>
  <c r="K321" i="36"/>
  <c r="F322" i="36" l="1"/>
  <c r="G323" i="36"/>
  <c r="J322" i="36"/>
  <c r="L321" i="36"/>
  <c r="I321" i="36"/>
  <c r="H322" i="36"/>
  <c r="K322" i="36"/>
  <c r="I322" i="36"/>
  <c r="F323" i="36" l="1"/>
  <c r="G324" i="36"/>
  <c r="J323" i="36"/>
  <c r="L322" i="36"/>
  <c r="M322" i="36"/>
  <c r="H323" i="36"/>
  <c r="M323" i="36"/>
  <c r="K323" i="36"/>
  <c r="F324" i="36" l="1"/>
  <c r="G325" i="36"/>
  <c r="J324" i="36"/>
  <c r="K324" i="36"/>
  <c r="H324" i="36"/>
  <c r="L323" i="36"/>
  <c r="I323" i="36"/>
  <c r="M324" i="36"/>
  <c r="I324" i="36"/>
  <c r="F325" i="36" l="1"/>
  <c r="G326" i="36"/>
  <c r="J325" i="36"/>
  <c r="L324" i="36"/>
  <c r="H325" i="36"/>
  <c r="M325" i="36"/>
  <c r="K325" i="36"/>
  <c r="F326" i="36" l="1"/>
  <c r="G327" i="36"/>
  <c r="J326" i="36"/>
  <c r="K326" i="36"/>
  <c r="L325" i="36"/>
  <c r="I325" i="36"/>
  <c r="I326" i="36"/>
  <c r="H326" i="36"/>
  <c r="F327" i="36" l="1"/>
  <c r="G328" i="36"/>
  <c r="J327" i="36"/>
  <c r="L326" i="36"/>
  <c r="M327" i="36"/>
  <c r="K327" i="36"/>
  <c r="H327" i="36"/>
  <c r="M326" i="36"/>
  <c r="F328" i="36" l="1"/>
  <c r="G329" i="36"/>
  <c r="J328" i="36"/>
  <c r="K328" i="36"/>
  <c r="M328" i="36"/>
  <c r="H328" i="36"/>
  <c r="I328" i="36"/>
  <c r="L327" i="36"/>
  <c r="I327" i="36"/>
  <c r="F329" i="36" l="1"/>
  <c r="G330" i="36"/>
  <c r="J329" i="36"/>
  <c r="I329" i="36"/>
  <c r="M329" i="36"/>
  <c r="L328" i="36"/>
  <c r="K329" i="36"/>
  <c r="H329" i="36"/>
  <c r="F330" i="36" l="1"/>
  <c r="G331" i="36"/>
  <c r="L329" i="36"/>
  <c r="K330" i="36"/>
  <c r="L330" i="36"/>
  <c r="H330" i="36"/>
  <c r="M330" i="36"/>
  <c r="I330" i="36"/>
  <c r="J330" i="36"/>
  <c r="F331" i="36" l="1"/>
  <c r="G332" i="36"/>
  <c r="J331" i="36"/>
  <c r="M331" i="36"/>
  <c r="H331" i="36"/>
  <c r="I331" i="36"/>
  <c r="F332" i="36" l="1"/>
  <c r="G333" i="36"/>
  <c r="J332" i="36"/>
  <c r="M332" i="36"/>
  <c r="L331" i="36"/>
  <c r="K331" i="36"/>
  <c r="H332" i="36"/>
  <c r="I332" i="36"/>
  <c r="F333" i="36" l="1"/>
  <c r="G334" i="36"/>
  <c r="J333" i="36"/>
  <c r="M333" i="36"/>
  <c r="K333" i="36"/>
  <c r="H333" i="36"/>
  <c r="K332" i="36"/>
  <c r="I333" i="36"/>
  <c r="L332" i="36"/>
  <c r="F334" i="36" l="1"/>
  <c r="G335" i="36"/>
  <c r="J334" i="36"/>
  <c r="L333" i="36"/>
  <c r="H334" i="36"/>
  <c r="M334" i="36"/>
  <c r="I334" i="36"/>
  <c r="F335" i="36" l="1"/>
  <c r="G336" i="36"/>
  <c r="J335" i="36"/>
  <c r="M335" i="36"/>
  <c r="L334" i="36"/>
  <c r="K334" i="36"/>
  <c r="I335" i="36"/>
  <c r="H335" i="36"/>
  <c r="F336" i="36" l="1"/>
  <c r="G337" i="36"/>
  <c r="J336" i="36"/>
  <c r="L335" i="36"/>
  <c r="M336" i="36"/>
  <c r="K335" i="36"/>
  <c r="I336" i="36"/>
  <c r="H336" i="36"/>
  <c r="F337" i="36" l="1"/>
  <c r="G338" i="36"/>
  <c r="J337" i="36"/>
  <c r="M337" i="36"/>
  <c r="K337" i="36"/>
  <c r="H337" i="36"/>
  <c r="K336" i="36"/>
  <c r="I337" i="36"/>
  <c r="L336" i="36"/>
  <c r="F338" i="36" l="1"/>
  <c r="G339" i="36"/>
  <c r="J338" i="36"/>
  <c r="K338" i="36"/>
  <c r="L337" i="36"/>
  <c r="H338" i="36"/>
  <c r="M338" i="36"/>
  <c r="I338" i="36"/>
  <c r="F339" i="36" l="1"/>
  <c r="G340" i="36"/>
  <c r="L338" i="36"/>
  <c r="L339" i="36"/>
  <c r="M339" i="36"/>
  <c r="K339" i="36"/>
  <c r="I339" i="36"/>
  <c r="J339" i="36"/>
  <c r="H339" i="36"/>
  <c r="F340" i="36" l="1"/>
  <c r="G341" i="36"/>
  <c r="J340" i="36"/>
  <c r="I340" i="36"/>
  <c r="H340" i="36"/>
  <c r="M340" i="36"/>
  <c r="F341" i="36" l="1"/>
  <c r="G342" i="36"/>
  <c r="J341" i="36"/>
  <c r="M341" i="36"/>
  <c r="L340" i="36"/>
  <c r="K340" i="36"/>
  <c r="I341" i="36"/>
  <c r="H341" i="36"/>
  <c r="F342" i="36" l="1"/>
  <c r="G343" i="36"/>
  <c r="J342" i="36"/>
  <c r="M342" i="36"/>
  <c r="L341" i="36"/>
  <c r="K341" i="36"/>
  <c r="I342" i="36"/>
  <c r="H342" i="36"/>
  <c r="F343" i="36" l="1"/>
  <c r="G344" i="36"/>
  <c r="J343" i="36"/>
  <c r="L342" i="36"/>
  <c r="M343" i="36"/>
  <c r="K342" i="36"/>
  <c r="I343" i="36"/>
  <c r="H343" i="36"/>
  <c r="F344" i="36" l="1"/>
  <c r="G345" i="36"/>
  <c r="J344" i="36"/>
  <c r="M344" i="36"/>
  <c r="K344" i="36"/>
  <c r="H344" i="36"/>
  <c r="K343" i="36"/>
  <c r="I344" i="36"/>
  <c r="L343" i="36"/>
  <c r="F345" i="36" l="1"/>
  <c r="G346" i="36"/>
  <c r="J345" i="36"/>
  <c r="K345" i="36"/>
  <c r="M345" i="36"/>
  <c r="H345" i="36"/>
  <c r="I345" i="36"/>
  <c r="L344" i="36"/>
  <c r="F346" i="36" l="1"/>
  <c r="G347" i="36"/>
  <c r="L345" i="36"/>
  <c r="L346" i="36"/>
  <c r="J346" i="36"/>
  <c r="M346" i="36"/>
  <c r="H346" i="36"/>
  <c r="K346" i="36"/>
  <c r="I346" i="36"/>
  <c r="F347" i="36" l="1"/>
  <c r="G348" i="36"/>
  <c r="J347" i="36"/>
  <c r="M347" i="36"/>
  <c r="I347" i="36"/>
  <c r="H347" i="36"/>
  <c r="F348" i="36" l="1"/>
  <c r="G349" i="36"/>
  <c r="J348" i="36"/>
  <c r="M348" i="36"/>
  <c r="L347" i="36"/>
  <c r="K347" i="36"/>
  <c r="I348" i="36"/>
  <c r="H348" i="36"/>
  <c r="F349" i="36" l="1"/>
  <c r="G350" i="36"/>
  <c r="J349" i="36"/>
  <c r="M349" i="36"/>
  <c r="L348" i="36"/>
  <c r="K348" i="36"/>
  <c r="I349" i="36"/>
  <c r="H349" i="36"/>
  <c r="F350" i="36" l="1"/>
  <c r="G351" i="36"/>
  <c r="J350" i="36"/>
  <c r="M350" i="36"/>
  <c r="K350" i="36"/>
  <c r="H350" i="36"/>
  <c r="K349" i="36"/>
  <c r="I350" i="36"/>
  <c r="L349" i="36"/>
  <c r="F351" i="36" l="1"/>
  <c r="G352" i="36"/>
  <c r="J351" i="36"/>
  <c r="L350" i="36"/>
  <c r="M351" i="36"/>
  <c r="I351" i="36"/>
  <c r="H351" i="36"/>
  <c r="F352" i="36" l="1"/>
  <c r="G353" i="36"/>
  <c r="J352" i="36"/>
  <c r="M352" i="36"/>
  <c r="L351" i="36"/>
  <c r="K351" i="36"/>
  <c r="I352" i="36"/>
  <c r="H352" i="36"/>
  <c r="F353" i="36" l="1"/>
  <c r="G354" i="36"/>
  <c r="J353" i="36"/>
  <c r="M353" i="36"/>
  <c r="K353" i="36"/>
  <c r="H353" i="36"/>
  <c r="I353" i="36"/>
  <c r="L352" i="36"/>
  <c r="K352" i="36"/>
  <c r="F354" i="36" l="1"/>
  <c r="G355" i="36"/>
  <c r="J354" i="36"/>
  <c r="L353" i="36"/>
  <c r="H354" i="36"/>
  <c r="I354" i="36"/>
  <c r="M354" i="36"/>
  <c r="F355" i="36" l="1"/>
  <c r="G356" i="36"/>
  <c r="J355" i="36"/>
  <c r="M355" i="36"/>
  <c r="L354" i="36"/>
  <c r="K354" i="36"/>
  <c r="H355" i="36"/>
  <c r="I355" i="36"/>
  <c r="F356" i="36" l="1"/>
  <c r="G357" i="36"/>
  <c r="J356" i="36"/>
  <c r="L355" i="36"/>
  <c r="M356" i="36"/>
  <c r="K355" i="36"/>
  <c r="I356" i="36"/>
  <c r="H356" i="36"/>
  <c r="F357" i="36" l="1"/>
  <c r="G358" i="36"/>
  <c r="J357" i="36"/>
  <c r="M357" i="36"/>
  <c r="K357" i="36"/>
  <c r="H357" i="36"/>
  <c r="L356" i="36"/>
  <c r="I357" i="36"/>
  <c r="K356" i="36"/>
  <c r="F358" i="36" l="1"/>
  <c r="G359" i="36"/>
  <c r="J358" i="36"/>
  <c r="K358" i="36"/>
  <c r="M358" i="36"/>
  <c r="L357" i="36"/>
  <c r="I358" i="36"/>
  <c r="H358" i="36"/>
  <c r="F359" i="36" l="1"/>
  <c r="G360" i="36"/>
  <c r="L358" i="36"/>
  <c r="K359" i="36"/>
  <c r="I359" i="36"/>
  <c r="H359" i="36"/>
  <c r="M359" i="36"/>
  <c r="L359" i="36"/>
  <c r="J359" i="36"/>
  <c r="F360" i="36" l="1"/>
  <c r="G361" i="36"/>
  <c r="J360" i="36"/>
  <c r="M360" i="36"/>
  <c r="H360" i="36"/>
  <c r="I360" i="36"/>
  <c r="F361" i="36" l="1"/>
  <c r="G362" i="36"/>
  <c r="J361" i="36"/>
  <c r="M361" i="36"/>
  <c r="K361" i="36"/>
  <c r="H361" i="36"/>
  <c r="I361" i="36"/>
  <c r="L360" i="36"/>
  <c r="K360" i="36"/>
  <c r="F362" i="36" l="1"/>
  <c r="G363" i="36"/>
  <c r="J362" i="36"/>
  <c r="L361" i="36"/>
  <c r="H362" i="36"/>
  <c r="M362" i="36"/>
  <c r="I362" i="36"/>
  <c r="F363" i="36" l="1"/>
  <c r="G364" i="36"/>
  <c r="K362" i="36"/>
  <c r="I363" i="36"/>
  <c r="L362" i="36"/>
  <c r="M363" i="36"/>
  <c r="K363" i="36"/>
  <c r="H363" i="36"/>
  <c r="J363" i="36"/>
  <c r="F364" i="36" l="1"/>
  <c r="G365" i="36"/>
  <c r="J364" i="36"/>
  <c r="H364" i="36"/>
  <c r="M364" i="36"/>
  <c r="L363" i="36"/>
  <c r="I364" i="36"/>
  <c r="F365" i="36" l="1"/>
  <c r="G366" i="36"/>
  <c r="K364" i="36"/>
  <c r="I365" i="36"/>
  <c r="M365" i="36"/>
  <c r="L364" i="36"/>
  <c r="J365" i="36"/>
  <c r="H365" i="36"/>
  <c r="F366" i="36" l="1"/>
  <c r="G367" i="36"/>
  <c r="J366" i="36"/>
  <c r="L365" i="36"/>
  <c r="M366" i="36"/>
  <c r="K365" i="36"/>
  <c r="I366" i="36"/>
  <c r="H366" i="36"/>
  <c r="F367" i="36" l="1"/>
  <c r="G368" i="36"/>
  <c r="J367" i="36"/>
  <c r="M367" i="36"/>
  <c r="K367" i="36"/>
  <c r="H367" i="36"/>
  <c r="K366" i="36"/>
  <c r="I367" i="36"/>
  <c r="L366" i="36"/>
  <c r="F368" i="36" l="1"/>
  <c r="G369" i="36"/>
  <c r="J368" i="36"/>
  <c r="K368" i="36"/>
  <c r="M368" i="36"/>
  <c r="H368" i="36"/>
  <c r="I368" i="36"/>
  <c r="L367" i="36"/>
  <c r="F369" i="36" l="1"/>
  <c r="G370" i="36"/>
  <c r="L368" i="36"/>
  <c r="K369" i="36"/>
  <c r="I369" i="36"/>
  <c r="H369" i="36"/>
  <c r="M369" i="36"/>
  <c r="L369" i="36"/>
  <c r="J369" i="36"/>
  <c r="F370" i="36" l="1"/>
  <c r="G371" i="36"/>
  <c r="J370" i="36"/>
  <c r="M370" i="36"/>
  <c r="H370" i="36"/>
  <c r="I370" i="36"/>
  <c r="F371" i="36" l="1"/>
  <c r="G372" i="36"/>
  <c r="J371" i="36"/>
  <c r="M371" i="36"/>
  <c r="K370" i="36"/>
  <c r="H371" i="36"/>
  <c r="L370" i="36"/>
  <c r="I371" i="36"/>
  <c r="F372" i="36" l="1"/>
  <c r="G373" i="36"/>
  <c r="J372" i="36"/>
  <c r="L371" i="36"/>
  <c r="K371" i="36"/>
  <c r="H372" i="36"/>
  <c r="M372" i="36"/>
  <c r="I372" i="36"/>
  <c r="F373" i="36" l="1"/>
  <c r="G374" i="36"/>
  <c r="J373" i="36"/>
  <c r="M373" i="36"/>
  <c r="K373" i="36"/>
  <c r="L372" i="36"/>
  <c r="K372" i="36"/>
  <c r="H373" i="36"/>
  <c r="I373" i="36"/>
  <c r="F374" i="36" l="1"/>
  <c r="I374" i="36"/>
  <c r="M374" i="36"/>
  <c r="K374" i="36"/>
  <c r="L373" i="36"/>
  <c r="H374" i="36"/>
  <c r="L374" i="36"/>
  <c r="J374" i="36"/>
</calcChain>
</file>

<file path=xl/sharedStrings.xml><?xml version="1.0" encoding="utf-8"?>
<sst xmlns="http://schemas.openxmlformats.org/spreadsheetml/2006/main" count="412" uniqueCount="16">
  <si>
    <t>Январь</t>
  </si>
  <si>
    <t>ФИО</t>
  </si>
  <si>
    <t>норма времени</t>
  </si>
  <si>
    <t>Дата</t>
  </si>
  <si>
    <t>объем</t>
  </si>
  <si>
    <t>норма</t>
  </si>
  <si>
    <t>наим-е</t>
  </si>
  <si>
    <t>Иванов</t>
  </si>
  <si>
    <t>Петров</t>
  </si>
  <si>
    <t>Сидоров</t>
  </si>
  <si>
    <t>Филипов</t>
  </si>
  <si>
    <t>За январь</t>
  </si>
  <si>
    <t>кол-во</t>
  </si>
  <si>
    <t xml:space="preserve">кол-во </t>
  </si>
  <si>
    <t>Итого</t>
  </si>
  <si>
    <t>объем АТР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</si>
</sst>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2" xfId="0" applyBorder="1"/>
    <xf numFmtId="0" fontId="3" fillId="2" borderId="0" xfId="0" applyFont="1" applyFill="1"/>
    <xf numFmtId="0" fontId="0" fillId="2" borderId="0" xfId="0" applyFill="1"/>
    <xf numFmtId="0" fontId="1" fillId="0" borderId="0" xfId="0" applyFont="1"/>
    <xf numFmtId="0" fontId="4" fillId="0" borderId="0" xfId="0" applyFont="1"/>
    <xf numFmtId="0" fontId="2" fillId="3" borderId="0" xfId="0" applyFont="1" applyFill="1"/>
    <xf numFmtId="0" fontId="1" fillId="3" borderId="0" xfId="0" applyFont="1" applyFill="1"/>
    <xf numFmtId="0" fontId="0" fillId="3" borderId="0" xfId="0" applyFill="1"/>
    <xf numFmtId="0" fontId="0" fillId="3" borderId="1" xfId="0" applyFill="1" applyBorder="1"/>
    <xf numFmtId="0" fontId="5" fillId="0" borderId="0" xfId="0" applyFont="1"/>
    <xf numFmtId="0" fontId="0" fillId="0" borderId="0" xfId="0" applyFill="1"/>
    <xf numFmtId="0" fontId="6" fillId="0" borderId="0" xfId="0" applyFont="1"/>
  </cellXfs>
  <cellStyles count="1">
    <cellStyle name="Обычный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3"/>
  <sheetViews>
    <sheetView workbookViewId="0">
      <selection activeCell="A5" sqref="A5"/>
    </sheetView>
  </sheetViews>
  <sheetFormatPr defaultRowHeight="15" x14ac:dyDescent="0.25"/>
  <cols>
    <col min="1" max="1" width="16.140625" customWidth="1"/>
    <col min="6" max="6" width="11.42578125" customWidth="1"/>
    <col min="7" max="7" width="9.140625" customWidth="1"/>
  </cols>
  <sheetData>
    <row r="1" spans="1:7" ht="30" x14ac:dyDescent="0.25">
      <c r="A1" s="1" t="s">
        <v>1</v>
      </c>
      <c r="F1" s="2" t="s">
        <v>2</v>
      </c>
      <c r="G1" s="2"/>
    </row>
    <row r="2" spans="1:7" x14ac:dyDescent="0.25">
      <c r="A2" s="1" t="s">
        <v>7</v>
      </c>
      <c r="F2" s="1">
        <v>7.7700000000000005E-2</v>
      </c>
      <c r="G2" s="1"/>
    </row>
    <row r="3" spans="1:7" x14ac:dyDescent="0.25">
      <c r="A3" s="1" t="s">
        <v>8</v>
      </c>
      <c r="F3" s="1">
        <v>9.2399999999999996E-2</v>
      </c>
      <c r="G3" s="1"/>
    </row>
    <row r="4" spans="1:7" x14ac:dyDescent="0.25">
      <c r="A4" s="1" t="s">
        <v>9</v>
      </c>
      <c r="F4" s="1">
        <v>0.20480000000000001</v>
      </c>
      <c r="G4" s="1"/>
    </row>
    <row r="5" spans="1:7" x14ac:dyDescent="0.25">
      <c r="A5" s="1" t="s">
        <v>10</v>
      </c>
      <c r="F5" s="1">
        <v>1.0200000000000001E-2</v>
      </c>
      <c r="G5" s="1"/>
    </row>
    <row r="6" spans="1:7" x14ac:dyDescent="0.25">
      <c r="A6" s="1"/>
      <c r="F6" s="1">
        <v>8.2799999999999999E-2</v>
      </c>
      <c r="G6" s="1"/>
    </row>
    <row r="7" spans="1:7" x14ac:dyDescent="0.25">
      <c r="A7" s="1"/>
      <c r="F7" s="1">
        <v>8.5500000000000007E-2</v>
      </c>
      <c r="G7" s="1"/>
    </row>
    <row r="8" spans="1:7" x14ac:dyDescent="0.25">
      <c r="A8" s="1"/>
      <c r="F8" s="1">
        <v>8.9399999999999993E-2</v>
      </c>
      <c r="G8" s="1"/>
    </row>
    <row r="9" spans="1:7" x14ac:dyDescent="0.25">
      <c r="A9" s="1"/>
      <c r="F9" s="1"/>
      <c r="G9" s="1"/>
    </row>
    <row r="10" spans="1:7" x14ac:dyDescent="0.25">
      <c r="A10" s="1"/>
      <c r="F10" s="1"/>
      <c r="G10" s="1"/>
    </row>
    <row r="11" spans="1:7" x14ac:dyDescent="0.25">
      <c r="A11" s="1"/>
      <c r="F11" s="1"/>
      <c r="G11" s="1"/>
    </row>
    <row r="12" spans="1:7" x14ac:dyDescent="0.25">
      <c r="A12" s="1"/>
      <c r="F12" s="1"/>
      <c r="G12" s="1"/>
    </row>
    <row r="13" spans="1:7" x14ac:dyDescent="0.25">
      <c r="A13" s="1"/>
      <c r="F13" s="1"/>
      <c r="G13" s="1"/>
    </row>
    <row r="14" spans="1:7" x14ac:dyDescent="0.25">
      <c r="A14" s="1"/>
      <c r="F14" s="1"/>
      <c r="G14" s="1"/>
    </row>
    <row r="15" spans="1:7" x14ac:dyDescent="0.25">
      <c r="A15" s="1"/>
      <c r="F15" s="1"/>
      <c r="G15" s="1"/>
    </row>
    <row r="16" spans="1:7" x14ac:dyDescent="0.25">
      <c r="A16" s="1"/>
      <c r="F16" s="1"/>
      <c r="G16" s="1"/>
    </row>
    <row r="17" spans="1:7" x14ac:dyDescent="0.25">
      <c r="A17" s="1"/>
      <c r="F17" s="1"/>
      <c r="G17" s="1"/>
    </row>
    <row r="18" spans="1:7" x14ac:dyDescent="0.25">
      <c r="A18" s="1"/>
      <c r="F18" s="1"/>
      <c r="G18" s="1"/>
    </row>
    <row r="19" spans="1:7" x14ac:dyDescent="0.25">
      <c r="A19" s="1"/>
      <c r="F19" s="1"/>
      <c r="G19" s="1"/>
    </row>
    <row r="20" spans="1:7" x14ac:dyDescent="0.25">
      <c r="A20" s="1"/>
      <c r="F20" s="1"/>
      <c r="G20" s="1"/>
    </row>
    <row r="21" spans="1:7" x14ac:dyDescent="0.25">
      <c r="A21" s="1"/>
      <c r="F21" s="1"/>
      <c r="G21" s="1"/>
    </row>
    <row r="22" spans="1:7" x14ac:dyDescent="0.25">
      <c r="F22" s="1"/>
      <c r="G22" s="1"/>
    </row>
    <row r="23" spans="1:7" x14ac:dyDescent="0.25">
      <c r="F23" s="1"/>
      <c r="G23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5">
        <v>7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7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7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7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7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8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8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8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8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8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9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9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9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9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9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10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10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10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10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10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11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11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11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11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11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G16"/>
  <sheetViews>
    <sheetView workbookViewId="0">
      <selection activeCell="C3" sqref="C3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12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12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12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12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12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13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13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13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13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13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14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14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14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14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14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15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15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15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15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15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16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16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16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16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16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26"/>
  <sheetViews>
    <sheetView workbookViewId="0">
      <selection activeCell="I17" sqref="I17"/>
    </sheetView>
  </sheetViews>
  <sheetFormatPr defaultRowHeight="15" x14ac:dyDescent="0.25"/>
  <cols>
    <col min="1" max="1" width="8.7109375" customWidth="1"/>
    <col min="2" max="2" width="7.85546875" style="11" customWidth="1"/>
    <col min="3" max="19" width="7.85546875" customWidth="1"/>
    <col min="20" max="20" width="7.28515625" customWidth="1"/>
    <col min="21" max="33" width="7.85546875" customWidth="1"/>
  </cols>
  <sheetData>
    <row r="1" spans="1:33" x14ac:dyDescent="0.25">
      <c r="A1" t="s">
        <v>11</v>
      </c>
    </row>
    <row r="2" spans="1:33" x14ac:dyDescent="0.25">
      <c r="B2" s="11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t="s">
        <v>12</v>
      </c>
      <c r="L2" t="s">
        <v>12</v>
      </c>
      <c r="M2" t="s">
        <v>12</v>
      </c>
      <c r="N2" t="s">
        <v>12</v>
      </c>
      <c r="O2" t="s">
        <v>12</v>
      </c>
      <c r="P2" t="s">
        <v>12</v>
      </c>
      <c r="Q2" t="s">
        <v>12</v>
      </c>
      <c r="R2" t="s">
        <v>12</v>
      </c>
      <c r="S2" t="s">
        <v>12</v>
      </c>
      <c r="U2" t="s">
        <v>12</v>
      </c>
      <c r="V2" t="s">
        <v>12</v>
      </c>
      <c r="W2" t="s">
        <v>12</v>
      </c>
      <c r="X2" t="s">
        <v>12</v>
      </c>
      <c r="Y2" t="s">
        <v>12</v>
      </c>
      <c r="Z2" t="s">
        <v>12</v>
      </c>
      <c r="AA2" t="s">
        <v>12</v>
      </c>
      <c r="AB2" t="s">
        <v>12</v>
      </c>
      <c r="AC2" t="s">
        <v>12</v>
      </c>
      <c r="AD2" t="s">
        <v>12</v>
      </c>
      <c r="AE2" t="s">
        <v>12</v>
      </c>
      <c r="AF2" t="s">
        <v>12</v>
      </c>
      <c r="AG2" t="s">
        <v>12</v>
      </c>
    </row>
    <row r="3" spans="1:33" x14ac:dyDescent="0.25">
      <c r="B3" s="11">
        <v>4</v>
      </c>
    </row>
    <row r="4" spans="1:33" x14ac:dyDescent="0.25">
      <c r="A4" s="1" t="s">
        <v>5</v>
      </c>
      <c r="B4" s="12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 t="s">
        <v>5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</row>
    <row r="5" spans="1:33" x14ac:dyDescent="0.25">
      <c r="A5" s="4">
        <f>база!F2</f>
        <v>7.7700000000000005E-2</v>
      </c>
      <c r="B5" s="12">
        <v>68.05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">
        <f>A5</f>
        <v>7.7700000000000005E-2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4">
        <f>база!F3</f>
        <v>9.2399999999999996E-2</v>
      </c>
      <c r="B6" s="12">
        <v>58.856000000000002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4">
        <f t="shared" ref="T6:T18" si="0">A6</f>
        <v>9.2399999999999996E-2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4">
        <f>база!F4</f>
        <v>0.20480000000000001</v>
      </c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>
        <f t="shared" si="0"/>
        <v>0.20480000000000001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4">
        <f>база!F5</f>
        <v>1.0200000000000001E-2</v>
      </c>
      <c r="B8" s="12">
        <v>315.44499999999999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">
        <f t="shared" si="0"/>
        <v>1.0200000000000001E-2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4">
        <f>база!F6</f>
        <v>8.2799999999999999E-2</v>
      </c>
      <c r="B9" s="12">
        <v>132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">
        <f t="shared" si="0"/>
        <v>8.2799999999999999E-2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4">
        <f>база!F7</f>
        <v>8.5500000000000007E-2</v>
      </c>
      <c r="B10" s="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">
        <f t="shared" si="0"/>
        <v>8.5500000000000007E-2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4">
        <f>база!F8</f>
        <v>8.9399999999999993E-2</v>
      </c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">
        <f t="shared" si="0"/>
        <v>8.9399999999999993E-2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4">
        <f>база!F9</f>
        <v>0</v>
      </c>
      <c r="B12" s="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">
        <f t="shared" si="0"/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4">
        <f>база!F10</f>
        <v>0</v>
      </c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">
        <f t="shared" si="0"/>
        <v>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4">
        <f>база!F11</f>
        <v>0</v>
      </c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">
        <f t="shared" si="0"/>
        <v>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4">
        <f>база!F12</f>
        <v>0</v>
      </c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>
        <f t="shared" si="0"/>
        <v>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4">
        <f>база!F13</f>
        <v>0</v>
      </c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>
        <f t="shared" si="0"/>
        <v>0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"/>
      <c r="B17" s="1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>
        <f t="shared" si="0"/>
        <v>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"/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>
        <f t="shared" si="0"/>
        <v>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/>
      <c r="B20" s="1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"/>
      <c r="B22" s="1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"/>
      <c r="B23" s="1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/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17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17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17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17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17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18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18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18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18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18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19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19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19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19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19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20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20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20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20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20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21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21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21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21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21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22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22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22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22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22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23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23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23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23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23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24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24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24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24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24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25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25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25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25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25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26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26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26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26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26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4"/>
  <sheetViews>
    <sheetView tabSelected="1" workbookViewId="0">
      <selection activeCell="G3" sqref="G3:M374"/>
    </sheetView>
  </sheetViews>
  <sheetFormatPr defaultRowHeight="15" x14ac:dyDescent="0.25"/>
  <cols>
    <col min="8" max="8" width="13.7109375" customWidth="1"/>
    <col min="9" max="9" width="12.42578125" customWidth="1"/>
    <col min="10" max="10" width="11.42578125" customWidth="1"/>
    <col min="11" max="11" width="12" customWidth="1"/>
    <col min="13" max="13" width="10.85546875" customWidth="1"/>
  </cols>
  <sheetData>
    <row r="1" spans="1:13" ht="18.75" x14ac:dyDescent="0.3">
      <c r="G1" s="3" t="s">
        <v>0</v>
      </c>
      <c r="H1" s="3"/>
      <c r="I1" s="3"/>
    </row>
    <row r="2" spans="1:13" x14ac:dyDescent="0.25">
      <c r="D2" s="11" t="s">
        <v>3</v>
      </c>
      <c r="G2" s="14" t="s">
        <v>3</v>
      </c>
      <c r="I2" s="8" t="s">
        <v>15</v>
      </c>
      <c r="J2" t="s">
        <v>4</v>
      </c>
      <c r="K2" t="s">
        <v>5</v>
      </c>
      <c r="L2" t="s">
        <v>6</v>
      </c>
      <c r="M2" t="s">
        <v>13</v>
      </c>
    </row>
    <row r="3" spans="1:13" x14ac:dyDescent="0.25">
      <c r="A3" s="13">
        <f ca="1">IF(C3,A2+1,A2)</f>
        <v>1</v>
      </c>
      <c r="B3" s="15">
        <v>1</v>
      </c>
      <c r="C3" s="13">
        <f t="shared" ref="C3:C33" ca="1" si="0">COUNT(INDIRECT("'"&amp;B3&amp;"'!A3:A12"))</f>
        <v>5</v>
      </c>
      <c r="D3" s="13">
        <f ca="1">VLOOKUP(ROW(D1),$A$3:$C$33,COLUMN(B1),)</f>
        <v>1</v>
      </c>
      <c r="E3" s="13">
        <f ca="1">VLOOKUP(ROW(E1),$A$3:$C$33,COLUMN(C1),)</f>
        <v>5</v>
      </c>
      <c r="F3" s="13">
        <f ca="1">ROW(F2)-MATCH(G3,G$3:G3,)</f>
        <v>1</v>
      </c>
      <c r="G3">
        <f ca="1">IF(VLOOKUP(G2,D$2:E$33,2,)&gt;ROW()-MATCH(G2,G$1:G2,),G2,INDEX(D$2:D$33,MATCH(G2,D$2:D$33,)+1))</f>
        <v>1</v>
      </c>
      <c r="H3" t="str">
        <f ca="1">INDEX(INDIRECT("'"&amp;$G3&amp;"'!B3:G12"),$F3,COLUMN(A1))</f>
        <v>Иванов</v>
      </c>
      <c r="I3">
        <f t="shared" ref="I3:M3" ca="1" si="1">INDEX(INDIRECT("'"&amp;$G3&amp;"'!B3:G12"),$F3,COLUMN(B1))</f>
        <v>68.05</v>
      </c>
      <c r="J3">
        <f t="shared" ca="1" si="1"/>
        <v>68050</v>
      </c>
      <c r="K3">
        <f t="shared" ca="1" si="1"/>
        <v>7.7700000000000005E-2</v>
      </c>
      <c r="L3">
        <f t="shared" ca="1" si="1"/>
        <v>0</v>
      </c>
      <c r="M3">
        <f t="shared" ca="1" si="1"/>
        <v>4</v>
      </c>
    </row>
    <row r="4" spans="1:13" x14ac:dyDescent="0.25">
      <c r="A4" s="13">
        <f t="shared" ref="A4:A33" ca="1" si="2">IF(C4,A3+1,A3)</f>
        <v>2</v>
      </c>
      <c r="B4" s="15">
        <v>2</v>
      </c>
      <c r="C4" s="13">
        <f t="shared" ca="1" si="0"/>
        <v>5</v>
      </c>
      <c r="D4" s="13">
        <f t="shared" ref="D4:E4" ca="1" si="3">VLOOKUP(ROW(D2),$A$3:$C$33,COLUMN(B2),)</f>
        <v>2</v>
      </c>
      <c r="E4" s="13">
        <f t="shared" ca="1" si="3"/>
        <v>5</v>
      </c>
      <c r="F4" s="13">
        <f ca="1">ROW(F3)-MATCH(G4,G$3:G4,)</f>
        <v>2</v>
      </c>
      <c r="G4">
        <f ca="1">IF(VLOOKUP(G3,D$2:E$33,2,)&gt;ROW()-MATCH(G3,G$1:G3,),G3,INDEX(D$2:D$33,MATCH(G3,D$2:D$33,)+1))</f>
        <v>1</v>
      </c>
      <c r="H4" t="str">
        <f t="shared" ref="H4:H67" ca="1" si="4">INDEX(INDIRECT("'"&amp;$G4&amp;"'!B3:G12"),$F4,COLUMN(A2))</f>
        <v>Петров</v>
      </c>
      <c r="I4">
        <f t="shared" ref="I4:I67" ca="1" si="5">INDEX(INDIRECT("'"&amp;$G4&amp;"'!B3:G12"),$F4,COLUMN(B2))</f>
        <v>315.44499999999999</v>
      </c>
      <c r="J4">
        <f t="shared" ref="J4:J67" ca="1" si="6">INDEX(INDIRECT("'"&amp;$G4&amp;"'!B3:G12"),$F4,COLUMN(C2))</f>
        <v>315445</v>
      </c>
      <c r="K4">
        <f t="shared" ref="K4:K67" ca="1" si="7">INDEX(INDIRECT("'"&amp;$G4&amp;"'!B3:G12"),$F4,COLUMN(D2))</f>
        <v>1.0200000000000001E-2</v>
      </c>
      <c r="L4">
        <f t="shared" ref="L4:L67" ca="1" si="8">INDEX(INDIRECT("'"&amp;$G4&amp;"'!B3:G12"),$F4,COLUMN(E2))</f>
        <v>0</v>
      </c>
      <c r="M4">
        <f t="shared" ref="M4:M67" ca="1" si="9">INDEX(INDIRECT("'"&amp;$G4&amp;"'!B3:G12"),$F4,COLUMN(F2))</f>
        <v>0</v>
      </c>
    </row>
    <row r="5" spans="1:13" x14ac:dyDescent="0.25">
      <c r="A5" s="13">
        <f t="shared" ca="1" si="2"/>
        <v>2</v>
      </c>
      <c r="B5" s="15">
        <v>3</v>
      </c>
      <c r="C5" s="13">
        <f t="shared" ca="1" si="0"/>
        <v>0</v>
      </c>
      <c r="D5" s="13">
        <f t="shared" ref="D5:E5" ca="1" si="10">VLOOKUP(ROW(D3),$A$3:$C$33,COLUMN(B3),)</f>
        <v>5</v>
      </c>
      <c r="E5" s="13">
        <f t="shared" ca="1" si="10"/>
        <v>5</v>
      </c>
      <c r="F5" s="13">
        <f ca="1">ROW(F4)-MATCH(G5,G$3:G5,)</f>
        <v>3</v>
      </c>
      <c r="G5">
        <f ca="1">IF(VLOOKUP(G4,D$2:E$33,2,)&gt;ROW()-MATCH(G4,G$1:G4,),G4,INDEX(D$2:D$33,MATCH(G4,D$2:D$33,)+1))</f>
        <v>1</v>
      </c>
      <c r="H5" t="str">
        <f t="shared" ca="1" si="4"/>
        <v>Сидоров</v>
      </c>
      <c r="I5">
        <f t="shared" ca="1" si="5"/>
        <v>58.856000000000002</v>
      </c>
      <c r="J5">
        <f t="shared" ca="1" si="6"/>
        <v>58856</v>
      </c>
      <c r="K5">
        <f t="shared" ca="1" si="7"/>
        <v>9.2399999999999996E-2</v>
      </c>
      <c r="L5">
        <f t="shared" ca="1" si="8"/>
        <v>0</v>
      </c>
      <c r="M5">
        <f t="shared" ca="1" si="9"/>
        <v>0</v>
      </c>
    </row>
    <row r="6" spans="1:13" x14ac:dyDescent="0.25">
      <c r="A6" s="13">
        <f t="shared" ca="1" si="2"/>
        <v>2</v>
      </c>
      <c r="B6" s="15">
        <v>4</v>
      </c>
      <c r="C6" s="13">
        <f t="shared" ca="1" si="0"/>
        <v>0</v>
      </c>
      <c r="D6" s="13">
        <f t="shared" ref="D6:E6" ca="1" si="11">VLOOKUP(ROW(D4),$A$3:$C$33,COLUMN(B4),)</f>
        <v>6</v>
      </c>
      <c r="E6" s="13">
        <f t="shared" ca="1" si="11"/>
        <v>5</v>
      </c>
      <c r="F6" s="13">
        <f ca="1">ROW(F5)-MATCH(G6,G$3:G6,)</f>
        <v>4</v>
      </c>
      <c r="G6">
        <f ca="1">IF(VLOOKUP(G5,D$2:E$33,2,)&gt;ROW()-MATCH(G5,G$1:G5,),G5,INDEX(D$2:D$33,MATCH(G5,D$2:D$33,)+1))</f>
        <v>1</v>
      </c>
      <c r="H6" t="str">
        <f t="shared" ca="1" si="4"/>
        <v>Филипов</v>
      </c>
      <c r="I6">
        <f t="shared" ca="1" si="5"/>
        <v>66</v>
      </c>
      <c r="J6">
        <f t="shared" ca="1" si="6"/>
        <v>66000</v>
      </c>
      <c r="K6">
        <f t="shared" ca="1" si="7"/>
        <v>8.2799999999999999E-2</v>
      </c>
      <c r="L6">
        <f t="shared" ca="1" si="8"/>
        <v>0</v>
      </c>
      <c r="M6">
        <f t="shared" ca="1" si="9"/>
        <v>0</v>
      </c>
    </row>
    <row r="7" spans="1:13" x14ac:dyDescent="0.25">
      <c r="A7" s="13">
        <f t="shared" ca="1" si="2"/>
        <v>3</v>
      </c>
      <c r="B7" s="15">
        <v>5</v>
      </c>
      <c r="C7" s="13">
        <f t="shared" ca="1" si="0"/>
        <v>5</v>
      </c>
      <c r="D7" s="13">
        <f t="shared" ref="D7:E7" ca="1" si="12">VLOOKUP(ROW(D5),$A$3:$C$33,COLUMN(B5),)</f>
        <v>7</v>
      </c>
      <c r="E7" s="13">
        <f t="shared" ca="1" si="12"/>
        <v>5</v>
      </c>
      <c r="F7" s="13">
        <f ca="1">ROW(F6)-MATCH(G7,G$3:G7,)</f>
        <v>5</v>
      </c>
      <c r="G7">
        <f ca="1">IF(VLOOKUP(G6,D$2:E$33,2,)&gt;ROW()-MATCH(G6,G$1:G6,),G6,INDEX(D$2:D$33,MATCH(G6,D$2:D$33,)+1))</f>
        <v>1</v>
      </c>
      <c r="H7">
        <f t="shared" ca="1" si="4"/>
        <v>0</v>
      </c>
      <c r="I7">
        <f t="shared" ca="1" si="5"/>
        <v>66</v>
      </c>
      <c r="J7">
        <f t="shared" ca="1" si="6"/>
        <v>66000</v>
      </c>
      <c r="K7">
        <f t="shared" ca="1" si="7"/>
        <v>8.2799999999999999E-2</v>
      </c>
      <c r="L7">
        <f t="shared" ca="1" si="8"/>
        <v>0</v>
      </c>
      <c r="M7">
        <f t="shared" ca="1" si="9"/>
        <v>0</v>
      </c>
    </row>
    <row r="8" spans="1:13" x14ac:dyDescent="0.25">
      <c r="A8" s="13">
        <f t="shared" ca="1" si="2"/>
        <v>4</v>
      </c>
      <c r="B8" s="15">
        <v>6</v>
      </c>
      <c r="C8" s="13">
        <f t="shared" ca="1" si="0"/>
        <v>5</v>
      </c>
      <c r="D8" s="13">
        <f t="shared" ref="D8:E8" ca="1" si="13">VLOOKUP(ROW(D6),$A$3:$C$33,COLUMN(B6),)</f>
        <v>8</v>
      </c>
      <c r="E8" s="13">
        <f t="shared" ca="1" si="13"/>
        <v>5</v>
      </c>
      <c r="F8" s="13">
        <f ca="1">ROW(F7)-MATCH(G8,G$3:G8,)</f>
        <v>1</v>
      </c>
      <c r="G8">
        <f ca="1">IF(VLOOKUP(G7,D$2:E$33,2,)&gt;ROW()-MATCH(G7,G$1:G7,),G7,INDEX(D$2:D$33,MATCH(G7,D$2:D$33,)+1))</f>
        <v>2</v>
      </c>
      <c r="H8" t="str">
        <f t="shared" ca="1" si="4"/>
        <v>Иванов</v>
      </c>
      <c r="I8">
        <f t="shared" ca="1" si="5"/>
        <v>68.05</v>
      </c>
      <c r="J8">
        <f t="shared" ca="1" si="6"/>
        <v>68050</v>
      </c>
      <c r="K8">
        <f t="shared" ca="1" si="7"/>
        <v>7.7700000000000005E-2</v>
      </c>
      <c r="L8">
        <f t="shared" ca="1" si="8"/>
        <v>0</v>
      </c>
      <c r="M8">
        <f t="shared" ca="1" si="9"/>
        <v>4</v>
      </c>
    </row>
    <row r="9" spans="1:13" x14ac:dyDescent="0.25">
      <c r="A9" s="13">
        <f t="shared" ca="1" si="2"/>
        <v>5</v>
      </c>
      <c r="B9" s="15">
        <v>7</v>
      </c>
      <c r="C9" s="13">
        <f t="shared" ca="1" si="0"/>
        <v>5</v>
      </c>
      <c r="D9" s="13">
        <f t="shared" ref="D9:E9" ca="1" si="14">VLOOKUP(ROW(D7),$A$3:$C$33,COLUMN(B7),)</f>
        <v>9</v>
      </c>
      <c r="E9" s="13">
        <f t="shared" ca="1" si="14"/>
        <v>5</v>
      </c>
      <c r="F9" s="13">
        <f ca="1">ROW(F8)-MATCH(G9,G$3:G9,)</f>
        <v>2</v>
      </c>
      <c r="G9">
        <f ca="1">IF(VLOOKUP(G8,D$2:E$33,2,)&gt;ROW()-MATCH(G8,G$1:G8,),G8,INDEX(D$2:D$33,MATCH(G8,D$2:D$33,)+1))</f>
        <v>2</v>
      </c>
      <c r="H9" t="str">
        <f t="shared" ca="1" si="4"/>
        <v>Петров</v>
      </c>
      <c r="I9">
        <f t="shared" ca="1" si="5"/>
        <v>315.44499999999999</v>
      </c>
      <c r="J9">
        <f t="shared" ca="1" si="6"/>
        <v>315445</v>
      </c>
      <c r="K9">
        <f t="shared" ca="1" si="7"/>
        <v>1.0200000000000001E-2</v>
      </c>
      <c r="L9">
        <f t="shared" ca="1" si="8"/>
        <v>0</v>
      </c>
      <c r="M9">
        <f t="shared" ca="1" si="9"/>
        <v>0</v>
      </c>
    </row>
    <row r="10" spans="1:13" x14ac:dyDescent="0.25">
      <c r="A10" s="13">
        <f t="shared" ca="1" si="2"/>
        <v>6</v>
      </c>
      <c r="B10" s="15">
        <v>8</v>
      </c>
      <c r="C10" s="13">
        <f t="shared" ca="1" si="0"/>
        <v>5</v>
      </c>
      <c r="D10" s="13">
        <f t="shared" ref="D10:E10" ca="1" si="15">VLOOKUP(ROW(D8),$A$3:$C$33,COLUMN(B8),)</f>
        <v>10</v>
      </c>
      <c r="E10" s="13">
        <f t="shared" ca="1" si="15"/>
        <v>5</v>
      </c>
      <c r="F10" s="13">
        <f ca="1">ROW(F9)-MATCH(G10,G$3:G10,)</f>
        <v>3</v>
      </c>
      <c r="G10">
        <f ca="1">IF(VLOOKUP(G9,D$2:E$33,2,)&gt;ROW()-MATCH(G9,G$1:G9,),G9,INDEX(D$2:D$33,MATCH(G9,D$2:D$33,)+1))</f>
        <v>2</v>
      </c>
      <c r="H10" t="str">
        <f t="shared" ca="1" si="4"/>
        <v>Сидоров</v>
      </c>
      <c r="I10">
        <f t="shared" ca="1" si="5"/>
        <v>58.856000000000002</v>
      </c>
      <c r="J10">
        <f t="shared" ca="1" si="6"/>
        <v>58856</v>
      </c>
      <c r="K10">
        <f t="shared" ca="1" si="7"/>
        <v>9.2399999999999996E-2</v>
      </c>
      <c r="L10">
        <f t="shared" ca="1" si="8"/>
        <v>0</v>
      </c>
      <c r="M10">
        <f t="shared" ca="1" si="9"/>
        <v>0</v>
      </c>
    </row>
    <row r="11" spans="1:13" x14ac:dyDescent="0.25">
      <c r="A11" s="13">
        <f t="shared" ca="1" si="2"/>
        <v>7</v>
      </c>
      <c r="B11" s="15">
        <v>9</v>
      </c>
      <c r="C11" s="13">
        <f t="shared" ca="1" si="0"/>
        <v>5</v>
      </c>
      <c r="D11" s="13">
        <f t="shared" ref="D11:E11" ca="1" si="16">VLOOKUP(ROW(D9),$A$3:$C$33,COLUMN(B9),)</f>
        <v>11</v>
      </c>
      <c r="E11" s="13">
        <f t="shared" ca="1" si="16"/>
        <v>5</v>
      </c>
      <c r="F11" s="13">
        <f ca="1">ROW(F10)-MATCH(G11,G$3:G11,)</f>
        <v>4</v>
      </c>
      <c r="G11">
        <f ca="1">IF(VLOOKUP(G10,D$2:E$33,2,)&gt;ROW()-MATCH(G10,G$1:G10,),G10,INDEX(D$2:D$33,MATCH(G10,D$2:D$33,)+1))</f>
        <v>2</v>
      </c>
      <c r="H11" t="str">
        <f t="shared" ca="1" si="4"/>
        <v>Филипов</v>
      </c>
      <c r="I11">
        <f t="shared" ca="1" si="5"/>
        <v>66</v>
      </c>
      <c r="J11">
        <f t="shared" ca="1" si="6"/>
        <v>66000</v>
      </c>
      <c r="K11">
        <f t="shared" ca="1" si="7"/>
        <v>8.2799999999999999E-2</v>
      </c>
      <c r="L11">
        <f t="shared" ca="1" si="8"/>
        <v>0</v>
      </c>
      <c r="M11">
        <f t="shared" ca="1" si="9"/>
        <v>0</v>
      </c>
    </row>
    <row r="12" spans="1:13" x14ac:dyDescent="0.25">
      <c r="A12" s="13">
        <f t="shared" ca="1" si="2"/>
        <v>8</v>
      </c>
      <c r="B12" s="15">
        <v>10</v>
      </c>
      <c r="C12" s="13">
        <f t="shared" ca="1" si="0"/>
        <v>5</v>
      </c>
      <c r="D12" s="13">
        <f t="shared" ref="D12:E12" ca="1" si="17">VLOOKUP(ROW(D10),$A$3:$C$33,COLUMN(B10),)</f>
        <v>12</v>
      </c>
      <c r="E12" s="13">
        <f t="shared" ca="1" si="17"/>
        <v>5</v>
      </c>
      <c r="F12" s="13">
        <f ca="1">ROW(F11)-MATCH(G12,G$3:G12,)</f>
        <v>5</v>
      </c>
      <c r="G12">
        <f ca="1">IF(VLOOKUP(G11,D$2:E$33,2,)&gt;ROW()-MATCH(G11,G$1:G11,),G11,INDEX(D$2:D$33,MATCH(G11,D$2:D$33,)+1))</f>
        <v>2</v>
      </c>
      <c r="H12">
        <f t="shared" ca="1" si="4"/>
        <v>0</v>
      </c>
      <c r="I12">
        <f t="shared" ca="1" si="5"/>
        <v>66</v>
      </c>
      <c r="J12">
        <f t="shared" ca="1" si="6"/>
        <v>66000</v>
      </c>
      <c r="K12">
        <f t="shared" ca="1" si="7"/>
        <v>8.2799999999999999E-2</v>
      </c>
      <c r="L12">
        <f t="shared" ca="1" si="8"/>
        <v>0</v>
      </c>
      <c r="M12">
        <f t="shared" ca="1" si="9"/>
        <v>0</v>
      </c>
    </row>
    <row r="13" spans="1:13" x14ac:dyDescent="0.25">
      <c r="A13" s="13">
        <f t="shared" ca="1" si="2"/>
        <v>9</v>
      </c>
      <c r="B13" s="15">
        <v>11</v>
      </c>
      <c r="C13" s="13">
        <f t="shared" ca="1" si="0"/>
        <v>5</v>
      </c>
      <c r="D13" s="13">
        <f t="shared" ref="D13:E13" ca="1" si="18">VLOOKUP(ROW(D11),$A$3:$C$33,COLUMN(B11),)</f>
        <v>13</v>
      </c>
      <c r="E13" s="13">
        <f t="shared" ca="1" si="18"/>
        <v>5</v>
      </c>
      <c r="F13" s="13">
        <f ca="1">ROW(F12)-MATCH(G13,G$3:G13,)</f>
        <v>1</v>
      </c>
      <c r="G13">
        <f ca="1">IF(VLOOKUP(G12,D$2:E$33,2,)&gt;ROW()-MATCH(G12,G$1:G12,),G12,INDEX(D$2:D$33,MATCH(G12,D$2:D$33,)+1))</f>
        <v>5</v>
      </c>
      <c r="H13" t="str">
        <f t="shared" ca="1" si="4"/>
        <v>Иванов</v>
      </c>
      <c r="I13">
        <f t="shared" ca="1" si="5"/>
        <v>68.05</v>
      </c>
      <c r="J13">
        <f t="shared" ca="1" si="6"/>
        <v>68050</v>
      </c>
      <c r="K13">
        <f t="shared" ca="1" si="7"/>
        <v>7.7700000000000005E-2</v>
      </c>
      <c r="L13">
        <f t="shared" ca="1" si="8"/>
        <v>0</v>
      </c>
      <c r="M13">
        <f t="shared" ca="1" si="9"/>
        <v>4</v>
      </c>
    </row>
    <row r="14" spans="1:13" x14ac:dyDescent="0.25">
      <c r="A14" s="13">
        <f t="shared" ca="1" si="2"/>
        <v>10</v>
      </c>
      <c r="B14" s="15">
        <v>12</v>
      </c>
      <c r="C14" s="13">
        <f t="shared" ca="1" si="0"/>
        <v>5</v>
      </c>
      <c r="D14" s="13">
        <f t="shared" ref="D14:E14" ca="1" si="19">VLOOKUP(ROW(D12),$A$3:$C$33,COLUMN(B12),)</f>
        <v>14</v>
      </c>
      <c r="E14" s="13">
        <f t="shared" ca="1" si="19"/>
        <v>5</v>
      </c>
      <c r="F14" s="13">
        <f ca="1">ROW(F13)-MATCH(G14,G$3:G14,)</f>
        <v>2</v>
      </c>
      <c r="G14">
        <f ca="1">IF(VLOOKUP(G13,D$2:E$33,2,)&gt;ROW()-MATCH(G13,G$1:G13,),G13,INDEX(D$2:D$33,MATCH(G13,D$2:D$33,)+1))</f>
        <v>5</v>
      </c>
      <c r="H14" t="str">
        <f t="shared" ca="1" si="4"/>
        <v>Петров</v>
      </c>
      <c r="I14">
        <f t="shared" ca="1" si="5"/>
        <v>315.44499999999999</v>
      </c>
      <c r="J14">
        <f t="shared" ca="1" si="6"/>
        <v>315445</v>
      </c>
      <c r="K14">
        <f t="shared" ca="1" si="7"/>
        <v>1.0200000000000001E-2</v>
      </c>
      <c r="L14">
        <f t="shared" ca="1" si="8"/>
        <v>0</v>
      </c>
      <c r="M14">
        <f t="shared" ca="1" si="9"/>
        <v>0</v>
      </c>
    </row>
    <row r="15" spans="1:13" x14ac:dyDescent="0.25">
      <c r="A15" s="13">
        <f t="shared" ca="1" si="2"/>
        <v>11</v>
      </c>
      <c r="B15" s="15">
        <v>13</v>
      </c>
      <c r="C15" s="13">
        <f t="shared" ca="1" si="0"/>
        <v>5</v>
      </c>
      <c r="D15" s="13">
        <f t="shared" ref="D15:E15" ca="1" si="20">VLOOKUP(ROW(D13),$A$3:$C$33,COLUMN(B13),)</f>
        <v>15</v>
      </c>
      <c r="E15" s="13">
        <f t="shared" ca="1" si="20"/>
        <v>5</v>
      </c>
      <c r="F15" s="13">
        <f ca="1">ROW(F14)-MATCH(G15,G$3:G15,)</f>
        <v>3</v>
      </c>
      <c r="G15">
        <f ca="1">IF(VLOOKUP(G14,D$2:E$33,2,)&gt;ROW()-MATCH(G14,G$1:G14,),G14,INDEX(D$2:D$33,MATCH(G14,D$2:D$33,)+1))</f>
        <v>5</v>
      </c>
      <c r="H15" t="str">
        <f t="shared" ca="1" si="4"/>
        <v>Сидоров</v>
      </c>
      <c r="I15">
        <f t="shared" ca="1" si="5"/>
        <v>58.856000000000002</v>
      </c>
      <c r="J15">
        <f t="shared" ca="1" si="6"/>
        <v>58856</v>
      </c>
      <c r="K15">
        <f t="shared" ca="1" si="7"/>
        <v>9.2399999999999996E-2</v>
      </c>
      <c r="L15">
        <f t="shared" ca="1" si="8"/>
        <v>0</v>
      </c>
      <c r="M15">
        <f t="shared" ca="1" si="9"/>
        <v>0</v>
      </c>
    </row>
    <row r="16" spans="1:13" x14ac:dyDescent="0.25">
      <c r="A16" s="13">
        <f t="shared" ca="1" si="2"/>
        <v>12</v>
      </c>
      <c r="B16" s="15">
        <v>14</v>
      </c>
      <c r="C16" s="13">
        <f t="shared" ca="1" si="0"/>
        <v>5</v>
      </c>
      <c r="D16" s="13">
        <f t="shared" ref="D16:E16" ca="1" si="21">VLOOKUP(ROW(D14),$A$3:$C$33,COLUMN(B14),)</f>
        <v>16</v>
      </c>
      <c r="E16" s="13">
        <f t="shared" ca="1" si="21"/>
        <v>5</v>
      </c>
      <c r="F16" s="13">
        <f ca="1">ROW(F15)-MATCH(G16,G$3:G16,)</f>
        <v>4</v>
      </c>
      <c r="G16">
        <f ca="1">IF(VLOOKUP(G15,D$2:E$33,2,)&gt;ROW()-MATCH(G15,G$1:G15,),G15,INDEX(D$2:D$33,MATCH(G15,D$2:D$33,)+1))</f>
        <v>5</v>
      </c>
      <c r="H16" t="str">
        <f t="shared" ca="1" si="4"/>
        <v>Филипов</v>
      </c>
      <c r="I16">
        <f t="shared" ca="1" si="5"/>
        <v>66</v>
      </c>
      <c r="J16">
        <f t="shared" ca="1" si="6"/>
        <v>66000</v>
      </c>
      <c r="K16">
        <f t="shared" ca="1" si="7"/>
        <v>8.2799999999999999E-2</v>
      </c>
      <c r="L16">
        <f t="shared" ca="1" si="8"/>
        <v>0</v>
      </c>
      <c r="M16">
        <f t="shared" ca="1" si="9"/>
        <v>0</v>
      </c>
    </row>
    <row r="17" spans="1:13" x14ac:dyDescent="0.25">
      <c r="A17" s="13">
        <f t="shared" ca="1" si="2"/>
        <v>13</v>
      </c>
      <c r="B17" s="15">
        <v>15</v>
      </c>
      <c r="C17" s="13">
        <f t="shared" ca="1" si="0"/>
        <v>5</v>
      </c>
      <c r="D17" s="13">
        <f t="shared" ref="D17:E17" ca="1" si="22">VLOOKUP(ROW(D15),$A$3:$C$33,COLUMN(B15),)</f>
        <v>17</v>
      </c>
      <c r="E17" s="13">
        <f t="shared" ca="1" si="22"/>
        <v>5</v>
      </c>
      <c r="F17" s="13">
        <f ca="1">ROW(F16)-MATCH(G17,G$3:G17,)</f>
        <v>5</v>
      </c>
      <c r="G17">
        <f ca="1">IF(VLOOKUP(G16,D$2:E$33,2,)&gt;ROW()-MATCH(G16,G$1:G16,),G16,INDEX(D$2:D$33,MATCH(G16,D$2:D$33,)+1))</f>
        <v>5</v>
      </c>
      <c r="H17">
        <f t="shared" ca="1" si="4"/>
        <v>0</v>
      </c>
      <c r="I17">
        <f t="shared" ca="1" si="5"/>
        <v>66</v>
      </c>
      <c r="J17">
        <f t="shared" ca="1" si="6"/>
        <v>66000</v>
      </c>
      <c r="K17">
        <f t="shared" ca="1" si="7"/>
        <v>8.2799999999999999E-2</v>
      </c>
      <c r="L17">
        <f t="shared" ca="1" si="8"/>
        <v>0</v>
      </c>
      <c r="M17">
        <f t="shared" ca="1" si="9"/>
        <v>0</v>
      </c>
    </row>
    <row r="18" spans="1:13" x14ac:dyDescent="0.25">
      <c r="A18" s="13">
        <f t="shared" ca="1" si="2"/>
        <v>14</v>
      </c>
      <c r="B18" s="15">
        <v>16</v>
      </c>
      <c r="C18" s="13">
        <f t="shared" ca="1" si="0"/>
        <v>5</v>
      </c>
      <c r="D18" s="13">
        <f t="shared" ref="D18:E18" ca="1" si="23">VLOOKUP(ROW(D16),$A$3:$C$33,COLUMN(B16),)</f>
        <v>18</v>
      </c>
      <c r="E18" s="13">
        <f t="shared" ca="1" si="23"/>
        <v>5</v>
      </c>
      <c r="F18" s="13">
        <f ca="1">ROW(F17)-MATCH(G18,G$3:G18,)</f>
        <v>1</v>
      </c>
      <c r="G18">
        <f ca="1">IF(VLOOKUP(G17,D$2:E$33,2,)&gt;ROW()-MATCH(G17,G$1:G17,),G17,INDEX(D$2:D$33,MATCH(G17,D$2:D$33,)+1))</f>
        <v>6</v>
      </c>
      <c r="H18" t="str">
        <f t="shared" ca="1" si="4"/>
        <v>Иванов</v>
      </c>
      <c r="I18">
        <f t="shared" ca="1" si="5"/>
        <v>68.05</v>
      </c>
      <c r="J18">
        <f t="shared" ca="1" si="6"/>
        <v>68050</v>
      </c>
      <c r="K18">
        <f t="shared" ca="1" si="7"/>
        <v>7.7700000000000005E-2</v>
      </c>
      <c r="L18">
        <f t="shared" ca="1" si="8"/>
        <v>0</v>
      </c>
      <c r="M18">
        <f t="shared" ca="1" si="9"/>
        <v>4</v>
      </c>
    </row>
    <row r="19" spans="1:13" x14ac:dyDescent="0.25">
      <c r="A19" s="13">
        <f t="shared" ca="1" si="2"/>
        <v>15</v>
      </c>
      <c r="B19" s="15">
        <v>17</v>
      </c>
      <c r="C19" s="13">
        <f t="shared" ca="1" si="0"/>
        <v>5</v>
      </c>
      <c r="D19" s="13">
        <f t="shared" ref="D19:E19" ca="1" si="24">VLOOKUP(ROW(D17),$A$3:$C$33,COLUMN(B17),)</f>
        <v>19</v>
      </c>
      <c r="E19" s="13">
        <f t="shared" ca="1" si="24"/>
        <v>5</v>
      </c>
      <c r="F19" s="13">
        <f ca="1">ROW(F18)-MATCH(G19,G$3:G19,)</f>
        <v>2</v>
      </c>
      <c r="G19">
        <f ca="1">IF(VLOOKUP(G18,D$2:E$33,2,)&gt;ROW()-MATCH(G18,G$1:G18,),G18,INDEX(D$2:D$33,MATCH(G18,D$2:D$33,)+1))</f>
        <v>6</v>
      </c>
      <c r="H19" t="str">
        <f t="shared" ca="1" si="4"/>
        <v>Петров</v>
      </c>
      <c r="I19">
        <f t="shared" ca="1" si="5"/>
        <v>315.44499999999999</v>
      </c>
      <c r="J19">
        <f t="shared" ca="1" si="6"/>
        <v>315445</v>
      </c>
      <c r="K19">
        <f t="shared" ca="1" si="7"/>
        <v>1.0200000000000001E-2</v>
      </c>
      <c r="L19">
        <f t="shared" ca="1" si="8"/>
        <v>0</v>
      </c>
      <c r="M19">
        <f t="shared" ca="1" si="9"/>
        <v>0</v>
      </c>
    </row>
    <row r="20" spans="1:13" x14ac:dyDescent="0.25">
      <c r="A20" s="13">
        <f t="shared" ca="1" si="2"/>
        <v>16</v>
      </c>
      <c r="B20" s="15">
        <v>18</v>
      </c>
      <c r="C20" s="13">
        <f t="shared" ca="1" si="0"/>
        <v>5</v>
      </c>
      <c r="D20" s="13">
        <f t="shared" ref="D20:E20" ca="1" si="25">VLOOKUP(ROW(D18),$A$3:$C$33,COLUMN(B18),)</f>
        <v>20</v>
      </c>
      <c r="E20" s="13">
        <f t="shared" ca="1" si="25"/>
        <v>5</v>
      </c>
      <c r="F20" s="13">
        <f ca="1">ROW(F19)-MATCH(G20,G$3:G20,)</f>
        <v>3</v>
      </c>
      <c r="G20">
        <f ca="1">IF(VLOOKUP(G19,D$2:E$33,2,)&gt;ROW()-MATCH(G19,G$1:G19,),G19,INDEX(D$2:D$33,MATCH(G19,D$2:D$33,)+1))</f>
        <v>6</v>
      </c>
      <c r="H20" t="str">
        <f t="shared" ca="1" si="4"/>
        <v>Сидоров</v>
      </c>
      <c r="I20">
        <f t="shared" ca="1" si="5"/>
        <v>58.856000000000002</v>
      </c>
      <c r="J20">
        <f t="shared" ca="1" si="6"/>
        <v>58856</v>
      </c>
      <c r="K20">
        <f t="shared" ca="1" si="7"/>
        <v>9.2399999999999996E-2</v>
      </c>
      <c r="L20">
        <f t="shared" ca="1" si="8"/>
        <v>0</v>
      </c>
      <c r="M20">
        <f t="shared" ca="1" si="9"/>
        <v>0</v>
      </c>
    </row>
    <row r="21" spans="1:13" x14ac:dyDescent="0.25">
      <c r="A21" s="13">
        <f t="shared" ca="1" si="2"/>
        <v>17</v>
      </c>
      <c r="B21" s="15">
        <v>19</v>
      </c>
      <c r="C21" s="13">
        <f t="shared" ca="1" si="0"/>
        <v>5</v>
      </c>
      <c r="D21" s="13">
        <f t="shared" ref="D21:E21" ca="1" si="26">VLOOKUP(ROW(D19),$A$3:$C$33,COLUMN(B19),)</f>
        <v>21</v>
      </c>
      <c r="E21" s="13">
        <f t="shared" ca="1" si="26"/>
        <v>5</v>
      </c>
      <c r="F21" s="13">
        <f ca="1">ROW(F20)-MATCH(G21,G$3:G21,)</f>
        <v>4</v>
      </c>
      <c r="G21">
        <f ca="1">IF(VLOOKUP(G20,D$2:E$33,2,)&gt;ROW()-MATCH(G20,G$1:G20,),G20,INDEX(D$2:D$33,MATCH(G20,D$2:D$33,)+1))</f>
        <v>6</v>
      </c>
      <c r="H21" t="str">
        <f t="shared" ca="1" si="4"/>
        <v>Филипов</v>
      </c>
      <c r="I21">
        <f t="shared" ca="1" si="5"/>
        <v>66</v>
      </c>
      <c r="J21">
        <f t="shared" ca="1" si="6"/>
        <v>66000</v>
      </c>
      <c r="K21">
        <f t="shared" ca="1" si="7"/>
        <v>8.2799999999999999E-2</v>
      </c>
      <c r="L21">
        <f t="shared" ca="1" si="8"/>
        <v>0</v>
      </c>
      <c r="M21">
        <f t="shared" ca="1" si="9"/>
        <v>0</v>
      </c>
    </row>
    <row r="22" spans="1:13" x14ac:dyDescent="0.25">
      <c r="A22" s="13">
        <f t="shared" ca="1" si="2"/>
        <v>18</v>
      </c>
      <c r="B22" s="15">
        <v>20</v>
      </c>
      <c r="C22" s="13">
        <f t="shared" ca="1" si="0"/>
        <v>5</v>
      </c>
      <c r="D22" s="13">
        <f t="shared" ref="D22:E22" ca="1" si="27">VLOOKUP(ROW(D20),$A$3:$C$33,COLUMN(B20),)</f>
        <v>22</v>
      </c>
      <c r="E22" s="13">
        <f t="shared" ca="1" si="27"/>
        <v>5</v>
      </c>
      <c r="F22" s="13">
        <f ca="1">ROW(F21)-MATCH(G22,G$3:G22,)</f>
        <v>5</v>
      </c>
      <c r="G22">
        <f ca="1">IF(VLOOKUP(G21,D$2:E$33,2,)&gt;ROW()-MATCH(G21,G$1:G21,),G21,INDEX(D$2:D$33,MATCH(G21,D$2:D$33,)+1))</f>
        <v>6</v>
      </c>
      <c r="H22">
        <f t="shared" ca="1" si="4"/>
        <v>0</v>
      </c>
      <c r="I22">
        <f t="shared" ca="1" si="5"/>
        <v>66</v>
      </c>
      <c r="J22">
        <f t="shared" ca="1" si="6"/>
        <v>66000</v>
      </c>
      <c r="K22">
        <f t="shared" ca="1" si="7"/>
        <v>8.2799999999999999E-2</v>
      </c>
      <c r="L22">
        <f t="shared" ca="1" si="8"/>
        <v>0</v>
      </c>
      <c r="M22">
        <f t="shared" ca="1" si="9"/>
        <v>0</v>
      </c>
    </row>
    <row r="23" spans="1:13" x14ac:dyDescent="0.25">
      <c r="A23" s="13">
        <f t="shared" ca="1" si="2"/>
        <v>19</v>
      </c>
      <c r="B23" s="15">
        <v>21</v>
      </c>
      <c r="C23" s="13">
        <f t="shared" ca="1" si="0"/>
        <v>5</v>
      </c>
      <c r="D23" s="13">
        <f t="shared" ref="D23:E23" ca="1" si="28">VLOOKUP(ROW(D21),$A$3:$C$33,COLUMN(B21),)</f>
        <v>23</v>
      </c>
      <c r="E23" s="13">
        <f t="shared" ca="1" si="28"/>
        <v>5</v>
      </c>
      <c r="F23" s="13">
        <f ca="1">ROW(F22)-MATCH(G23,G$3:G23,)</f>
        <v>1</v>
      </c>
      <c r="G23">
        <f ca="1">IF(VLOOKUP(G22,D$2:E$33,2,)&gt;ROW()-MATCH(G22,G$1:G22,),G22,INDEX(D$2:D$33,MATCH(G22,D$2:D$33,)+1))</f>
        <v>7</v>
      </c>
      <c r="H23" t="str">
        <f t="shared" ca="1" si="4"/>
        <v>Иванов</v>
      </c>
      <c r="I23">
        <f t="shared" ca="1" si="5"/>
        <v>68.05</v>
      </c>
      <c r="J23">
        <f t="shared" ca="1" si="6"/>
        <v>68050</v>
      </c>
      <c r="K23">
        <f t="shared" ca="1" si="7"/>
        <v>7.7700000000000005E-2</v>
      </c>
      <c r="L23">
        <f t="shared" ca="1" si="8"/>
        <v>0</v>
      </c>
      <c r="M23">
        <f t="shared" ca="1" si="9"/>
        <v>4</v>
      </c>
    </row>
    <row r="24" spans="1:13" x14ac:dyDescent="0.25">
      <c r="A24" s="13">
        <f t="shared" ca="1" si="2"/>
        <v>20</v>
      </c>
      <c r="B24" s="15">
        <v>22</v>
      </c>
      <c r="C24" s="13">
        <f t="shared" ca="1" si="0"/>
        <v>5</v>
      </c>
      <c r="D24" s="13">
        <f t="shared" ref="D24:E24" ca="1" si="29">VLOOKUP(ROW(D22),$A$3:$C$33,COLUMN(B22),)</f>
        <v>24</v>
      </c>
      <c r="E24" s="13">
        <f t="shared" ca="1" si="29"/>
        <v>5</v>
      </c>
      <c r="F24" s="13">
        <f ca="1">ROW(F23)-MATCH(G24,G$3:G24,)</f>
        <v>2</v>
      </c>
      <c r="G24">
        <f ca="1">IF(VLOOKUP(G23,D$2:E$33,2,)&gt;ROW()-MATCH(G23,G$1:G23,),G23,INDEX(D$2:D$33,MATCH(G23,D$2:D$33,)+1))</f>
        <v>7</v>
      </c>
      <c r="H24" t="str">
        <f t="shared" ca="1" si="4"/>
        <v>Петров</v>
      </c>
      <c r="I24">
        <f t="shared" ca="1" si="5"/>
        <v>315.44499999999999</v>
      </c>
      <c r="J24">
        <f t="shared" ca="1" si="6"/>
        <v>315445</v>
      </c>
      <c r="K24">
        <f t="shared" ca="1" si="7"/>
        <v>1.0200000000000001E-2</v>
      </c>
      <c r="L24">
        <f t="shared" ca="1" si="8"/>
        <v>0</v>
      </c>
      <c r="M24">
        <f t="shared" ca="1" si="9"/>
        <v>0</v>
      </c>
    </row>
    <row r="25" spans="1:13" x14ac:dyDescent="0.25">
      <c r="A25" s="13">
        <f t="shared" ca="1" si="2"/>
        <v>21</v>
      </c>
      <c r="B25" s="15">
        <v>23</v>
      </c>
      <c r="C25" s="13">
        <f t="shared" ca="1" si="0"/>
        <v>5</v>
      </c>
      <c r="D25" s="13">
        <f t="shared" ref="D25:E25" ca="1" si="30">VLOOKUP(ROW(D23),$A$3:$C$33,COLUMN(B23),)</f>
        <v>25</v>
      </c>
      <c r="E25" s="13">
        <f t="shared" ca="1" si="30"/>
        <v>5</v>
      </c>
      <c r="F25" s="13">
        <f ca="1">ROW(F24)-MATCH(G25,G$3:G25,)</f>
        <v>3</v>
      </c>
      <c r="G25">
        <f ca="1">IF(VLOOKUP(G24,D$2:E$33,2,)&gt;ROW()-MATCH(G24,G$1:G24,),G24,INDEX(D$2:D$33,MATCH(G24,D$2:D$33,)+1))</f>
        <v>7</v>
      </c>
      <c r="H25" t="str">
        <f t="shared" ca="1" si="4"/>
        <v>Сидоров</v>
      </c>
      <c r="I25">
        <f t="shared" ca="1" si="5"/>
        <v>58.856000000000002</v>
      </c>
      <c r="J25">
        <f t="shared" ca="1" si="6"/>
        <v>58856</v>
      </c>
      <c r="K25">
        <f t="shared" ca="1" si="7"/>
        <v>9.2399999999999996E-2</v>
      </c>
      <c r="L25">
        <f t="shared" ca="1" si="8"/>
        <v>0</v>
      </c>
      <c r="M25">
        <f t="shared" ca="1" si="9"/>
        <v>0</v>
      </c>
    </row>
    <row r="26" spans="1:13" x14ac:dyDescent="0.25">
      <c r="A26" s="13">
        <f t="shared" ca="1" si="2"/>
        <v>22</v>
      </c>
      <c r="B26" s="15">
        <v>24</v>
      </c>
      <c r="C26" s="13">
        <f t="shared" ca="1" si="0"/>
        <v>5</v>
      </c>
      <c r="D26" s="13">
        <f t="shared" ref="D26:E26" ca="1" si="31">VLOOKUP(ROW(D24),$A$3:$C$33,COLUMN(B24),)</f>
        <v>26</v>
      </c>
      <c r="E26" s="13">
        <f t="shared" ca="1" si="31"/>
        <v>5</v>
      </c>
      <c r="F26" s="13">
        <f ca="1">ROW(F25)-MATCH(G26,G$3:G26,)</f>
        <v>4</v>
      </c>
      <c r="G26">
        <f ca="1">IF(VLOOKUP(G25,D$2:E$33,2,)&gt;ROW()-MATCH(G25,G$1:G25,),G25,INDEX(D$2:D$33,MATCH(G25,D$2:D$33,)+1))</f>
        <v>7</v>
      </c>
      <c r="H26" t="str">
        <f t="shared" ca="1" si="4"/>
        <v>Филипов</v>
      </c>
      <c r="I26">
        <f t="shared" ca="1" si="5"/>
        <v>66</v>
      </c>
      <c r="J26">
        <f t="shared" ca="1" si="6"/>
        <v>66000</v>
      </c>
      <c r="K26">
        <f t="shared" ca="1" si="7"/>
        <v>8.2799999999999999E-2</v>
      </c>
      <c r="L26">
        <f t="shared" ca="1" si="8"/>
        <v>0</v>
      </c>
      <c r="M26">
        <f t="shared" ca="1" si="9"/>
        <v>0</v>
      </c>
    </row>
    <row r="27" spans="1:13" x14ac:dyDescent="0.25">
      <c r="A27" s="13">
        <f t="shared" ca="1" si="2"/>
        <v>23</v>
      </c>
      <c r="B27" s="15">
        <v>25</v>
      </c>
      <c r="C27" s="13">
        <f t="shared" ca="1" si="0"/>
        <v>5</v>
      </c>
      <c r="D27" s="13">
        <f t="shared" ref="D27:E27" ca="1" si="32">VLOOKUP(ROW(D25),$A$3:$C$33,COLUMN(B25),)</f>
        <v>27</v>
      </c>
      <c r="E27" s="13">
        <f t="shared" ca="1" si="32"/>
        <v>5</v>
      </c>
      <c r="F27" s="13">
        <f ca="1">ROW(F26)-MATCH(G27,G$3:G27,)</f>
        <v>5</v>
      </c>
      <c r="G27">
        <f ca="1">IF(VLOOKUP(G26,D$2:E$33,2,)&gt;ROW()-MATCH(G26,G$1:G26,),G26,INDEX(D$2:D$33,MATCH(G26,D$2:D$33,)+1))</f>
        <v>7</v>
      </c>
      <c r="H27">
        <f t="shared" ca="1" si="4"/>
        <v>0</v>
      </c>
      <c r="I27">
        <f t="shared" ca="1" si="5"/>
        <v>66</v>
      </c>
      <c r="J27">
        <f t="shared" ca="1" si="6"/>
        <v>66000</v>
      </c>
      <c r="K27">
        <f t="shared" ca="1" si="7"/>
        <v>8.2799999999999999E-2</v>
      </c>
      <c r="L27">
        <f t="shared" ca="1" si="8"/>
        <v>0</v>
      </c>
      <c r="M27">
        <f t="shared" ca="1" si="9"/>
        <v>0</v>
      </c>
    </row>
    <row r="28" spans="1:13" x14ac:dyDescent="0.25">
      <c r="A28" s="13">
        <f t="shared" ca="1" si="2"/>
        <v>24</v>
      </c>
      <c r="B28" s="15">
        <v>26</v>
      </c>
      <c r="C28" s="13">
        <f t="shared" ca="1" si="0"/>
        <v>5</v>
      </c>
      <c r="D28" s="13">
        <f t="shared" ref="D28:E28" ca="1" si="33">VLOOKUP(ROW(D26),$A$3:$C$33,COLUMN(B26),)</f>
        <v>28</v>
      </c>
      <c r="E28" s="13">
        <f t="shared" ca="1" si="33"/>
        <v>5</v>
      </c>
      <c r="F28" s="13">
        <f ca="1">ROW(F27)-MATCH(G28,G$3:G28,)</f>
        <v>1</v>
      </c>
      <c r="G28">
        <f ca="1">IF(VLOOKUP(G27,D$2:E$33,2,)&gt;ROW()-MATCH(G27,G$1:G27,),G27,INDEX(D$2:D$33,MATCH(G27,D$2:D$33,)+1))</f>
        <v>8</v>
      </c>
      <c r="H28" t="str">
        <f t="shared" ca="1" si="4"/>
        <v>Иванов</v>
      </c>
      <c r="I28">
        <f t="shared" ca="1" si="5"/>
        <v>68.05</v>
      </c>
      <c r="J28">
        <f t="shared" ca="1" si="6"/>
        <v>68050</v>
      </c>
      <c r="K28">
        <f t="shared" ca="1" si="7"/>
        <v>7.7700000000000005E-2</v>
      </c>
      <c r="L28">
        <f t="shared" ca="1" si="8"/>
        <v>0</v>
      </c>
      <c r="M28">
        <f t="shared" ca="1" si="9"/>
        <v>4</v>
      </c>
    </row>
    <row r="29" spans="1:13" x14ac:dyDescent="0.25">
      <c r="A29" s="13">
        <f t="shared" ca="1" si="2"/>
        <v>25</v>
      </c>
      <c r="B29" s="15">
        <v>27</v>
      </c>
      <c r="C29" s="13">
        <f t="shared" ca="1" si="0"/>
        <v>5</v>
      </c>
      <c r="D29" s="13">
        <f t="shared" ref="D29:E29" ca="1" si="34">VLOOKUP(ROW(D27),$A$3:$C$33,COLUMN(B27),)</f>
        <v>29</v>
      </c>
      <c r="E29" s="13">
        <f t="shared" ca="1" si="34"/>
        <v>5</v>
      </c>
      <c r="F29" s="13">
        <f ca="1">ROW(F28)-MATCH(G29,G$3:G29,)</f>
        <v>2</v>
      </c>
      <c r="G29">
        <f ca="1">IF(VLOOKUP(G28,D$2:E$33,2,)&gt;ROW()-MATCH(G28,G$1:G28,),G28,INDEX(D$2:D$33,MATCH(G28,D$2:D$33,)+1))</f>
        <v>8</v>
      </c>
      <c r="H29" t="str">
        <f t="shared" ca="1" si="4"/>
        <v>Петров</v>
      </c>
      <c r="I29">
        <f t="shared" ca="1" si="5"/>
        <v>315.44499999999999</v>
      </c>
      <c r="J29">
        <f t="shared" ca="1" si="6"/>
        <v>315445</v>
      </c>
      <c r="K29">
        <f t="shared" ca="1" si="7"/>
        <v>1.0200000000000001E-2</v>
      </c>
      <c r="L29">
        <f t="shared" ca="1" si="8"/>
        <v>0</v>
      </c>
      <c r="M29">
        <f t="shared" ca="1" si="9"/>
        <v>0</v>
      </c>
    </row>
    <row r="30" spans="1:13" x14ac:dyDescent="0.25">
      <c r="A30" s="13">
        <f t="shared" ca="1" si="2"/>
        <v>26</v>
      </c>
      <c r="B30" s="15">
        <v>28</v>
      </c>
      <c r="C30" s="13">
        <f t="shared" ca="1" si="0"/>
        <v>5</v>
      </c>
      <c r="D30" s="13">
        <f t="shared" ref="D30:E30" ca="1" si="35">VLOOKUP(ROW(D28),$A$3:$C$33,COLUMN(B28),)</f>
        <v>30</v>
      </c>
      <c r="E30" s="13">
        <f t="shared" ca="1" si="35"/>
        <v>5</v>
      </c>
      <c r="F30" s="13">
        <f ca="1">ROW(F29)-MATCH(G30,G$3:G30,)</f>
        <v>3</v>
      </c>
      <c r="G30">
        <f ca="1">IF(VLOOKUP(G29,D$2:E$33,2,)&gt;ROW()-MATCH(G29,G$1:G29,),G29,INDEX(D$2:D$33,MATCH(G29,D$2:D$33,)+1))</f>
        <v>8</v>
      </c>
      <c r="H30" t="str">
        <f t="shared" ca="1" si="4"/>
        <v>Сидоров</v>
      </c>
      <c r="I30">
        <f t="shared" ca="1" si="5"/>
        <v>58.856000000000002</v>
      </c>
      <c r="J30">
        <f t="shared" ca="1" si="6"/>
        <v>58856</v>
      </c>
      <c r="K30">
        <f t="shared" ca="1" si="7"/>
        <v>9.2399999999999996E-2</v>
      </c>
      <c r="L30">
        <f t="shared" ca="1" si="8"/>
        <v>0</v>
      </c>
      <c r="M30">
        <f t="shared" ca="1" si="9"/>
        <v>0</v>
      </c>
    </row>
    <row r="31" spans="1:13" x14ac:dyDescent="0.25">
      <c r="A31" s="13">
        <f t="shared" ca="1" si="2"/>
        <v>27</v>
      </c>
      <c r="B31" s="15">
        <v>29</v>
      </c>
      <c r="C31" s="13">
        <f t="shared" ca="1" si="0"/>
        <v>5</v>
      </c>
      <c r="D31" s="13">
        <f t="shared" ref="D31:E31" ca="1" si="36">VLOOKUP(ROW(D29),$A$3:$C$33,COLUMN(B29),)</f>
        <v>31</v>
      </c>
      <c r="E31" s="13">
        <f t="shared" ca="1" si="36"/>
        <v>5</v>
      </c>
      <c r="F31" s="13">
        <f ca="1">ROW(F30)-MATCH(G31,G$3:G31,)</f>
        <v>4</v>
      </c>
      <c r="G31">
        <f ca="1">IF(VLOOKUP(G30,D$2:E$33,2,)&gt;ROW()-MATCH(G30,G$1:G30,),G30,INDEX(D$2:D$33,MATCH(G30,D$2:D$33,)+1))</f>
        <v>8</v>
      </c>
      <c r="H31" t="str">
        <f t="shared" ca="1" si="4"/>
        <v>Филипов</v>
      </c>
      <c r="I31">
        <f t="shared" ca="1" si="5"/>
        <v>66</v>
      </c>
      <c r="J31">
        <f t="shared" ca="1" si="6"/>
        <v>66000</v>
      </c>
      <c r="K31">
        <f t="shared" ca="1" si="7"/>
        <v>8.2799999999999999E-2</v>
      </c>
      <c r="L31">
        <f t="shared" ca="1" si="8"/>
        <v>0</v>
      </c>
      <c r="M31">
        <f t="shared" ca="1" si="9"/>
        <v>0</v>
      </c>
    </row>
    <row r="32" spans="1:13" x14ac:dyDescent="0.25">
      <c r="A32" s="13">
        <f t="shared" ca="1" si="2"/>
        <v>28</v>
      </c>
      <c r="B32" s="15">
        <v>30</v>
      </c>
      <c r="C32" s="13">
        <f t="shared" ca="1" si="0"/>
        <v>5</v>
      </c>
      <c r="D32" s="13" t="e">
        <f t="shared" ref="D32:E32" ca="1" si="37">VLOOKUP(ROW(D30),$A$3:$C$33,COLUMN(B30),)</f>
        <v>#N/A</v>
      </c>
      <c r="E32" s="13" t="e">
        <f t="shared" ca="1" si="37"/>
        <v>#N/A</v>
      </c>
      <c r="F32" s="13">
        <f ca="1">ROW(F31)-MATCH(G32,G$3:G32,)</f>
        <v>5</v>
      </c>
      <c r="G32">
        <f ca="1">IF(VLOOKUP(G31,D$2:E$33,2,)&gt;ROW()-MATCH(G31,G$1:G31,),G31,INDEX(D$2:D$33,MATCH(G31,D$2:D$33,)+1))</f>
        <v>8</v>
      </c>
      <c r="H32">
        <f t="shared" ca="1" si="4"/>
        <v>0</v>
      </c>
      <c r="I32">
        <f t="shared" ca="1" si="5"/>
        <v>66</v>
      </c>
      <c r="J32">
        <f t="shared" ca="1" si="6"/>
        <v>66000</v>
      </c>
      <c r="K32">
        <f t="shared" ca="1" si="7"/>
        <v>8.2799999999999999E-2</v>
      </c>
      <c r="L32">
        <f t="shared" ca="1" si="8"/>
        <v>0</v>
      </c>
      <c r="M32">
        <f t="shared" ca="1" si="9"/>
        <v>0</v>
      </c>
    </row>
    <row r="33" spans="1:13" x14ac:dyDescent="0.25">
      <c r="A33" s="13">
        <f t="shared" ca="1" si="2"/>
        <v>29</v>
      </c>
      <c r="B33" s="15">
        <v>31</v>
      </c>
      <c r="C33" s="13">
        <f t="shared" ca="1" si="0"/>
        <v>5</v>
      </c>
      <c r="D33" s="13" t="e">
        <f t="shared" ref="D33:E33" ca="1" si="38">VLOOKUP(ROW(D31),$A$3:$C$33,COLUMN(B31),)</f>
        <v>#N/A</v>
      </c>
      <c r="E33" s="13" t="e">
        <f t="shared" ca="1" si="38"/>
        <v>#N/A</v>
      </c>
      <c r="F33" s="13">
        <f ca="1">ROW(F32)-MATCH(G33,G$3:G33,)</f>
        <v>1</v>
      </c>
      <c r="G33">
        <f ca="1">IF(VLOOKUP(G32,D$2:E$33,2,)&gt;ROW()-MATCH(G32,G$1:G32,),G32,INDEX(D$2:D$33,MATCH(G32,D$2:D$33,)+1))</f>
        <v>9</v>
      </c>
      <c r="H33" t="str">
        <f t="shared" ca="1" si="4"/>
        <v>Иванов</v>
      </c>
      <c r="I33">
        <f t="shared" ca="1" si="5"/>
        <v>68.05</v>
      </c>
      <c r="J33">
        <f t="shared" ca="1" si="6"/>
        <v>68050</v>
      </c>
      <c r="K33">
        <f t="shared" ca="1" si="7"/>
        <v>7.7700000000000005E-2</v>
      </c>
      <c r="L33">
        <f t="shared" ca="1" si="8"/>
        <v>0</v>
      </c>
      <c r="M33">
        <f t="shared" ca="1" si="9"/>
        <v>4</v>
      </c>
    </row>
    <row r="34" spans="1:13" x14ac:dyDescent="0.25">
      <c r="F34" s="13">
        <f ca="1">ROW(F33)-MATCH(G34,G$3:G34,)</f>
        <v>2</v>
      </c>
      <c r="G34">
        <f ca="1">IF(VLOOKUP(G33,D$2:E$33,2,)&gt;ROW()-MATCH(G33,G$1:G33,),G33,INDEX(D$2:D$33,MATCH(G33,D$2:D$33,)+1))</f>
        <v>9</v>
      </c>
      <c r="H34" t="str">
        <f t="shared" ca="1" si="4"/>
        <v>Петров</v>
      </c>
      <c r="I34">
        <f t="shared" ca="1" si="5"/>
        <v>315.44499999999999</v>
      </c>
      <c r="J34">
        <f t="shared" ca="1" si="6"/>
        <v>315445</v>
      </c>
      <c r="K34">
        <f t="shared" ca="1" si="7"/>
        <v>1.0200000000000001E-2</v>
      </c>
      <c r="L34">
        <f t="shared" ca="1" si="8"/>
        <v>0</v>
      </c>
      <c r="M34">
        <f t="shared" ca="1" si="9"/>
        <v>0</v>
      </c>
    </row>
    <row r="35" spans="1:13" x14ac:dyDescent="0.25">
      <c r="F35" s="13">
        <f ca="1">ROW(F34)-MATCH(G35,G$3:G35,)</f>
        <v>3</v>
      </c>
      <c r="G35">
        <f ca="1">IF(VLOOKUP(G34,D$2:E$33,2,)&gt;ROW()-MATCH(G34,G$1:G34,),G34,INDEX(D$2:D$33,MATCH(G34,D$2:D$33,)+1))</f>
        <v>9</v>
      </c>
      <c r="H35" t="str">
        <f t="shared" ca="1" si="4"/>
        <v>Сидоров</v>
      </c>
      <c r="I35">
        <f t="shared" ca="1" si="5"/>
        <v>58.856000000000002</v>
      </c>
      <c r="J35">
        <f t="shared" ca="1" si="6"/>
        <v>58856</v>
      </c>
      <c r="K35">
        <f t="shared" ca="1" si="7"/>
        <v>9.2399999999999996E-2</v>
      </c>
      <c r="L35">
        <f t="shared" ca="1" si="8"/>
        <v>0</v>
      </c>
      <c r="M35">
        <f t="shared" ca="1" si="9"/>
        <v>0</v>
      </c>
    </row>
    <row r="36" spans="1:13" x14ac:dyDescent="0.25">
      <c r="F36" s="13">
        <f ca="1">ROW(F35)-MATCH(G36,G$3:G36,)</f>
        <v>4</v>
      </c>
      <c r="G36">
        <f ca="1">IF(VLOOKUP(G35,D$2:E$33,2,)&gt;ROW()-MATCH(G35,G$1:G35,),G35,INDEX(D$2:D$33,MATCH(G35,D$2:D$33,)+1))</f>
        <v>9</v>
      </c>
      <c r="H36" t="str">
        <f t="shared" ca="1" si="4"/>
        <v>Филипов</v>
      </c>
      <c r="I36">
        <f t="shared" ca="1" si="5"/>
        <v>66</v>
      </c>
      <c r="J36">
        <f t="shared" ca="1" si="6"/>
        <v>66000</v>
      </c>
      <c r="K36">
        <f t="shared" ca="1" si="7"/>
        <v>8.2799999999999999E-2</v>
      </c>
      <c r="L36">
        <f t="shared" ca="1" si="8"/>
        <v>0</v>
      </c>
      <c r="M36">
        <f t="shared" ca="1" si="9"/>
        <v>0</v>
      </c>
    </row>
    <row r="37" spans="1:13" x14ac:dyDescent="0.25">
      <c r="F37" s="13">
        <f ca="1">ROW(F36)-MATCH(G37,G$3:G37,)</f>
        <v>5</v>
      </c>
      <c r="G37">
        <f ca="1">IF(VLOOKUP(G36,D$2:E$33,2,)&gt;ROW()-MATCH(G36,G$1:G36,),G36,INDEX(D$2:D$33,MATCH(G36,D$2:D$33,)+1))</f>
        <v>9</v>
      </c>
      <c r="H37">
        <f t="shared" ca="1" si="4"/>
        <v>0</v>
      </c>
      <c r="I37">
        <f t="shared" ca="1" si="5"/>
        <v>66</v>
      </c>
      <c r="J37">
        <f t="shared" ca="1" si="6"/>
        <v>66000</v>
      </c>
      <c r="K37">
        <f t="shared" ca="1" si="7"/>
        <v>8.2799999999999999E-2</v>
      </c>
      <c r="L37">
        <f t="shared" ca="1" si="8"/>
        <v>0</v>
      </c>
      <c r="M37">
        <f t="shared" ca="1" si="9"/>
        <v>0</v>
      </c>
    </row>
    <row r="38" spans="1:13" x14ac:dyDescent="0.25">
      <c r="F38" s="13">
        <f ca="1">ROW(F37)-MATCH(G38,G$3:G38,)</f>
        <v>1</v>
      </c>
      <c r="G38">
        <f ca="1">IF(VLOOKUP(G37,D$2:E$33,2,)&gt;ROW()-MATCH(G37,G$1:G37,),G37,INDEX(D$2:D$33,MATCH(G37,D$2:D$33,)+1))</f>
        <v>10</v>
      </c>
      <c r="H38" t="str">
        <f t="shared" ca="1" si="4"/>
        <v>Иванов</v>
      </c>
      <c r="I38">
        <f t="shared" ca="1" si="5"/>
        <v>68.05</v>
      </c>
      <c r="J38">
        <f t="shared" ca="1" si="6"/>
        <v>68050</v>
      </c>
      <c r="K38">
        <f t="shared" ca="1" si="7"/>
        <v>7.7700000000000005E-2</v>
      </c>
      <c r="L38">
        <f t="shared" ca="1" si="8"/>
        <v>0</v>
      </c>
      <c r="M38">
        <f t="shared" ca="1" si="9"/>
        <v>4</v>
      </c>
    </row>
    <row r="39" spans="1:13" x14ac:dyDescent="0.25">
      <c r="F39" s="13">
        <f ca="1">ROW(F38)-MATCH(G39,G$3:G39,)</f>
        <v>2</v>
      </c>
      <c r="G39">
        <f ca="1">IF(VLOOKUP(G38,D$2:E$33,2,)&gt;ROW()-MATCH(G38,G$1:G38,),G38,INDEX(D$2:D$33,MATCH(G38,D$2:D$33,)+1))</f>
        <v>10</v>
      </c>
      <c r="H39" t="str">
        <f t="shared" ca="1" si="4"/>
        <v>Петров</v>
      </c>
      <c r="I39">
        <f t="shared" ca="1" si="5"/>
        <v>315.44499999999999</v>
      </c>
      <c r="J39">
        <f t="shared" ca="1" si="6"/>
        <v>315445</v>
      </c>
      <c r="K39">
        <f t="shared" ca="1" si="7"/>
        <v>1.0200000000000001E-2</v>
      </c>
      <c r="L39">
        <f t="shared" ca="1" si="8"/>
        <v>0</v>
      </c>
      <c r="M39">
        <f t="shared" ca="1" si="9"/>
        <v>0</v>
      </c>
    </row>
    <row r="40" spans="1:13" x14ac:dyDescent="0.25">
      <c r="F40" s="13">
        <f ca="1">ROW(F39)-MATCH(G40,G$3:G40,)</f>
        <v>3</v>
      </c>
      <c r="G40">
        <f ca="1">IF(VLOOKUP(G39,D$2:E$33,2,)&gt;ROW()-MATCH(G39,G$1:G39,),G39,INDEX(D$2:D$33,MATCH(G39,D$2:D$33,)+1))</f>
        <v>10</v>
      </c>
      <c r="H40" t="str">
        <f t="shared" ca="1" si="4"/>
        <v>Сидоров</v>
      </c>
      <c r="I40">
        <f t="shared" ca="1" si="5"/>
        <v>58.856000000000002</v>
      </c>
      <c r="J40">
        <f t="shared" ca="1" si="6"/>
        <v>58856</v>
      </c>
      <c r="K40">
        <f t="shared" ca="1" si="7"/>
        <v>9.2399999999999996E-2</v>
      </c>
      <c r="L40">
        <f t="shared" ca="1" si="8"/>
        <v>0</v>
      </c>
      <c r="M40">
        <f t="shared" ca="1" si="9"/>
        <v>0</v>
      </c>
    </row>
    <row r="41" spans="1:13" x14ac:dyDescent="0.25">
      <c r="F41" s="13">
        <f ca="1">ROW(F40)-MATCH(G41,G$3:G41,)</f>
        <v>4</v>
      </c>
      <c r="G41">
        <f ca="1">IF(VLOOKUP(G40,D$2:E$33,2,)&gt;ROW()-MATCH(G40,G$1:G40,),G40,INDEX(D$2:D$33,MATCH(G40,D$2:D$33,)+1))</f>
        <v>10</v>
      </c>
      <c r="H41" t="str">
        <f t="shared" ca="1" si="4"/>
        <v>Филипов</v>
      </c>
      <c r="I41">
        <f t="shared" ca="1" si="5"/>
        <v>66</v>
      </c>
      <c r="J41">
        <f t="shared" ca="1" si="6"/>
        <v>66000</v>
      </c>
      <c r="K41">
        <f t="shared" ca="1" si="7"/>
        <v>8.2799999999999999E-2</v>
      </c>
      <c r="L41">
        <f t="shared" ca="1" si="8"/>
        <v>0</v>
      </c>
      <c r="M41">
        <f t="shared" ca="1" si="9"/>
        <v>0</v>
      </c>
    </row>
    <row r="42" spans="1:13" x14ac:dyDescent="0.25">
      <c r="F42" s="13">
        <f ca="1">ROW(F41)-MATCH(G42,G$3:G42,)</f>
        <v>5</v>
      </c>
      <c r="G42">
        <f ca="1">IF(VLOOKUP(G41,D$2:E$33,2,)&gt;ROW()-MATCH(G41,G$1:G41,),G41,INDEX(D$2:D$33,MATCH(G41,D$2:D$33,)+1))</f>
        <v>10</v>
      </c>
      <c r="H42">
        <f t="shared" ca="1" si="4"/>
        <v>0</v>
      </c>
      <c r="I42">
        <f t="shared" ca="1" si="5"/>
        <v>66</v>
      </c>
      <c r="J42">
        <f t="shared" ca="1" si="6"/>
        <v>66000</v>
      </c>
      <c r="K42">
        <f t="shared" ca="1" si="7"/>
        <v>8.2799999999999999E-2</v>
      </c>
      <c r="L42">
        <f t="shared" ca="1" si="8"/>
        <v>0</v>
      </c>
      <c r="M42">
        <f t="shared" ca="1" si="9"/>
        <v>0</v>
      </c>
    </row>
    <row r="43" spans="1:13" x14ac:dyDescent="0.25">
      <c r="F43" s="13">
        <f ca="1">ROW(F42)-MATCH(G43,G$3:G43,)</f>
        <v>1</v>
      </c>
      <c r="G43">
        <f ca="1">IF(VLOOKUP(G42,D$2:E$33,2,)&gt;ROW()-MATCH(G42,G$1:G42,),G42,INDEX(D$2:D$33,MATCH(G42,D$2:D$33,)+1))</f>
        <v>11</v>
      </c>
      <c r="H43" t="str">
        <f t="shared" ca="1" si="4"/>
        <v>Иванов</v>
      </c>
      <c r="I43">
        <f t="shared" ca="1" si="5"/>
        <v>68.05</v>
      </c>
      <c r="J43">
        <f t="shared" ca="1" si="6"/>
        <v>68050</v>
      </c>
      <c r="K43">
        <f t="shared" ca="1" si="7"/>
        <v>7.7700000000000005E-2</v>
      </c>
      <c r="L43">
        <f t="shared" ca="1" si="8"/>
        <v>0</v>
      </c>
      <c r="M43">
        <f t="shared" ca="1" si="9"/>
        <v>4</v>
      </c>
    </row>
    <row r="44" spans="1:13" x14ac:dyDescent="0.25">
      <c r="F44" s="13">
        <f ca="1">ROW(F43)-MATCH(G44,G$3:G44,)</f>
        <v>2</v>
      </c>
      <c r="G44">
        <f ca="1">IF(VLOOKUP(G43,D$2:E$33,2,)&gt;ROW()-MATCH(G43,G$1:G43,),G43,INDEX(D$2:D$33,MATCH(G43,D$2:D$33,)+1))</f>
        <v>11</v>
      </c>
      <c r="H44" t="str">
        <f t="shared" ca="1" si="4"/>
        <v>Петров</v>
      </c>
      <c r="I44">
        <f t="shared" ca="1" si="5"/>
        <v>315.44499999999999</v>
      </c>
      <c r="J44">
        <f t="shared" ca="1" si="6"/>
        <v>315445</v>
      </c>
      <c r="K44">
        <f t="shared" ca="1" si="7"/>
        <v>1.0200000000000001E-2</v>
      </c>
      <c r="L44">
        <f t="shared" ca="1" si="8"/>
        <v>0</v>
      </c>
      <c r="M44">
        <f t="shared" ca="1" si="9"/>
        <v>0</v>
      </c>
    </row>
    <row r="45" spans="1:13" x14ac:dyDescent="0.25">
      <c r="F45" s="13">
        <f ca="1">ROW(F44)-MATCH(G45,G$3:G45,)</f>
        <v>3</v>
      </c>
      <c r="G45">
        <f ca="1">IF(VLOOKUP(G44,D$2:E$33,2,)&gt;ROW()-MATCH(G44,G$1:G44,),G44,INDEX(D$2:D$33,MATCH(G44,D$2:D$33,)+1))</f>
        <v>11</v>
      </c>
      <c r="H45" t="str">
        <f t="shared" ca="1" si="4"/>
        <v>Сидоров</v>
      </c>
      <c r="I45">
        <f t="shared" ca="1" si="5"/>
        <v>58.856000000000002</v>
      </c>
      <c r="J45">
        <f t="shared" ca="1" si="6"/>
        <v>58856</v>
      </c>
      <c r="K45">
        <f t="shared" ca="1" si="7"/>
        <v>9.2399999999999996E-2</v>
      </c>
      <c r="L45">
        <f t="shared" ca="1" si="8"/>
        <v>0</v>
      </c>
      <c r="M45">
        <f t="shared" ca="1" si="9"/>
        <v>0</v>
      </c>
    </row>
    <row r="46" spans="1:13" x14ac:dyDescent="0.25">
      <c r="F46" s="13">
        <f ca="1">ROW(F45)-MATCH(G46,G$3:G46,)</f>
        <v>4</v>
      </c>
      <c r="G46">
        <f ca="1">IF(VLOOKUP(G45,D$2:E$33,2,)&gt;ROW()-MATCH(G45,G$1:G45,),G45,INDEX(D$2:D$33,MATCH(G45,D$2:D$33,)+1))</f>
        <v>11</v>
      </c>
      <c r="H46" t="str">
        <f t="shared" ca="1" si="4"/>
        <v>Филипов</v>
      </c>
      <c r="I46">
        <f t="shared" ca="1" si="5"/>
        <v>66</v>
      </c>
      <c r="J46">
        <f t="shared" ca="1" si="6"/>
        <v>66000</v>
      </c>
      <c r="K46">
        <f t="shared" ca="1" si="7"/>
        <v>8.2799999999999999E-2</v>
      </c>
      <c r="L46">
        <f t="shared" ca="1" si="8"/>
        <v>0</v>
      </c>
      <c r="M46">
        <f t="shared" ca="1" si="9"/>
        <v>0</v>
      </c>
    </row>
    <row r="47" spans="1:13" x14ac:dyDescent="0.25">
      <c r="F47" s="13">
        <f ca="1">ROW(F46)-MATCH(G47,G$3:G47,)</f>
        <v>5</v>
      </c>
      <c r="G47">
        <f ca="1">IF(VLOOKUP(G46,D$2:E$33,2,)&gt;ROW()-MATCH(G46,G$1:G46,),G46,INDEX(D$2:D$33,MATCH(G46,D$2:D$33,)+1))</f>
        <v>11</v>
      </c>
      <c r="H47">
        <f t="shared" ca="1" si="4"/>
        <v>0</v>
      </c>
      <c r="I47">
        <f t="shared" ca="1" si="5"/>
        <v>66</v>
      </c>
      <c r="J47">
        <f t="shared" ca="1" si="6"/>
        <v>66000</v>
      </c>
      <c r="K47">
        <f t="shared" ca="1" si="7"/>
        <v>8.2799999999999999E-2</v>
      </c>
      <c r="L47">
        <f t="shared" ca="1" si="8"/>
        <v>0</v>
      </c>
      <c r="M47">
        <f t="shared" ca="1" si="9"/>
        <v>0</v>
      </c>
    </row>
    <row r="48" spans="1:13" x14ac:dyDescent="0.25">
      <c r="F48" s="13">
        <f ca="1">ROW(F47)-MATCH(G48,G$3:G48,)</f>
        <v>1</v>
      </c>
      <c r="G48">
        <f ca="1">IF(VLOOKUP(G47,D$2:E$33,2,)&gt;ROW()-MATCH(G47,G$1:G47,),G47,INDEX(D$2:D$33,MATCH(G47,D$2:D$33,)+1))</f>
        <v>12</v>
      </c>
      <c r="H48" t="str">
        <f t="shared" ca="1" si="4"/>
        <v>Иванов</v>
      </c>
      <c r="I48">
        <f t="shared" ca="1" si="5"/>
        <v>68.05</v>
      </c>
      <c r="J48">
        <f t="shared" ca="1" si="6"/>
        <v>68050</v>
      </c>
      <c r="K48">
        <f t="shared" ca="1" si="7"/>
        <v>7.7700000000000005E-2</v>
      </c>
      <c r="L48">
        <f t="shared" ca="1" si="8"/>
        <v>0</v>
      </c>
      <c r="M48">
        <f t="shared" ca="1" si="9"/>
        <v>4</v>
      </c>
    </row>
    <row r="49" spans="6:13" x14ac:dyDescent="0.25">
      <c r="F49" s="13">
        <f ca="1">ROW(F48)-MATCH(G49,G$3:G49,)</f>
        <v>2</v>
      </c>
      <c r="G49">
        <f ca="1">IF(VLOOKUP(G48,D$2:E$33,2,)&gt;ROW()-MATCH(G48,G$1:G48,),G48,INDEX(D$2:D$33,MATCH(G48,D$2:D$33,)+1))</f>
        <v>12</v>
      </c>
      <c r="H49" t="str">
        <f t="shared" ca="1" si="4"/>
        <v>Петров</v>
      </c>
      <c r="I49">
        <f t="shared" ca="1" si="5"/>
        <v>315.44499999999999</v>
      </c>
      <c r="J49">
        <f t="shared" ca="1" si="6"/>
        <v>315445</v>
      </c>
      <c r="K49">
        <f t="shared" ca="1" si="7"/>
        <v>1.0200000000000001E-2</v>
      </c>
      <c r="L49">
        <f t="shared" ca="1" si="8"/>
        <v>0</v>
      </c>
      <c r="M49">
        <f t="shared" ca="1" si="9"/>
        <v>0</v>
      </c>
    </row>
    <row r="50" spans="6:13" x14ac:dyDescent="0.25">
      <c r="F50" s="13">
        <f ca="1">ROW(F49)-MATCH(G50,G$3:G50,)</f>
        <v>3</v>
      </c>
      <c r="G50">
        <f ca="1">IF(VLOOKUP(G49,D$2:E$33,2,)&gt;ROW()-MATCH(G49,G$1:G49,),G49,INDEX(D$2:D$33,MATCH(G49,D$2:D$33,)+1))</f>
        <v>12</v>
      </c>
      <c r="H50" t="str">
        <f t="shared" ca="1" si="4"/>
        <v>Сидоров</v>
      </c>
      <c r="I50">
        <f t="shared" ca="1" si="5"/>
        <v>58.856000000000002</v>
      </c>
      <c r="J50">
        <f t="shared" ca="1" si="6"/>
        <v>58856</v>
      </c>
      <c r="K50">
        <f t="shared" ca="1" si="7"/>
        <v>9.2399999999999996E-2</v>
      </c>
      <c r="L50">
        <f t="shared" ca="1" si="8"/>
        <v>0</v>
      </c>
      <c r="M50">
        <f t="shared" ca="1" si="9"/>
        <v>0</v>
      </c>
    </row>
    <row r="51" spans="6:13" x14ac:dyDescent="0.25">
      <c r="F51" s="13">
        <f ca="1">ROW(F50)-MATCH(G51,G$3:G51,)</f>
        <v>4</v>
      </c>
      <c r="G51">
        <f ca="1">IF(VLOOKUP(G50,D$2:E$33,2,)&gt;ROW()-MATCH(G50,G$1:G50,),G50,INDEX(D$2:D$33,MATCH(G50,D$2:D$33,)+1))</f>
        <v>12</v>
      </c>
      <c r="H51" t="str">
        <f t="shared" ca="1" si="4"/>
        <v>Филипов</v>
      </c>
      <c r="I51">
        <f t="shared" ca="1" si="5"/>
        <v>66</v>
      </c>
      <c r="J51">
        <f t="shared" ca="1" si="6"/>
        <v>66000</v>
      </c>
      <c r="K51">
        <f t="shared" ca="1" si="7"/>
        <v>8.2799999999999999E-2</v>
      </c>
      <c r="L51">
        <f t="shared" ca="1" si="8"/>
        <v>0</v>
      </c>
      <c r="M51">
        <f t="shared" ca="1" si="9"/>
        <v>0</v>
      </c>
    </row>
    <row r="52" spans="6:13" x14ac:dyDescent="0.25">
      <c r="F52" s="13">
        <f ca="1">ROW(F51)-MATCH(G52,G$3:G52,)</f>
        <v>5</v>
      </c>
      <c r="G52">
        <f ca="1">IF(VLOOKUP(G51,D$2:E$33,2,)&gt;ROW()-MATCH(G51,G$1:G51,),G51,INDEX(D$2:D$33,MATCH(G51,D$2:D$33,)+1))</f>
        <v>12</v>
      </c>
      <c r="H52">
        <f t="shared" ca="1" si="4"/>
        <v>0</v>
      </c>
      <c r="I52">
        <f t="shared" ca="1" si="5"/>
        <v>66</v>
      </c>
      <c r="J52">
        <f t="shared" ca="1" si="6"/>
        <v>66000</v>
      </c>
      <c r="K52">
        <f t="shared" ca="1" si="7"/>
        <v>8.2799999999999999E-2</v>
      </c>
      <c r="L52">
        <f t="shared" ca="1" si="8"/>
        <v>0</v>
      </c>
      <c r="M52">
        <f t="shared" ca="1" si="9"/>
        <v>0</v>
      </c>
    </row>
    <row r="53" spans="6:13" x14ac:dyDescent="0.25">
      <c r="F53" s="13">
        <f ca="1">ROW(F52)-MATCH(G53,G$3:G53,)</f>
        <v>1</v>
      </c>
      <c r="G53">
        <f ca="1">IF(VLOOKUP(G52,D$2:E$33,2,)&gt;ROW()-MATCH(G52,G$1:G52,),G52,INDEX(D$2:D$33,MATCH(G52,D$2:D$33,)+1))</f>
        <v>13</v>
      </c>
      <c r="H53" t="str">
        <f t="shared" ca="1" si="4"/>
        <v>Иванов</v>
      </c>
      <c r="I53">
        <f t="shared" ca="1" si="5"/>
        <v>68.05</v>
      </c>
      <c r="J53">
        <f t="shared" ca="1" si="6"/>
        <v>68050</v>
      </c>
      <c r="K53">
        <f t="shared" ca="1" si="7"/>
        <v>7.7700000000000005E-2</v>
      </c>
      <c r="L53">
        <f t="shared" ca="1" si="8"/>
        <v>0</v>
      </c>
      <c r="M53">
        <f t="shared" ca="1" si="9"/>
        <v>4</v>
      </c>
    </row>
    <row r="54" spans="6:13" x14ac:dyDescent="0.25">
      <c r="F54" s="13">
        <f ca="1">ROW(F53)-MATCH(G54,G$3:G54,)</f>
        <v>2</v>
      </c>
      <c r="G54">
        <f ca="1">IF(VLOOKUP(G53,D$2:E$33,2,)&gt;ROW()-MATCH(G53,G$1:G53,),G53,INDEX(D$2:D$33,MATCH(G53,D$2:D$33,)+1))</f>
        <v>13</v>
      </c>
      <c r="H54" t="str">
        <f t="shared" ca="1" si="4"/>
        <v>Петров</v>
      </c>
      <c r="I54">
        <f t="shared" ca="1" si="5"/>
        <v>315.44499999999999</v>
      </c>
      <c r="J54">
        <f t="shared" ca="1" si="6"/>
        <v>315445</v>
      </c>
      <c r="K54">
        <f t="shared" ca="1" si="7"/>
        <v>1.0200000000000001E-2</v>
      </c>
      <c r="L54">
        <f t="shared" ca="1" si="8"/>
        <v>0</v>
      </c>
      <c r="M54">
        <f t="shared" ca="1" si="9"/>
        <v>0</v>
      </c>
    </row>
    <row r="55" spans="6:13" x14ac:dyDescent="0.25">
      <c r="F55" s="13">
        <f ca="1">ROW(F54)-MATCH(G55,G$3:G55,)</f>
        <v>3</v>
      </c>
      <c r="G55">
        <f ca="1">IF(VLOOKUP(G54,D$2:E$33,2,)&gt;ROW()-MATCH(G54,G$1:G54,),G54,INDEX(D$2:D$33,MATCH(G54,D$2:D$33,)+1))</f>
        <v>13</v>
      </c>
      <c r="H55" t="str">
        <f t="shared" ca="1" si="4"/>
        <v>Сидоров</v>
      </c>
      <c r="I55">
        <f t="shared" ca="1" si="5"/>
        <v>58.856000000000002</v>
      </c>
      <c r="J55">
        <f t="shared" ca="1" si="6"/>
        <v>58856</v>
      </c>
      <c r="K55">
        <f t="shared" ca="1" si="7"/>
        <v>9.2399999999999996E-2</v>
      </c>
      <c r="L55">
        <f t="shared" ca="1" si="8"/>
        <v>0</v>
      </c>
      <c r="M55">
        <f t="shared" ca="1" si="9"/>
        <v>0</v>
      </c>
    </row>
    <row r="56" spans="6:13" x14ac:dyDescent="0.25">
      <c r="F56" s="13">
        <f ca="1">ROW(F55)-MATCH(G56,G$3:G56,)</f>
        <v>4</v>
      </c>
      <c r="G56">
        <f ca="1">IF(VLOOKUP(G55,D$2:E$33,2,)&gt;ROW()-MATCH(G55,G$1:G55,),G55,INDEX(D$2:D$33,MATCH(G55,D$2:D$33,)+1))</f>
        <v>13</v>
      </c>
      <c r="H56" t="str">
        <f t="shared" ca="1" si="4"/>
        <v>Филипов</v>
      </c>
      <c r="I56">
        <f t="shared" ca="1" si="5"/>
        <v>66</v>
      </c>
      <c r="J56">
        <f t="shared" ca="1" si="6"/>
        <v>66000</v>
      </c>
      <c r="K56">
        <f t="shared" ca="1" si="7"/>
        <v>8.2799999999999999E-2</v>
      </c>
      <c r="L56">
        <f t="shared" ca="1" si="8"/>
        <v>0</v>
      </c>
      <c r="M56">
        <f t="shared" ca="1" si="9"/>
        <v>0</v>
      </c>
    </row>
    <row r="57" spans="6:13" x14ac:dyDescent="0.25">
      <c r="F57" s="13">
        <f ca="1">ROW(F56)-MATCH(G57,G$3:G57,)</f>
        <v>5</v>
      </c>
      <c r="G57">
        <f ca="1">IF(VLOOKUP(G56,D$2:E$33,2,)&gt;ROW()-MATCH(G56,G$1:G56,),G56,INDEX(D$2:D$33,MATCH(G56,D$2:D$33,)+1))</f>
        <v>13</v>
      </c>
      <c r="H57">
        <f t="shared" ca="1" si="4"/>
        <v>0</v>
      </c>
      <c r="I57">
        <f t="shared" ca="1" si="5"/>
        <v>66</v>
      </c>
      <c r="J57">
        <f t="shared" ca="1" si="6"/>
        <v>66000</v>
      </c>
      <c r="K57">
        <f t="shared" ca="1" si="7"/>
        <v>8.2799999999999999E-2</v>
      </c>
      <c r="L57">
        <f t="shared" ca="1" si="8"/>
        <v>0</v>
      </c>
      <c r="M57">
        <f t="shared" ca="1" si="9"/>
        <v>0</v>
      </c>
    </row>
    <row r="58" spans="6:13" x14ac:dyDescent="0.25">
      <c r="F58" s="13">
        <f ca="1">ROW(F57)-MATCH(G58,G$3:G58,)</f>
        <v>1</v>
      </c>
      <c r="G58">
        <f ca="1">IF(VLOOKUP(G57,D$2:E$33,2,)&gt;ROW()-MATCH(G57,G$1:G57,),G57,INDEX(D$2:D$33,MATCH(G57,D$2:D$33,)+1))</f>
        <v>14</v>
      </c>
      <c r="H58" t="str">
        <f t="shared" ca="1" si="4"/>
        <v>Иванов</v>
      </c>
      <c r="I58">
        <f t="shared" ca="1" si="5"/>
        <v>68.05</v>
      </c>
      <c r="J58">
        <f t="shared" ca="1" si="6"/>
        <v>68050</v>
      </c>
      <c r="K58">
        <f t="shared" ca="1" si="7"/>
        <v>7.7700000000000005E-2</v>
      </c>
      <c r="L58">
        <f t="shared" ca="1" si="8"/>
        <v>0</v>
      </c>
      <c r="M58">
        <f t="shared" ca="1" si="9"/>
        <v>4</v>
      </c>
    </row>
    <row r="59" spans="6:13" x14ac:dyDescent="0.25">
      <c r="F59" s="13">
        <f ca="1">ROW(F58)-MATCH(G59,G$3:G59,)</f>
        <v>2</v>
      </c>
      <c r="G59">
        <f ca="1">IF(VLOOKUP(G58,D$2:E$33,2,)&gt;ROW()-MATCH(G58,G$1:G58,),G58,INDEX(D$2:D$33,MATCH(G58,D$2:D$33,)+1))</f>
        <v>14</v>
      </c>
      <c r="H59" t="str">
        <f t="shared" ca="1" si="4"/>
        <v>Петров</v>
      </c>
      <c r="I59">
        <f t="shared" ca="1" si="5"/>
        <v>315.44499999999999</v>
      </c>
      <c r="J59">
        <f t="shared" ca="1" si="6"/>
        <v>315445</v>
      </c>
      <c r="K59">
        <f t="shared" ca="1" si="7"/>
        <v>1.0200000000000001E-2</v>
      </c>
      <c r="L59">
        <f t="shared" ca="1" si="8"/>
        <v>0</v>
      </c>
      <c r="M59">
        <f t="shared" ca="1" si="9"/>
        <v>0</v>
      </c>
    </row>
    <row r="60" spans="6:13" x14ac:dyDescent="0.25">
      <c r="F60" s="13">
        <f ca="1">ROW(F59)-MATCH(G60,G$3:G60,)</f>
        <v>3</v>
      </c>
      <c r="G60">
        <f ca="1">IF(VLOOKUP(G59,D$2:E$33,2,)&gt;ROW()-MATCH(G59,G$1:G59,),G59,INDEX(D$2:D$33,MATCH(G59,D$2:D$33,)+1))</f>
        <v>14</v>
      </c>
      <c r="H60" t="str">
        <f t="shared" ca="1" si="4"/>
        <v>Сидоров</v>
      </c>
      <c r="I60">
        <f t="shared" ca="1" si="5"/>
        <v>58.856000000000002</v>
      </c>
      <c r="J60">
        <f t="shared" ca="1" si="6"/>
        <v>58856</v>
      </c>
      <c r="K60">
        <f t="shared" ca="1" si="7"/>
        <v>9.2399999999999996E-2</v>
      </c>
      <c r="L60">
        <f t="shared" ca="1" si="8"/>
        <v>0</v>
      </c>
      <c r="M60">
        <f t="shared" ca="1" si="9"/>
        <v>0</v>
      </c>
    </row>
    <row r="61" spans="6:13" x14ac:dyDescent="0.25">
      <c r="F61" s="13">
        <f ca="1">ROW(F60)-MATCH(G61,G$3:G61,)</f>
        <v>4</v>
      </c>
      <c r="G61">
        <f ca="1">IF(VLOOKUP(G60,D$2:E$33,2,)&gt;ROW()-MATCH(G60,G$1:G60,),G60,INDEX(D$2:D$33,MATCH(G60,D$2:D$33,)+1))</f>
        <v>14</v>
      </c>
      <c r="H61" t="str">
        <f t="shared" ca="1" si="4"/>
        <v>Филипов</v>
      </c>
      <c r="I61">
        <f t="shared" ca="1" si="5"/>
        <v>66</v>
      </c>
      <c r="J61">
        <f t="shared" ca="1" si="6"/>
        <v>66000</v>
      </c>
      <c r="K61">
        <f t="shared" ca="1" si="7"/>
        <v>8.2799999999999999E-2</v>
      </c>
      <c r="L61">
        <f t="shared" ca="1" si="8"/>
        <v>0</v>
      </c>
      <c r="M61">
        <f t="shared" ca="1" si="9"/>
        <v>0</v>
      </c>
    </row>
    <row r="62" spans="6:13" x14ac:dyDescent="0.25">
      <c r="F62" s="13">
        <f ca="1">ROW(F61)-MATCH(G62,G$3:G62,)</f>
        <v>5</v>
      </c>
      <c r="G62">
        <f ca="1">IF(VLOOKUP(G61,D$2:E$33,2,)&gt;ROW()-MATCH(G61,G$1:G61,),G61,INDEX(D$2:D$33,MATCH(G61,D$2:D$33,)+1))</f>
        <v>14</v>
      </c>
      <c r="H62">
        <f t="shared" ca="1" si="4"/>
        <v>0</v>
      </c>
      <c r="I62">
        <f t="shared" ca="1" si="5"/>
        <v>66</v>
      </c>
      <c r="J62">
        <f t="shared" ca="1" si="6"/>
        <v>66000</v>
      </c>
      <c r="K62">
        <f t="shared" ca="1" si="7"/>
        <v>8.2799999999999999E-2</v>
      </c>
      <c r="L62">
        <f t="shared" ca="1" si="8"/>
        <v>0</v>
      </c>
      <c r="M62">
        <f t="shared" ca="1" si="9"/>
        <v>0</v>
      </c>
    </row>
    <row r="63" spans="6:13" x14ac:dyDescent="0.25">
      <c r="F63" s="13">
        <f ca="1">ROW(F62)-MATCH(G63,G$3:G63,)</f>
        <v>1</v>
      </c>
      <c r="G63">
        <f ca="1">IF(VLOOKUP(G62,D$2:E$33,2,)&gt;ROW()-MATCH(G62,G$1:G62,),G62,INDEX(D$2:D$33,MATCH(G62,D$2:D$33,)+1))</f>
        <v>15</v>
      </c>
      <c r="H63" t="str">
        <f t="shared" ca="1" si="4"/>
        <v>Иванов</v>
      </c>
      <c r="I63">
        <f t="shared" ca="1" si="5"/>
        <v>68.05</v>
      </c>
      <c r="J63">
        <f t="shared" ca="1" si="6"/>
        <v>68050</v>
      </c>
      <c r="K63">
        <f t="shared" ca="1" si="7"/>
        <v>7.7700000000000005E-2</v>
      </c>
      <c r="L63">
        <f t="shared" ca="1" si="8"/>
        <v>0</v>
      </c>
      <c r="M63">
        <f t="shared" ca="1" si="9"/>
        <v>4</v>
      </c>
    </row>
    <row r="64" spans="6:13" x14ac:dyDescent="0.25">
      <c r="F64" s="13">
        <f ca="1">ROW(F63)-MATCH(G64,G$3:G64,)</f>
        <v>2</v>
      </c>
      <c r="G64">
        <f ca="1">IF(VLOOKUP(G63,D$2:E$33,2,)&gt;ROW()-MATCH(G63,G$1:G63,),G63,INDEX(D$2:D$33,MATCH(G63,D$2:D$33,)+1))</f>
        <v>15</v>
      </c>
      <c r="H64" t="str">
        <f t="shared" ca="1" si="4"/>
        <v>Петров</v>
      </c>
      <c r="I64">
        <f t="shared" ca="1" si="5"/>
        <v>315.44499999999999</v>
      </c>
      <c r="J64">
        <f t="shared" ca="1" si="6"/>
        <v>315445</v>
      </c>
      <c r="K64">
        <f t="shared" ca="1" si="7"/>
        <v>1.0200000000000001E-2</v>
      </c>
      <c r="L64">
        <f t="shared" ca="1" si="8"/>
        <v>0</v>
      </c>
      <c r="M64">
        <f t="shared" ca="1" si="9"/>
        <v>0</v>
      </c>
    </row>
    <row r="65" spans="6:13" x14ac:dyDescent="0.25">
      <c r="F65" s="13">
        <f ca="1">ROW(F64)-MATCH(G65,G$3:G65,)</f>
        <v>3</v>
      </c>
      <c r="G65">
        <f ca="1">IF(VLOOKUP(G64,D$2:E$33,2,)&gt;ROW()-MATCH(G64,G$1:G64,),G64,INDEX(D$2:D$33,MATCH(G64,D$2:D$33,)+1))</f>
        <v>15</v>
      </c>
      <c r="H65" t="str">
        <f t="shared" ca="1" si="4"/>
        <v>Сидоров</v>
      </c>
      <c r="I65">
        <f t="shared" ca="1" si="5"/>
        <v>58.856000000000002</v>
      </c>
      <c r="J65">
        <f t="shared" ca="1" si="6"/>
        <v>58856</v>
      </c>
      <c r="K65">
        <f t="shared" ca="1" si="7"/>
        <v>9.2399999999999996E-2</v>
      </c>
      <c r="L65">
        <f t="shared" ca="1" si="8"/>
        <v>0</v>
      </c>
      <c r="M65">
        <f t="shared" ca="1" si="9"/>
        <v>0</v>
      </c>
    </row>
    <row r="66" spans="6:13" x14ac:dyDescent="0.25">
      <c r="F66" s="13">
        <f ca="1">ROW(F65)-MATCH(G66,G$3:G66,)</f>
        <v>4</v>
      </c>
      <c r="G66">
        <f ca="1">IF(VLOOKUP(G65,D$2:E$33,2,)&gt;ROW()-MATCH(G65,G$1:G65,),G65,INDEX(D$2:D$33,MATCH(G65,D$2:D$33,)+1))</f>
        <v>15</v>
      </c>
      <c r="H66" t="str">
        <f t="shared" ca="1" si="4"/>
        <v>Филипов</v>
      </c>
      <c r="I66">
        <f t="shared" ca="1" si="5"/>
        <v>66</v>
      </c>
      <c r="J66">
        <f t="shared" ca="1" si="6"/>
        <v>66000</v>
      </c>
      <c r="K66">
        <f t="shared" ca="1" si="7"/>
        <v>8.2799999999999999E-2</v>
      </c>
      <c r="L66">
        <f t="shared" ca="1" si="8"/>
        <v>0</v>
      </c>
      <c r="M66">
        <f t="shared" ca="1" si="9"/>
        <v>0</v>
      </c>
    </row>
    <row r="67" spans="6:13" x14ac:dyDescent="0.25">
      <c r="F67" s="13">
        <f ca="1">ROW(F66)-MATCH(G67,G$3:G67,)</f>
        <v>5</v>
      </c>
      <c r="G67">
        <f ca="1">IF(VLOOKUP(G66,D$2:E$33,2,)&gt;ROW()-MATCH(G66,G$1:G66,),G66,INDEX(D$2:D$33,MATCH(G66,D$2:D$33,)+1))</f>
        <v>15</v>
      </c>
      <c r="H67">
        <f t="shared" ca="1" si="4"/>
        <v>0</v>
      </c>
      <c r="I67">
        <f t="shared" ca="1" si="5"/>
        <v>66</v>
      </c>
      <c r="J67">
        <f t="shared" ca="1" si="6"/>
        <v>66000</v>
      </c>
      <c r="K67">
        <f t="shared" ca="1" si="7"/>
        <v>8.2799999999999999E-2</v>
      </c>
      <c r="L67">
        <f t="shared" ca="1" si="8"/>
        <v>0</v>
      </c>
      <c r="M67">
        <f t="shared" ca="1" si="9"/>
        <v>0</v>
      </c>
    </row>
    <row r="68" spans="6:13" x14ac:dyDescent="0.25">
      <c r="F68" s="13">
        <f ca="1">ROW(F67)-MATCH(G68,G$3:G68,)</f>
        <v>1</v>
      </c>
      <c r="G68">
        <f ca="1">IF(VLOOKUP(G67,D$2:E$33,2,)&gt;ROW()-MATCH(G67,G$1:G67,),G67,INDEX(D$2:D$33,MATCH(G67,D$2:D$33,)+1))</f>
        <v>16</v>
      </c>
      <c r="H68" t="str">
        <f t="shared" ref="H68:H131" ca="1" si="39">INDEX(INDIRECT("'"&amp;$G68&amp;"'!B3:G12"),$F68,COLUMN(A66))</f>
        <v>Иванов</v>
      </c>
      <c r="I68">
        <f t="shared" ref="I68:I131" ca="1" si="40">INDEX(INDIRECT("'"&amp;$G68&amp;"'!B3:G12"),$F68,COLUMN(B66))</f>
        <v>68.05</v>
      </c>
      <c r="J68">
        <f t="shared" ref="J68:J131" ca="1" si="41">INDEX(INDIRECT("'"&amp;$G68&amp;"'!B3:G12"),$F68,COLUMN(C66))</f>
        <v>68050</v>
      </c>
      <c r="K68">
        <f t="shared" ref="K68:K131" ca="1" si="42">INDEX(INDIRECT("'"&amp;$G68&amp;"'!B3:G12"),$F68,COLUMN(D66))</f>
        <v>7.7700000000000005E-2</v>
      </c>
      <c r="L68">
        <f t="shared" ref="L68:L131" ca="1" si="43">INDEX(INDIRECT("'"&amp;$G68&amp;"'!B3:G12"),$F68,COLUMN(E66))</f>
        <v>0</v>
      </c>
      <c r="M68">
        <f t="shared" ref="M68:M131" ca="1" si="44">INDEX(INDIRECT("'"&amp;$G68&amp;"'!B3:G12"),$F68,COLUMN(F66))</f>
        <v>4</v>
      </c>
    </row>
    <row r="69" spans="6:13" x14ac:dyDescent="0.25">
      <c r="F69" s="13">
        <f ca="1">ROW(F68)-MATCH(G69,G$3:G69,)</f>
        <v>2</v>
      </c>
      <c r="G69">
        <f ca="1">IF(VLOOKUP(G68,D$2:E$33,2,)&gt;ROW()-MATCH(G68,G$1:G68,),G68,INDEX(D$2:D$33,MATCH(G68,D$2:D$33,)+1))</f>
        <v>16</v>
      </c>
      <c r="H69" t="str">
        <f t="shared" ca="1" si="39"/>
        <v>Петров</v>
      </c>
      <c r="I69">
        <f t="shared" ca="1" si="40"/>
        <v>315.44499999999999</v>
      </c>
      <c r="J69">
        <f t="shared" ca="1" si="41"/>
        <v>315445</v>
      </c>
      <c r="K69">
        <f t="shared" ca="1" si="42"/>
        <v>1.0200000000000001E-2</v>
      </c>
      <c r="L69">
        <f t="shared" ca="1" si="43"/>
        <v>0</v>
      </c>
      <c r="M69">
        <f t="shared" ca="1" si="44"/>
        <v>0</v>
      </c>
    </row>
    <row r="70" spans="6:13" x14ac:dyDescent="0.25">
      <c r="F70" s="13">
        <f ca="1">ROW(F69)-MATCH(G70,G$3:G70,)</f>
        <v>3</v>
      </c>
      <c r="G70">
        <f ca="1">IF(VLOOKUP(G69,D$2:E$33,2,)&gt;ROW()-MATCH(G69,G$1:G69,),G69,INDEX(D$2:D$33,MATCH(G69,D$2:D$33,)+1))</f>
        <v>16</v>
      </c>
      <c r="H70" t="str">
        <f t="shared" ca="1" si="39"/>
        <v>Сидоров</v>
      </c>
      <c r="I70">
        <f t="shared" ca="1" si="40"/>
        <v>58.856000000000002</v>
      </c>
      <c r="J70">
        <f t="shared" ca="1" si="41"/>
        <v>58856</v>
      </c>
      <c r="K70">
        <f t="shared" ca="1" si="42"/>
        <v>9.2399999999999996E-2</v>
      </c>
      <c r="L70">
        <f t="shared" ca="1" si="43"/>
        <v>0</v>
      </c>
      <c r="M70">
        <f t="shared" ca="1" si="44"/>
        <v>0</v>
      </c>
    </row>
    <row r="71" spans="6:13" x14ac:dyDescent="0.25">
      <c r="F71" s="13">
        <f ca="1">ROW(F70)-MATCH(G71,G$3:G71,)</f>
        <v>4</v>
      </c>
      <c r="G71">
        <f ca="1">IF(VLOOKUP(G70,D$2:E$33,2,)&gt;ROW()-MATCH(G70,G$1:G70,),G70,INDEX(D$2:D$33,MATCH(G70,D$2:D$33,)+1))</f>
        <v>16</v>
      </c>
      <c r="H71" t="str">
        <f t="shared" ca="1" si="39"/>
        <v>Филипов</v>
      </c>
      <c r="I71">
        <f t="shared" ca="1" si="40"/>
        <v>66</v>
      </c>
      <c r="J71">
        <f t="shared" ca="1" si="41"/>
        <v>66000</v>
      </c>
      <c r="K71">
        <f t="shared" ca="1" si="42"/>
        <v>8.2799999999999999E-2</v>
      </c>
      <c r="L71">
        <f t="shared" ca="1" si="43"/>
        <v>0</v>
      </c>
      <c r="M71">
        <f t="shared" ca="1" si="44"/>
        <v>0</v>
      </c>
    </row>
    <row r="72" spans="6:13" x14ac:dyDescent="0.25">
      <c r="F72" s="13">
        <f ca="1">ROW(F71)-MATCH(G72,G$3:G72,)</f>
        <v>5</v>
      </c>
      <c r="G72">
        <f ca="1">IF(VLOOKUP(G71,D$2:E$33,2,)&gt;ROW()-MATCH(G71,G$1:G71,),G71,INDEX(D$2:D$33,MATCH(G71,D$2:D$33,)+1))</f>
        <v>16</v>
      </c>
      <c r="H72">
        <f t="shared" ca="1" si="39"/>
        <v>0</v>
      </c>
      <c r="I72">
        <f t="shared" ca="1" si="40"/>
        <v>66</v>
      </c>
      <c r="J72">
        <f t="shared" ca="1" si="41"/>
        <v>66000</v>
      </c>
      <c r="K72">
        <f t="shared" ca="1" si="42"/>
        <v>8.2799999999999999E-2</v>
      </c>
      <c r="L72">
        <f t="shared" ca="1" si="43"/>
        <v>0</v>
      </c>
      <c r="M72">
        <f t="shared" ca="1" si="44"/>
        <v>0</v>
      </c>
    </row>
    <row r="73" spans="6:13" x14ac:dyDescent="0.25">
      <c r="F73" s="13">
        <f ca="1">ROW(F72)-MATCH(G73,G$3:G73,)</f>
        <v>1</v>
      </c>
      <c r="G73">
        <f ca="1">IF(VLOOKUP(G72,D$2:E$33,2,)&gt;ROW()-MATCH(G72,G$1:G72,),G72,INDEX(D$2:D$33,MATCH(G72,D$2:D$33,)+1))</f>
        <v>17</v>
      </c>
      <c r="H73" t="str">
        <f t="shared" ca="1" si="39"/>
        <v>Иванов</v>
      </c>
      <c r="I73">
        <f t="shared" ca="1" si="40"/>
        <v>68.05</v>
      </c>
      <c r="J73">
        <f t="shared" ca="1" si="41"/>
        <v>68050</v>
      </c>
      <c r="K73">
        <f t="shared" ca="1" si="42"/>
        <v>7.7700000000000005E-2</v>
      </c>
      <c r="L73">
        <f t="shared" ca="1" si="43"/>
        <v>0</v>
      </c>
      <c r="M73">
        <f t="shared" ca="1" si="44"/>
        <v>4</v>
      </c>
    </row>
    <row r="74" spans="6:13" x14ac:dyDescent="0.25">
      <c r="F74" s="13">
        <f ca="1">ROW(F73)-MATCH(G74,G$3:G74,)</f>
        <v>2</v>
      </c>
      <c r="G74">
        <f ca="1">IF(VLOOKUP(G73,D$2:E$33,2,)&gt;ROW()-MATCH(G73,G$1:G73,),G73,INDEX(D$2:D$33,MATCH(G73,D$2:D$33,)+1))</f>
        <v>17</v>
      </c>
      <c r="H74" t="str">
        <f t="shared" ca="1" si="39"/>
        <v>Петров</v>
      </c>
      <c r="I74">
        <f t="shared" ca="1" si="40"/>
        <v>315.44499999999999</v>
      </c>
      <c r="J74">
        <f t="shared" ca="1" si="41"/>
        <v>315445</v>
      </c>
      <c r="K74">
        <f t="shared" ca="1" si="42"/>
        <v>1.0200000000000001E-2</v>
      </c>
      <c r="L74">
        <f t="shared" ca="1" si="43"/>
        <v>0</v>
      </c>
      <c r="M74">
        <f t="shared" ca="1" si="44"/>
        <v>0</v>
      </c>
    </row>
    <row r="75" spans="6:13" x14ac:dyDescent="0.25">
      <c r="F75" s="13">
        <f ca="1">ROW(F74)-MATCH(G75,G$3:G75,)</f>
        <v>3</v>
      </c>
      <c r="G75">
        <f ca="1">IF(VLOOKUP(G74,D$2:E$33,2,)&gt;ROW()-MATCH(G74,G$1:G74,),G74,INDEX(D$2:D$33,MATCH(G74,D$2:D$33,)+1))</f>
        <v>17</v>
      </c>
      <c r="H75" t="str">
        <f t="shared" ca="1" si="39"/>
        <v>Сидоров</v>
      </c>
      <c r="I75">
        <f t="shared" ca="1" si="40"/>
        <v>58.856000000000002</v>
      </c>
      <c r="J75">
        <f t="shared" ca="1" si="41"/>
        <v>58856</v>
      </c>
      <c r="K75">
        <f t="shared" ca="1" si="42"/>
        <v>9.2399999999999996E-2</v>
      </c>
      <c r="L75">
        <f t="shared" ca="1" si="43"/>
        <v>0</v>
      </c>
      <c r="M75">
        <f t="shared" ca="1" si="44"/>
        <v>0</v>
      </c>
    </row>
    <row r="76" spans="6:13" x14ac:dyDescent="0.25">
      <c r="F76" s="13">
        <f ca="1">ROW(F75)-MATCH(G76,G$3:G76,)</f>
        <v>4</v>
      </c>
      <c r="G76">
        <f ca="1">IF(VLOOKUP(G75,D$2:E$33,2,)&gt;ROW()-MATCH(G75,G$1:G75,),G75,INDEX(D$2:D$33,MATCH(G75,D$2:D$33,)+1))</f>
        <v>17</v>
      </c>
      <c r="H76" t="str">
        <f t="shared" ca="1" si="39"/>
        <v>Филипов</v>
      </c>
      <c r="I76">
        <f t="shared" ca="1" si="40"/>
        <v>66</v>
      </c>
      <c r="J76">
        <f t="shared" ca="1" si="41"/>
        <v>66000</v>
      </c>
      <c r="K76">
        <f t="shared" ca="1" si="42"/>
        <v>8.2799999999999999E-2</v>
      </c>
      <c r="L76">
        <f t="shared" ca="1" si="43"/>
        <v>0</v>
      </c>
      <c r="M76">
        <f t="shared" ca="1" si="44"/>
        <v>0</v>
      </c>
    </row>
    <row r="77" spans="6:13" x14ac:dyDescent="0.25">
      <c r="F77" s="13">
        <f ca="1">ROW(F76)-MATCH(G77,G$3:G77,)</f>
        <v>5</v>
      </c>
      <c r="G77">
        <f ca="1">IF(VLOOKUP(G76,D$2:E$33,2,)&gt;ROW()-MATCH(G76,G$1:G76,),G76,INDEX(D$2:D$33,MATCH(G76,D$2:D$33,)+1))</f>
        <v>17</v>
      </c>
      <c r="H77">
        <f t="shared" ca="1" si="39"/>
        <v>0</v>
      </c>
      <c r="I77">
        <f t="shared" ca="1" si="40"/>
        <v>66</v>
      </c>
      <c r="J77">
        <f t="shared" ca="1" si="41"/>
        <v>66000</v>
      </c>
      <c r="K77">
        <f t="shared" ca="1" si="42"/>
        <v>8.2799999999999999E-2</v>
      </c>
      <c r="L77">
        <f t="shared" ca="1" si="43"/>
        <v>0</v>
      </c>
      <c r="M77">
        <f t="shared" ca="1" si="44"/>
        <v>0</v>
      </c>
    </row>
    <row r="78" spans="6:13" x14ac:dyDescent="0.25">
      <c r="F78" s="13">
        <f ca="1">ROW(F77)-MATCH(G78,G$3:G78,)</f>
        <v>1</v>
      </c>
      <c r="G78">
        <f ca="1">IF(VLOOKUP(G77,D$2:E$33,2,)&gt;ROW()-MATCH(G77,G$1:G77,),G77,INDEX(D$2:D$33,MATCH(G77,D$2:D$33,)+1))</f>
        <v>18</v>
      </c>
      <c r="H78" t="str">
        <f t="shared" ca="1" si="39"/>
        <v>Иванов</v>
      </c>
      <c r="I78">
        <f t="shared" ca="1" si="40"/>
        <v>68.05</v>
      </c>
      <c r="J78">
        <f t="shared" ca="1" si="41"/>
        <v>68050</v>
      </c>
      <c r="K78">
        <f t="shared" ca="1" si="42"/>
        <v>7.7700000000000005E-2</v>
      </c>
      <c r="L78">
        <f t="shared" ca="1" si="43"/>
        <v>0</v>
      </c>
      <c r="M78">
        <f t="shared" ca="1" si="44"/>
        <v>4</v>
      </c>
    </row>
    <row r="79" spans="6:13" x14ac:dyDescent="0.25">
      <c r="F79" s="13">
        <f ca="1">ROW(F78)-MATCH(G79,G$3:G79,)</f>
        <v>2</v>
      </c>
      <c r="G79">
        <f ca="1">IF(VLOOKUP(G78,D$2:E$33,2,)&gt;ROW()-MATCH(G78,G$1:G78,),G78,INDEX(D$2:D$33,MATCH(G78,D$2:D$33,)+1))</f>
        <v>18</v>
      </c>
      <c r="H79" t="str">
        <f t="shared" ca="1" si="39"/>
        <v>Петров</v>
      </c>
      <c r="I79">
        <f t="shared" ca="1" si="40"/>
        <v>315.44499999999999</v>
      </c>
      <c r="J79">
        <f t="shared" ca="1" si="41"/>
        <v>315445</v>
      </c>
      <c r="K79">
        <f t="shared" ca="1" si="42"/>
        <v>1.0200000000000001E-2</v>
      </c>
      <c r="L79">
        <f t="shared" ca="1" si="43"/>
        <v>0</v>
      </c>
      <c r="M79">
        <f t="shared" ca="1" si="44"/>
        <v>0</v>
      </c>
    </row>
    <row r="80" spans="6:13" x14ac:dyDescent="0.25">
      <c r="F80" s="13">
        <f ca="1">ROW(F79)-MATCH(G80,G$3:G80,)</f>
        <v>3</v>
      </c>
      <c r="G80">
        <f ca="1">IF(VLOOKUP(G79,D$2:E$33,2,)&gt;ROW()-MATCH(G79,G$1:G79,),G79,INDEX(D$2:D$33,MATCH(G79,D$2:D$33,)+1))</f>
        <v>18</v>
      </c>
      <c r="H80" t="str">
        <f t="shared" ca="1" si="39"/>
        <v>Сидоров</v>
      </c>
      <c r="I80">
        <f t="shared" ca="1" si="40"/>
        <v>58.856000000000002</v>
      </c>
      <c r="J80">
        <f t="shared" ca="1" si="41"/>
        <v>58856</v>
      </c>
      <c r="K80">
        <f t="shared" ca="1" si="42"/>
        <v>9.2399999999999996E-2</v>
      </c>
      <c r="L80">
        <f t="shared" ca="1" si="43"/>
        <v>0</v>
      </c>
      <c r="M80">
        <f t="shared" ca="1" si="44"/>
        <v>0</v>
      </c>
    </row>
    <row r="81" spans="6:13" x14ac:dyDescent="0.25">
      <c r="F81" s="13">
        <f ca="1">ROW(F80)-MATCH(G81,G$3:G81,)</f>
        <v>4</v>
      </c>
      <c r="G81">
        <f ca="1">IF(VLOOKUP(G80,D$2:E$33,2,)&gt;ROW()-MATCH(G80,G$1:G80,),G80,INDEX(D$2:D$33,MATCH(G80,D$2:D$33,)+1))</f>
        <v>18</v>
      </c>
      <c r="H81" t="str">
        <f t="shared" ca="1" si="39"/>
        <v>Филипов</v>
      </c>
      <c r="I81">
        <f t="shared" ca="1" si="40"/>
        <v>66</v>
      </c>
      <c r="J81">
        <f t="shared" ca="1" si="41"/>
        <v>66000</v>
      </c>
      <c r="K81">
        <f t="shared" ca="1" si="42"/>
        <v>8.2799999999999999E-2</v>
      </c>
      <c r="L81">
        <f t="shared" ca="1" si="43"/>
        <v>0</v>
      </c>
      <c r="M81">
        <f t="shared" ca="1" si="44"/>
        <v>0</v>
      </c>
    </row>
    <row r="82" spans="6:13" x14ac:dyDescent="0.25">
      <c r="F82" s="13">
        <f ca="1">ROW(F81)-MATCH(G82,G$3:G82,)</f>
        <v>5</v>
      </c>
      <c r="G82">
        <f ca="1">IF(VLOOKUP(G81,D$2:E$33,2,)&gt;ROW()-MATCH(G81,G$1:G81,),G81,INDEX(D$2:D$33,MATCH(G81,D$2:D$33,)+1))</f>
        <v>18</v>
      </c>
      <c r="H82">
        <f t="shared" ca="1" si="39"/>
        <v>0</v>
      </c>
      <c r="I82">
        <f t="shared" ca="1" si="40"/>
        <v>66</v>
      </c>
      <c r="J82">
        <f t="shared" ca="1" si="41"/>
        <v>66000</v>
      </c>
      <c r="K82">
        <f t="shared" ca="1" si="42"/>
        <v>8.2799999999999999E-2</v>
      </c>
      <c r="L82">
        <f t="shared" ca="1" si="43"/>
        <v>0</v>
      </c>
      <c r="M82">
        <f t="shared" ca="1" si="44"/>
        <v>0</v>
      </c>
    </row>
    <row r="83" spans="6:13" x14ac:dyDescent="0.25">
      <c r="F83" s="13">
        <f ca="1">ROW(F82)-MATCH(G83,G$3:G83,)</f>
        <v>1</v>
      </c>
      <c r="G83">
        <f ca="1">IF(VLOOKUP(G82,D$2:E$33,2,)&gt;ROW()-MATCH(G82,G$1:G82,),G82,INDEX(D$2:D$33,MATCH(G82,D$2:D$33,)+1))</f>
        <v>19</v>
      </c>
      <c r="H83" t="str">
        <f t="shared" ca="1" si="39"/>
        <v>Иванов</v>
      </c>
      <c r="I83">
        <f t="shared" ca="1" si="40"/>
        <v>68.05</v>
      </c>
      <c r="J83">
        <f t="shared" ca="1" si="41"/>
        <v>68050</v>
      </c>
      <c r="K83">
        <f t="shared" ca="1" si="42"/>
        <v>7.7700000000000005E-2</v>
      </c>
      <c r="L83">
        <f t="shared" ca="1" si="43"/>
        <v>0</v>
      </c>
      <c r="M83">
        <f t="shared" ca="1" si="44"/>
        <v>4</v>
      </c>
    </row>
    <row r="84" spans="6:13" x14ac:dyDescent="0.25">
      <c r="F84" s="13">
        <f ca="1">ROW(F83)-MATCH(G84,G$3:G84,)</f>
        <v>2</v>
      </c>
      <c r="G84">
        <f ca="1">IF(VLOOKUP(G83,D$2:E$33,2,)&gt;ROW()-MATCH(G83,G$1:G83,),G83,INDEX(D$2:D$33,MATCH(G83,D$2:D$33,)+1))</f>
        <v>19</v>
      </c>
      <c r="H84" t="str">
        <f t="shared" ca="1" si="39"/>
        <v>Петров</v>
      </c>
      <c r="I84">
        <f t="shared" ca="1" si="40"/>
        <v>315.44499999999999</v>
      </c>
      <c r="J84">
        <f t="shared" ca="1" si="41"/>
        <v>315445</v>
      </c>
      <c r="K84">
        <f t="shared" ca="1" si="42"/>
        <v>1.0200000000000001E-2</v>
      </c>
      <c r="L84">
        <f t="shared" ca="1" si="43"/>
        <v>0</v>
      </c>
      <c r="M84">
        <f t="shared" ca="1" si="44"/>
        <v>0</v>
      </c>
    </row>
    <row r="85" spans="6:13" x14ac:dyDescent="0.25">
      <c r="F85" s="13">
        <f ca="1">ROW(F84)-MATCH(G85,G$3:G85,)</f>
        <v>3</v>
      </c>
      <c r="G85">
        <f ca="1">IF(VLOOKUP(G84,D$2:E$33,2,)&gt;ROW()-MATCH(G84,G$1:G84,),G84,INDEX(D$2:D$33,MATCH(G84,D$2:D$33,)+1))</f>
        <v>19</v>
      </c>
      <c r="H85" t="str">
        <f t="shared" ca="1" si="39"/>
        <v>Сидоров</v>
      </c>
      <c r="I85">
        <f t="shared" ca="1" si="40"/>
        <v>58.856000000000002</v>
      </c>
      <c r="J85">
        <f t="shared" ca="1" si="41"/>
        <v>58856</v>
      </c>
      <c r="K85">
        <f t="shared" ca="1" si="42"/>
        <v>9.2399999999999996E-2</v>
      </c>
      <c r="L85">
        <f t="shared" ca="1" si="43"/>
        <v>0</v>
      </c>
      <c r="M85">
        <f t="shared" ca="1" si="44"/>
        <v>0</v>
      </c>
    </row>
    <row r="86" spans="6:13" x14ac:dyDescent="0.25">
      <c r="F86" s="13">
        <f ca="1">ROW(F85)-MATCH(G86,G$3:G86,)</f>
        <v>4</v>
      </c>
      <c r="G86">
        <f ca="1">IF(VLOOKUP(G85,D$2:E$33,2,)&gt;ROW()-MATCH(G85,G$1:G85,),G85,INDEX(D$2:D$33,MATCH(G85,D$2:D$33,)+1))</f>
        <v>19</v>
      </c>
      <c r="H86" t="str">
        <f t="shared" ca="1" si="39"/>
        <v>Филипов</v>
      </c>
      <c r="I86">
        <f t="shared" ca="1" si="40"/>
        <v>66</v>
      </c>
      <c r="J86">
        <f t="shared" ca="1" si="41"/>
        <v>66000</v>
      </c>
      <c r="K86">
        <f t="shared" ca="1" si="42"/>
        <v>8.2799999999999999E-2</v>
      </c>
      <c r="L86">
        <f t="shared" ca="1" si="43"/>
        <v>0</v>
      </c>
      <c r="M86">
        <f t="shared" ca="1" si="44"/>
        <v>0</v>
      </c>
    </row>
    <row r="87" spans="6:13" x14ac:dyDescent="0.25">
      <c r="F87" s="13">
        <f ca="1">ROW(F86)-MATCH(G87,G$3:G87,)</f>
        <v>5</v>
      </c>
      <c r="G87">
        <f ca="1">IF(VLOOKUP(G86,D$2:E$33,2,)&gt;ROW()-MATCH(G86,G$1:G86,),G86,INDEX(D$2:D$33,MATCH(G86,D$2:D$33,)+1))</f>
        <v>19</v>
      </c>
      <c r="H87">
        <f t="shared" ca="1" si="39"/>
        <v>0</v>
      </c>
      <c r="I87">
        <f t="shared" ca="1" si="40"/>
        <v>66</v>
      </c>
      <c r="J87">
        <f t="shared" ca="1" si="41"/>
        <v>66000</v>
      </c>
      <c r="K87">
        <f t="shared" ca="1" si="42"/>
        <v>8.2799999999999999E-2</v>
      </c>
      <c r="L87">
        <f t="shared" ca="1" si="43"/>
        <v>0</v>
      </c>
      <c r="M87">
        <f t="shared" ca="1" si="44"/>
        <v>0</v>
      </c>
    </row>
    <row r="88" spans="6:13" x14ac:dyDescent="0.25">
      <c r="F88" s="13">
        <f ca="1">ROW(F87)-MATCH(G88,G$3:G88,)</f>
        <v>1</v>
      </c>
      <c r="G88">
        <f ca="1">IF(VLOOKUP(G87,D$2:E$33,2,)&gt;ROW()-MATCH(G87,G$1:G87,),G87,INDEX(D$2:D$33,MATCH(G87,D$2:D$33,)+1))</f>
        <v>20</v>
      </c>
      <c r="H88" t="str">
        <f t="shared" ca="1" si="39"/>
        <v>Иванов</v>
      </c>
      <c r="I88">
        <f t="shared" ca="1" si="40"/>
        <v>68.05</v>
      </c>
      <c r="J88">
        <f t="shared" ca="1" si="41"/>
        <v>68050</v>
      </c>
      <c r="K88">
        <f t="shared" ca="1" si="42"/>
        <v>7.7700000000000005E-2</v>
      </c>
      <c r="L88">
        <f t="shared" ca="1" si="43"/>
        <v>0</v>
      </c>
      <c r="M88">
        <f t="shared" ca="1" si="44"/>
        <v>4</v>
      </c>
    </row>
    <row r="89" spans="6:13" x14ac:dyDescent="0.25">
      <c r="F89" s="13">
        <f ca="1">ROW(F88)-MATCH(G89,G$3:G89,)</f>
        <v>2</v>
      </c>
      <c r="G89">
        <f ca="1">IF(VLOOKUP(G88,D$2:E$33,2,)&gt;ROW()-MATCH(G88,G$1:G88,),G88,INDEX(D$2:D$33,MATCH(G88,D$2:D$33,)+1))</f>
        <v>20</v>
      </c>
      <c r="H89" t="str">
        <f t="shared" ca="1" si="39"/>
        <v>Петров</v>
      </c>
      <c r="I89">
        <f t="shared" ca="1" si="40"/>
        <v>315.44499999999999</v>
      </c>
      <c r="J89">
        <f t="shared" ca="1" si="41"/>
        <v>315445</v>
      </c>
      <c r="K89">
        <f t="shared" ca="1" si="42"/>
        <v>1.0200000000000001E-2</v>
      </c>
      <c r="L89">
        <f t="shared" ca="1" si="43"/>
        <v>0</v>
      </c>
      <c r="M89">
        <f t="shared" ca="1" si="44"/>
        <v>0</v>
      </c>
    </row>
    <row r="90" spans="6:13" x14ac:dyDescent="0.25">
      <c r="F90" s="13">
        <f ca="1">ROW(F89)-MATCH(G90,G$3:G90,)</f>
        <v>3</v>
      </c>
      <c r="G90">
        <f ca="1">IF(VLOOKUP(G89,D$2:E$33,2,)&gt;ROW()-MATCH(G89,G$1:G89,),G89,INDEX(D$2:D$33,MATCH(G89,D$2:D$33,)+1))</f>
        <v>20</v>
      </c>
      <c r="H90" t="str">
        <f t="shared" ca="1" si="39"/>
        <v>Сидоров</v>
      </c>
      <c r="I90">
        <f t="shared" ca="1" si="40"/>
        <v>58.856000000000002</v>
      </c>
      <c r="J90">
        <f t="shared" ca="1" si="41"/>
        <v>58856</v>
      </c>
      <c r="K90">
        <f t="shared" ca="1" si="42"/>
        <v>9.2399999999999996E-2</v>
      </c>
      <c r="L90">
        <f t="shared" ca="1" si="43"/>
        <v>0</v>
      </c>
      <c r="M90">
        <f t="shared" ca="1" si="44"/>
        <v>0</v>
      </c>
    </row>
    <row r="91" spans="6:13" x14ac:dyDescent="0.25">
      <c r="F91" s="13">
        <f ca="1">ROW(F90)-MATCH(G91,G$3:G91,)</f>
        <v>4</v>
      </c>
      <c r="G91">
        <f ca="1">IF(VLOOKUP(G90,D$2:E$33,2,)&gt;ROW()-MATCH(G90,G$1:G90,),G90,INDEX(D$2:D$33,MATCH(G90,D$2:D$33,)+1))</f>
        <v>20</v>
      </c>
      <c r="H91" t="str">
        <f t="shared" ca="1" si="39"/>
        <v>Филипов</v>
      </c>
      <c r="I91">
        <f t="shared" ca="1" si="40"/>
        <v>66</v>
      </c>
      <c r="J91">
        <f t="shared" ca="1" si="41"/>
        <v>66000</v>
      </c>
      <c r="K91">
        <f t="shared" ca="1" si="42"/>
        <v>8.2799999999999999E-2</v>
      </c>
      <c r="L91">
        <f t="shared" ca="1" si="43"/>
        <v>0</v>
      </c>
      <c r="M91">
        <f t="shared" ca="1" si="44"/>
        <v>0</v>
      </c>
    </row>
    <row r="92" spans="6:13" x14ac:dyDescent="0.25">
      <c r="F92" s="13">
        <f ca="1">ROW(F91)-MATCH(G92,G$3:G92,)</f>
        <v>5</v>
      </c>
      <c r="G92">
        <f ca="1">IF(VLOOKUP(G91,D$2:E$33,2,)&gt;ROW()-MATCH(G91,G$1:G91,),G91,INDEX(D$2:D$33,MATCH(G91,D$2:D$33,)+1))</f>
        <v>20</v>
      </c>
      <c r="H92">
        <f t="shared" ca="1" si="39"/>
        <v>0</v>
      </c>
      <c r="I92">
        <f t="shared" ca="1" si="40"/>
        <v>66</v>
      </c>
      <c r="J92">
        <f t="shared" ca="1" si="41"/>
        <v>66000</v>
      </c>
      <c r="K92">
        <f t="shared" ca="1" si="42"/>
        <v>8.2799999999999999E-2</v>
      </c>
      <c r="L92">
        <f t="shared" ca="1" si="43"/>
        <v>0</v>
      </c>
      <c r="M92">
        <f t="shared" ca="1" si="44"/>
        <v>0</v>
      </c>
    </row>
    <row r="93" spans="6:13" x14ac:dyDescent="0.25">
      <c r="F93" s="13">
        <f ca="1">ROW(F92)-MATCH(G93,G$3:G93,)</f>
        <v>1</v>
      </c>
      <c r="G93">
        <f ca="1">IF(VLOOKUP(G92,D$2:E$33,2,)&gt;ROW()-MATCH(G92,G$1:G92,),G92,INDEX(D$2:D$33,MATCH(G92,D$2:D$33,)+1))</f>
        <v>21</v>
      </c>
      <c r="H93" t="str">
        <f t="shared" ca="1" si="39"/>
        <v>Иванов</v>
      </c>
      <c r="I93">
        <f t="shared" ca="1" si="40"/>
        <v>68.05</v>
      </c>
      <c r="J93">
        <f t="shared" ca="1" si="41"/>
        <v>68050</v>
      </c>
      <c r="K93">
        <f t="shared" ca="1" si="42"/>
        <v>7.7700000000000005E-2</v>
      </c>
      <c r="L93">
        <f t="shared" ca="1" si="43"/>
        <v>0</v>
      </c>
      <c r="M93">
        <f t="shared" ca="1" si="44"/>
        <v>4</v>
      </c>
    </row>
    <row r="94" spans="6:13" x14ac:dyDescent="0.25">
      <c r="F94" s="13">
        <f ca="1">ROW(F93)-MATCH(G94,G$3:G94,)</f>
        <v>2</v>
      </c>
      <c r="G94">
        <f ca="1">IF(VLOOKUP(G93,D$2:E$33,2,)&gt;ROW()-MATCH(G93,G$1:G93,),G93,INDEX(D$2:D$33,MATCH(G93,D$2:D$33,)+1))</f>
        <v>21</v>
      </c>
      <c r="H94" t="str">
        <f t="shared" ca="1" si="39"/>
        <v>Петров</v>
      </c>
      <c r="I94">
        <f t="shared" ca="1" si="40"/>
        <v>315.44499999999999</v>
      </c>
      <c r="J94">
        <f t="shared" ca="1" si="41"/>
        <v>315445</v>
      </c>
      <c r="K94">
        <f t="shared" ca="1" si="42"/>
        <v>1.0200000000000001E-2</v>
      </c>
      <c r="L94">
        <f t="shared" ca="1" si="43"/>
        <v>0</v>
      </c>
      <c r="M94">
        <f t="shared" ca="1" si="44"/>
        <v>0</v>
      </c>
    </row>
    <row r="95" spans="6:13" x14ac:dyDescent="0.25">
      <c r="F95" s="13">
        <f ca="1">ROW(F94)-MATCH(G95,G$3:G95,)</f>
        <v>3</v>
      </c>
      <c r="G95">
        <f ca="1">IF(VLOOKUP(G94,D$2:E$33,2,)&gt;ROW()-MATCH(G94,G$1:G94,),G94,INDEX(D$2:D$33,MATCH(G94,D$2:D$33,)+1))</f>
        <v>21</v>
      </c>
      <c r="H95" t="str">
        <f t="shared" ca="1" si="39"/>
        <v>Сидоров</v>
      </c>
      <c r="I95">
        <f t="shared" ca="1" si="40"/>
        <v>58.856000000000002</v>
      </c>
      <c r="J95">
        <f t="shared" ca="1" si="41"/>
        <v>58856</v>
      </c>
      <c r="K95">
        <f t="shared" ca="1" si="42"/>
        <v>9.2399999999999996E-2</v>
      </c>
      <c r="L95">
        <f t="shared" ca="1" si="43"/>
        <v>0</v>
      </c>
      <c r="M95">
        <f t="shared" ca="1" si="44"/>
        <v>0</v>
      </c>
    </row>
    <row r="96" spans="6:13" x14ac:dyDescent="0.25">
      <c r="F96" s="13">
        <f ca="1">ROW(F95)-MATCH(G96,G$3:G96,)</f>
        <v>4</v>
      </c>
      <c r="G96">
        <f ca="1">IF(VLOOKUP(G95,D$2:E$33,2,)&gt;ROW()-MATCH(G95,G$1:G95,),G95,INDEX(D$2:D$33,MATCH(G95,D$2:D$33,)+1))</f>
        <v>21</v>
      </c>
      <c r="H96" t="str">
        <f t="shared" ca="1" si="39"/>
        <v>Филипов</v>
      </c>
      <c r="I96">
        <f t="shared" ca="1" si="40"/>
        <v>66</v>
      </c>
      <c r="J96">
        <f t="shared" ca="1" si="41"/>
        <v>66000</v>
      </c>
      <c r="K96">
        <f t="shared" ca="1" si="42"/>
        <v>8.2799999999999999E-2</v>
      </c>
      <c r="L96">
        <f t="shared" ca="1" si="43"/>
        <v>0</v>
      </c>
      <c r="M96">
        <f t="shared" ca="1" si="44"/>
        <v>0</v>
      </c>
    </row>
    <row r="97" spans="6:13" x14ac:dyDescent="0.25">
      <c r="F97" s="13">
        <f ca="1">ROW(F96)-MATCH(G97,G$3:G97,)</f>
        <v>5</v>
      </c>
      <c r="G97">
        <f ca="1">IF(VLOOKUP(G96,D$2:E$33,2,)&gt;ROW()-MATCH(G96,G$1:G96,),G96,INDEX(D$2:D$33,MATCH(G96,D$2:D$33,)+1))</f>
        <v>21</v>
      </c>
      <c r="H97">
        <f t="shared" ca="1" si="39"/>
        <v>0</v>
      </c>
      <c r="I97">
        <f t="shared" ca="1" si="40"/>
        <v>66</v>
      </c>
      <c r="J97">
        <f t="shared" ca="1" si="41"/>
        <v>66000</v>
      </c>
      <c r="K97">
        <f t="shared" ca="1" si="42"/>
        <v>8.2799999999999999E-2</v>
      </c>
      <c r="L97">
        <f t="shared" ca="1" si="43"/>
        <v>0</v>
      </c>
      <c r="M97">
        <f t="shared" ca="1" si="44"/>
        <v>0</v>
      </c>
    </row>
    <row r="98" spans="6:13" x14ac:dyDescent="0.25">
      <c r="F98" s="13">
        <f ca="1">ROW(F97)-MATCH(G98,G$3:G98,)</f>
        <v>1</v>
      </c>
      <c r="G98">
        <f ca="1">IF(VLOOKUP(G97,D$2:E$33,2,)&gt;ROW()-MATCH(G97,G$1:G97,),G97,INDEX(D$2:D$33,MATCH(G97,D$2:D$33,)+1))</f>
        <v>22</v>
      </c>
      <c r="H98" t="str">
        <f t="shared" ca="1" si="39"/>
        <v>Иванов</v>
      </c>
      <c r="I98">
        <f t="shared" ca="1" si="40"/>
        <v>68.05</v>
      </c>
      <c r="J98">
        <f t="shared" ca="1" si="41"/>
        <v>68050</v>
      </c>
      <c r="K98">
        <f t="shared" ca="1" si="42"/>
        <v>7.7700000000000005E-2</v>
      </c>
      <c r="L98">
        <f t="shared" ca="1" si="43"/>
        <v>0</v>
      </c>
      <c r="M98">
        <f t="shared" ca="1" si="44"/>
        <v>4</v>
      </c>
    </row>
    <row r="99" spans="6:13" x14ac:dyDescent="0.25">
      <c r="F99" s="13">
        <f ca="1">ROW(F98)-MATCH(G99,G$3:G99,)</f>
        <v>2</v>
      </c>
      <c r="G99">
        <f ca="1">IF(VLOOKUP(G98,D$2:E$33,2,)&gt;ROW()-MATCH(G98,G$1:G98,),G98,INDEX(D$2:D$33,MATCH(G98,D$2:D$33,)+1))</f>
        <v>22</v>
      </c>
      <c r="H99" t="str">
        <f t="shared" ca="1" si="39"/>
        <v>Петров</v>
      </c>
      <c r="I99">
        <f t="shared" ca="1" si="40"/>
        <v>315.44499999999999</v>
      </c>
      <c r="J99">
        <f t="shared" ca="1" si="41"/>
        <v>315445</v>
      </c>
      <c r="K99">
        <f t="shared" ca="1" si="42"/>
        <v>1.0200000000000001E-2</v>
      </c>
      <c r="L99">
        <f t="shared" ca="1" si="43"/>
        <v>0</v>
      </c>
      <c r="M99">
        <f t="shared" ca="1" si="44"/>
        <v>0</v>
      </c>
    </row>
    <row r="100" spans="6:13" x14ac:dyDescent="0.25">
      <c r="F100" s="13">
        <f ca="1">ROW(F99)-MATCH(G100,G$3:G100,)</f>
        <v>3</v>
      </c>
      <c r="G100">
        <f ca="1">IF(VLOOKUP(G99,D$2:E$33,2,)&gt;ROW()-MATCH(G99,G$1:G99,),G99,INDEX(D$2:D$33,MATCH(G99,D$2:D$33,)+1))</f>
        <v>22</v>
      </c>
      <c r="H100" t="str">
        <f t="shared" ca="1" si="39"/>
        <v>Сидоров</v>
      </c>
      <c r="I100">
        <f t="shared" ca="1" si="40"/>
        <v>58.856000000000002</v>
      </c>
      <c r="J100">
        <f t="shared" ca="1" si="41"/>
        <v>58856</v>
      </c>
      <c r="K100">
        <f t="shared" ca="1" si="42"/>
        <v>9.2399999999999996E-2</v>
      </c>
      <c r="L100">
        <f t="shared" ca="1" si="43"/>
        <v>0</v>
      </c>
      <c r="M100">
        <f t="shared" ca="1" si="44"/>
        <v>0</v>
      </c>
    </row>
    <row r="101" spans="6:13" x14ac:dyDescent="0.25">
      <c r="F101" s="13">
        <f ca="1">ROW(F100)-MATCH(G101,G$3:G101,)</f>
        <v>4</v>
      </c>
      <c r="G101">
        <f ca="1">IF(VLOOKUP(G100,D$2:E$33,2,)&gt;ROW()-MATCH(G100,G$1:G100,),G100,INDEX(D$2:D$33,MATCH(G100,D$2:D$33,)+1))</f>
        <v>22</v>
      </c>
      <c r="H101" t="str">
        <f t="shared" ca="1" si="39"/>
        <v>Филипов</v>
      </c>
      <c r="I101">
        <f t="shared" ca="1" si="40"/>
        <v>66</v>
      </c>
      <c r="J101">
        <f t="shared" ca="1" si="41"/>
        <v>66000</v>
      </c>
      <c r="K101">
        <f t="shared" ca="1" si="42"/>
        <v>8.2799999999999999E-2</v>
      </c>
      <c r="L101">
        <f t="shared" ca="1" si="43"/>
        <v>0</v>
      </c>
      <c r="M101">
        <f t="shared" ca="1" si="44"/>
        <v>0</v>
      </c>
    </row>
    <row r="102" spans="6:13" x14ac:dyDescent="0.25">
      <c r="F102" s="13">
        <f ca="1">ROW(F101)-MATCH(G102,G$3:G102,)</f>
        <v>5</v>
      </c>
      <c r="G102">
        <f ca="1">IF(VLOOKUP(G101,D$2:E$33,2,)&gt;ROW()-MATCH(G101,G$1:G101,),G101,INDEX(D$2:D$33,MATCH(G101,D$2:D$33,)+1))</f>
        <v>22</v>
      </c>
      <c r="H102">
        <f t="shared" ca="1" si="39"/>
        <v>0</v>
      </c>
      <c r="I102">
        <f t="shared" ca="1" si="40"/>
        <v>66</v>
      </c>
      <c r="J102">
        <f t="shared" ca="1" si="41"/>
        <v>66000</v>
      </c>
      <c r="K102">
        <f t="shared" ca="1" si="42"/>
        <v>8.2799999999999999E-2</v>
      </c>
      <c r="L102">
        <f t="shared" ca="1" si="43"/>
        <v>0</v>
      </c>
      <c r="M102">
        <f t="shared" ca="1" si="44"/>
        <v>0</v>
      </c>
    </row>
    <row r="103" spans="6:13" x14ac:dyDescent="0.25">
      <c r="F103" s="13">
        <f ca="1">ROW(F102)-MATCH(G103,G$3:G103,)</f>
        <v>1</v>
      </c>
      <c r="G103">
        <f ca="1">IF(VLOOKUP(G102,D$2:E$33,2,)&gt;ROW()-MATCH(G102,G$1:G102,),G102,INDEX(D$2:D$33,MATCH(G102,D$2:D$33,)+1))</f>
        <v>23</v>
      </c>
      <c r="H103" t="str">
        <f t="shared" ca="1" si="39"/>
        <v>Иванов</v>
      </c>
      <c r="I103">
        <f t="shared" ca="1" si="40"/>
        <v>68.05</v>
      </c>
      <c r="J103">
        <f t="shared" ca="1" si="41"/>
        <v>68050</v>
      </c>
      <c r="K103">
        <f t="shared" ca="1" si="42"/>
        <v>7.7700000000000005E-2</v>
      </c>
      <c r="L103">
        <f t="shared" ca="1" si="43"/>
        <v>0</v>
      </c>
      <c r="M103">
        <f t="shared" ca="1" si="44"/>
        <v>4</v>
      </c>
    </row>
    <row r="104" spans="6:13" x14ac:dyDescent="0.25">
      <c r="F104" s="13">
        <f ca="1">ROW(F103)-MATCH(G104,G$3:G104,)</f>
        <v>2</v>
      </c>
      <c r="G104">
        <f ca="1">IF(VLOOKUP(G103,D$2:E$33,2,)&gt;ROW()-MATCH(G103,G$1:G103,),G103,INDEX(D$2:D$33,MATCH(G103,D$2:D$33,)+1))</f>
        <v>23</v>
      </c>
      <c r="H104" t="str">
        <f t="shared" ca="1" si="39"/>
        <v>Петров</v>
      </c>
      <c r="I104">
        <f t="shared" ca="1" si="40"/>
        <v>315.44499999999999</v>
      </c>
      <c r="J104">
        <f t="shared" ca="1" si="41"/>
        <v>315445</v>
      </c>
      <c r="K104">
        <f t="shared" ca="1" si="42"/>
        <v>1.0200000000000001E-2</v>
      </c>
      <c r="L104">
        <f t="shared" ca="1" si="43"/>
        <v>0</v>
      </c>
      <c r="M104">
        <f t="shared" ca="1" si="44"/>
        <v>0</v>
      </c>
    </row>
    <row r="105" spans="6:13" x14ac:dyDescent="0.25">
      <c r="F105" s="13">
        <f ca="1">ROW(F104)-MATCH(G105,G$3:G105,)</f>
        <v>3</v>
      </c>
      <c r="G105">
        <f ca="1">IF(VLOOKUP(G104,D$2:E$33,2,)&gt;ROW()-MATCH(G104,G$1:G104,),G104,INDEX(D$2:D$33,MATCH(G104,D$2:D$33,)+1))</f>
        <v>23</v>
      </c>
      <c r="H105" t="str">
        <f t="shared" ca="1" si="39"/>
        <v>Сидоров</v>
      </c>
      <c r="I105">
        <f t="shared" ca="1" si="40"/>
        <v>58.856000000000002</v>
      </c>
      <c r="J105">
        <f t="shared" ca="1" si="41"/>
        <v>58856</v>
      </c>
      <c r="K105">
        <f t="shared" ca="1" si="42"/>
        <v>9.2399999999999996E-2</v>
      </c>
      <c r="L105">
        <f t="shared" ca="1" si="43"/>
        <v>0</v>
      </c>
      <c r="M105">
        <f t="shared" ca="1" si="44"/>
        <v>0</v>
      </c>
    </row>
    <row r="106" spans="6:13" x14ac:dyDescent="0.25">
      <c r="F106" s="13">
        <f ca="1">ROW(F105)-MATCH(G106,G$3:G106,)</f>
        <v>4</v>
      </c>
      <c r="G106">
        <f ca="1">IF(VLOOKUP(G105,D$2:E$33,2,)&gt;ROW()-MATCH(G105,G$1:G105,),G105,INDEX(D$2:D$33,MATCH(G105,D$2:D$33,)+1))</f>
        <v>23</v>
      </c>
      <c r="H106" t="str">
        <f t="shared" ca="1" si="39"/>
        <v>Филипов</v>
      </c>
      <c r="I106">
        <f t="shared" ca="1" si="40"/>
        <v>66</v>
      </c>
      <c r="J106">
        <f t="shared" ca="1" si="41"/>
        <v>66000</v>
      </c>
      <c r="K106">
        <f t="shared" ca="1" si="42"/>
        <v>8.2799999999999999E-2</v>
      </c>
      <c r="L106">
        <f t="shared" ca="1" si="43"/>
        <v>0</v>
      </c>
      <c r="M106">
        <f t="shared" ca="1" si="44"/>
        <v>0</v>
      </c>
    </row>
    <row r="107" spans="6:13" x14ac:dyDescent="0.25">
      <c r="F107" s="13">
        <f ca="1">ROW(F106)-MATCH(G107,G$3:G107,)</f>
        <v>5</v>
      </c>
      <c r="G107">
        <f ca="1">IF(VLOOKUP(G106,D$2:E$33,2,)&gt;ROW()-MATCH(G106,G$1:G106,),G106,INDEX(D$2:D$33,MATCH(G106,D$2:D$33,)+1))</f>
        <v>23</v>
      </c>
      <c r="H107">
        <f t="shared" ca="1" si="39"/>
        <v>0</v>
      </c>
      <c r="I107">
        <f t="shared" ca="1" si="40"/>
        <v>66</v>
      </c>
      <c r="J107">
        <f t="shared" ca="1" si="41"/>
        <v>66000</v>
      </c>
      <c r="K107">
        <f t="shared" ca="1" si="42"/>
        <v>8.2799999999999999E-2</v>
      </c>
      <c r="L107">
        <f t="shared" ca="1" si="43"/>
        <v>0</v>
      </c>
      <c r="M107">
        <f t="shared" ca="1" si="44"/>
        <v>0</v>
      </c>
    </row>
    <row r="108" spans="6:13" x14ac:dyDescent="0.25">
      <c r="F108" s="13">
        <f ca="1">ROW(F107)-MATCH(G108,G$3:G108,)</f>
        <v>1</v>
      </c>
      <c r="G108">
        <f ca="1">IF(VLOOKUP(G107,D$2:E$33,2,)&gt;ROW()-MATCH(G107,G$1:G107,),G107,INDEX(D$2:D$33,MATCH(G107,D$2:D$33,)+1))</f>
        <v>24</v>
      </c>
      <c r="H108" t="str">
        <f t="shared" ca="1" si="39"/>
        <v>Иванов</v>
      </c>
      <c r="I108">
        <f t="shared" ca="1" si="40"/>
        <v>68.05</v>
      </c>
      <c r="J108">
        <f t="shared" ca="1" si="41"/>
        <v>68050</v>
      </c>
      <c r="K108">
        <f t="shared" ca="1" si="42"/>
        <v>7.7700000000000005E-2</v>
      </c>
      <c r="L108">
        <f t="shared" ca="1" si="43"/>
        <v>0</v>
      </c>
      <c r="M108">
        <f t="shared" ca="1" si="44"/>
        <v>4</v>
      </c>
    </row>
    <row r="109" spans="6:13" x14ac:dyDescent="0.25">
      <c r="F109" s="13">
        <f ca="1">ROW(F108)-MATCH(G109,G$3:G109,)</f>
        <v>2</v>
      </c>
      <c r="G109">
        <f ca="1">IF(VLOOKUP(G108,D$2:E$33,2,)&gt;ROW()-MATCH(G108,G$1:G108,),G108,INDEX(D$2:D$33,MATCH(G108,D$2:D$33,)+1))</f>
        <v>24</v>
      </c>
      <c r="H109" t="str">
        <f t="shared" ca="1" si="39"/>
        <v>Петров</v>
      </c>
      <c r="I109">
        <f t="shared" ca="1" si="40"/>
        <v>315.44499999999999</v>
      </c>
      <c r="J109">
        <f t="shared" ca="1" si="41"/>
        <v>315445</v>
      </c>
      <c r="K109">
        <f t="shared" ca="1" si="42"/>
        <v>1.0200000000000001E-2</v>
      </c>
      <c r="L109">
        <f t="shared" ca="1" si="43"/>
        <v>0</v>
      </c>
      <c r="M109">
        <f t="shared" ca="1" si="44"/>
        <v>0</v>
      </c>
    </row>
    <row r="110" spans="6:13" x14ac:dyDescent="0.25">
      <c r="F110" s="13">
        <f ca="1">ROW(F109)-MATCH(G110,G$3:G110,)</f>
        <v>3</v>
      </c>
      <c r="G110">
        <f ca="1">IF(VLOOKUP(G109,D$2:E$33,2,)&gt;ROW()-MATCH(G109,G$1:G109,),G109,INDEX(D$2:D$33,MATCH(G109,D$2:D$33,)+1))</f>
        <v>24</v>
      </c>
      <c r="H110" t="str">
        <f t="shared" ca="1" si="39"/>
        <v>Сидоров</v>
      </c>
      <c r="I110">
        <f t="shared" ca="1" si="40"/>
        <v>58.856000000000002</v>
      </c>
      <c r="J110">
        <f t="shared" ca="1" si="41"/>
        <v>58856</v>
      </c>
      <c r="K110">
        <f t="shared" ca="1" si="42"/>
        <v>9.2399999999999996E-2</v>
      </c>
      <c r="L110">
        <f t="shared" ca="1" si="43"/>
        <v>0</v>
      </c>
      <c r="M110">
        <f t="shared" ca="1" si="44"/>
        <v>0</v>
      </c>
    </row>
    <row r="111" spans="6:13" x14ac:dyDescent="0.25">
      <c r="F111" s="13">
        <f ca="1">ROW(F110)-MATCH(G111,G$3:G111,)</f>
        <v>4</v>
      </c>
      <c r="G111">
        <f ca="1">IF(VLOOKUP(G110,D$2:E$33,2,)&gt;ROW()-MATCH(G110,G$1:G110,),G110,INDEX(D$2:D$33,MATCH(G110,D$2:D$33,)+1))</f>
        <v>24</v>
      </c>
      <c r="H111" t="str">
        <f t="shared" ca="1" si="39"/>
        <v>Филипов</v>
      </c>
      <c r="I111">
        <f t="shared" ca="1" si="40"/>
        <v>66</v>
      </c>
      <c r="J111">
        <f t="shared" ca="1" si="41"/>
        <v>66000</v>
      </c>
      <c r="K111">
        <f t="shared" ca="1" si="42"/>
        <v>8.2799999999999999E-2</v>
      </c>
      <c r="L111">
        <f t="shared" ca="1" si="43"/>
        <v>0</v>
      </c>
      <c r="M111">
        <f t="shared" ca="1" si="44"/>
        <v>0</v>
      </c>
    </row>
    <row r="112" spans="6:13" x14ac:dyDescent="0.25">
      <c r="F112" s="13">
        <f ca="1">ROW(F111)-MATCH(G112,G$3:G112,)</f>
        <v>5</v>
      </c>
      <c r="G112">
        <f ca="1">IF(VLOOKUP(G111,D$2:E$33,2,)&gt;ROW()-MATCH(G111,G$1:G111,),G111,INDEX(D$2:D$33,MATCH(G111,D$2:D$33,)+1))</f>
        <v>24</v>
      </c>
      <c r="H112">
        <f t="shared" ca="1" si="39"/>
        <v>0</v>
      </c>
      <c r="I112">
        <f t="shared" ca="1" si="40"/>
        <v>66</v>
      </c>
      <c r="J112">
        <f t="shared" ca="1" si="41"/>
        <v>66000</v>
      </c>
      <c r="K112">
        <f t="shared" ca="1" si="42"/>
        <v>8.2799999999999999E-2</v>
      </c>
      <c r="L112">
        <f t="shared" ca="1" si="43"/>
        <v>0</v>
      </c>
      <c r="M112">
        <f t="shared" ca="1" si="44"/>
        <v>0</v>
      </c>
    </row>
    <row r="113" spans="6:13" x14ac:dyDescent="0.25">
      <c r="F113" s="13">
        <f ca="1">ROW(F112)-MATCH(G113,G$3:G113,)</f>
        <v>1</v>
      </c>
      <c r="G113">
        <f ca="1">IF(VLOOKUP(G112,D$2:E$33,2,)&gt;ROW()-MATCH(G112,G$1:G112,),G112,INDEX(D$2:D$33,MATCH(G112,D$2:D$33,)+1))</f>
        <v>25</v>
      </c>
      <c r="H113" t="str">
        <f t="shared" ca="1" si="39"/>
        <v>Иванов</v>
      </c>
      <c r="I113">
        <f t="shared" ca="1" si="40"/>
        <v>68.05</v>
      </c>
      <c r="J113">
        <f t="shared" ca="1" si="41"/>
        <v>68050</v>
      </c>
      <c r="K113">
        <f t="shared" ca="1" si="42"/>
        <v>7.7700000000000005E-2</v>
      </c>
      <c r="L113">
        <f t="shared" ca="1" si="43"/>
        <v>0</v>
      </c>
      <c r="M113">
        <f t="shared" ca="1" si="44"/>
        <v>4</v>
      </c>
    </row>
    <row r="114" spans="6:13" x14ac:dyDescent="0.25">
      <c r="F114" s="13">
        <f ca="1">ROW(F113)-MATCH(G114,G$3:G114,)</f>
        <v>2</v>
      </c>
      <c r="G114">
        <f ca="1">IF(VLOOKUP(G113,D$2:E$33,2,)&gt;ROW()-MATCH(G113,G$1:G113,),G113,INDEX(D$2:D$33,MATCH(G113,D$2:D$33,)+1))</f>
        <v>25</v>
      </c>
      <c r="H114" t="str">
        <f t="shared" ca="1" si="39"/>
        <v>Петров</v>
      </c>
      <c r="I114">
        <f t="shared" ca="1" si="40"/>
        <v>315.44499999999999</v>
      </c>
      <c r="J114">
        <f t="shared" ca="1" si="41"/>
        <v>315445</v>
      </c>
      <c r="K114">
        <f t="shared" ca="1" si="42"/>
        <v>1.0200000000000001E-2</v>
      </c>
      <c r="L114">
        <f t="shared" ca="1" si="43"/>
        <v>0</v>
      </c>
      <c r="M114">
        <f t="shared" ca="1" si="44"/>
        <v>0</v>
      </c>
    </row>
    <row r="115" spans="6:13" x14ac:dyDescent="0.25">
      <c r="F115" s="13">
        <f ca="1">ROW(F114)-MATCH(G115,G$3:G115,)</f>
        <v>3</v>
      </c>
      <c r="G115">
        <f ca="1">IF(VLOOKUP(G114,D$2:E$33,2,)&gt;ROW()-MATCH(G114,G$1:G114,),G114,INDEX(D$2:D$33,MATCH(G114,D$2:D$33,)+1))</f>
        <v>25</v>
      </c>
      <c r="H115" t="str">
        <f t="shared" ca="1" si="39"/>
        <v>Сидоров</v>
      </c>
      <c r="I115">
        <f t="shared" ca="1" si="40"/>
        <v>58.856000000000002</v>
      </c>
      <c r="J115">
        <f t="shared" ca="1" si="41"/>
        <v>58856</v>
      </c>
      <c r="K115">
        <f t="shared" ca="1" si="42"/>
        <v>9.2399999999999996E-2</v>
      </c>
      <c r="L115">
        <f t="shared" ca="1" si="43"/>
        <v>0</v>
      </c>
      <c r="M115">
        <f t="shared" ca="1" si="44"/>
        <v>0</v>
      </c>
    </row>
    <row r="116" spans="6:13" x14ac:dyDescent="0.25">
      <c r="F116" s="13">
        <f ca="1">ROW(F115)-MATCH(G116,G$3:G116,)</f>
        <v>4</v>
      </c>
      <c r="G116">
        <f ca="1">IF(VLOOKUP(G115,D$2:E$33,2,)&gt;ROW()-MATCH(G115,G$1:G115,),G115,INDEX(D$2:D$33,MATCH(G115,D$2:D$33,)+1))</f>
        <v>25</v>
      </c>
      <c r="H116" t="str">
        <f t="shared" ca="1" si="39"/>
        <v>Филипов</v>
      </c>
      <c r="I116">
        <f t="shared" ca="1" si="40"/>
        <v>66</v>
      </c>
      <c r="J116">
        <f t="shared" ca="1" si="41"/>
        <v>66000</v>
      </c>
      <c r="K116">
        <f t="shared" ca="1" si="42"/>
        <v>8.2799999999999999E-2</v>
      </c>
      <c r="L116">
        <f t="shared" ca="1" si="43"/>
        <v>0</v>
      </c>
      <c r="M116">
        <f t="shared" ca="1" si="44"/>
        <v>0</v>
      </c>
    </row>
    <row r="117" spans="6:13" x14ac:dyDescent="0.25">
      <c r="F117" s="13">
        <f ca="1">ROW(F116)-MATCH(G117,G$3:G117,)</f>
        <v>5</v>
      </c>
      <c r="G117">
        <f ca="1">IF(VLOOKUP(G116,D$2:E$33,2,)&gt;ROW()-MATCH(G116,G$1:G116,),G116,INDEX(D$2:D$33,MATCH(G116,D$2:D$33,)+1))</f>
        <v>25</v>
      </c>
      <c r="H117">
        <f t="shared" ca="1" si="39"/>
        <v>0</v>
      </c>
      <c r="I117">
        <f t="shared" ca="1" si="40"/>
        <v>66</v>
      </c>
      <c r="J117">
        <f t="shared" ca="1" si="41"/>
        <v>66000</v>
      </c>
      <c r="K117">
        <f t="shared" ca="1" si="42"/>
        <v>8.2799999999999999E-2</v>
      </c>
      <c r="L117">
        <f t="shared" ca="1" si="43"/>
        <v>0</v>
      </c>
      <c r="M117">
        <f t="shared" ca="1" si="44"/>
        <v>0</v>
      </c>
    </row>
    <row r="118" spans="6:13" x14ac:dyDescent="0.25">
      <c r="F118" s="13">
        <f ca="1">ROW(F117)-MATCH(G118,G$3:G118,)</f>
        <v>1</v>
      </c>
      <c r="G118">
        <f ca="1">IF(VLOOKUP(G117,D$2:E$33,2,)&gt;ROW()-MATCH(G117,G$1:G117,),G117,INDEX(D$2:D$33,MATCH(G117,D$2:D$33,)+1))</f>
        <v>26</v>
      </c>
      <c r="H118" t="str">
        <f t="shared" ca="1" si="39"/>
        <v>Иванов</v>
      </c>
      <c r="I118">
        <f t="shared" ca="1" si="40"/>
        <v>68.05</v>
      </c>
      <c r="J118">
        <f t="shared" ca="1" si="41"/>
        <v>68050</v>
      </c>
      <c r="K118">
        <f t="shared" ca="1" si="42"/>
        <v>7.7700000000000005E-2</v>
      </c>
      <c r="L118">
        <f t="shared" ca="1" si="43"/>
        <v>0</v>
      </c>
      <c r="M118">
        <f t="shared" ca="1" si="44"/>
        <v>4</v>
      </c>
    </row>
    <row r="119" spans="6:13" x14ac:dyDescent="0.25">
      <c r="F119" s="13">
        <f ca="1">ROW(F118)-MATCH(G119,G$3:G119,)</f>
        <v>2</v>
      </c>
      <c r="G119">
        <f ca="1">IF(VLOOKUP(G118,D$2:E$33,2,)&gt;ROW()-MATCH(G118,G$1:G118,),G118,INDEX(D$2:D$33,MATCH(G118,D$2:D$33,)+1))</f>
        <v>26</v>
      </c>
      <c r="H119" t="str">
        <f t="shared" ca="1" si="39"/>
        <v>Петров</v>
      </c>
      <c r="I119">
        <f t="shared" ca="1" si="40"/>
        <v>315.44499999999999</v>
      </c>
      <c r="J119">
        <f t="shared" ca="1" si="41"/>
        <v>315445</v>
      </c>
      <c r="K119">
        <f t="shared" ca="1" si="42"/>
        <v>1.0200000000000001E-2</v>
      </c>
      <c r="L119">
        <f t="shared" ca="1" si="43"/>
        <v>0</v>
      </c>
      <c r="M119">
        <f t="shared" ca="1" si="44"/>
        <v>0</v>
      </c>
    </row>
    <row r="120" spans="6:13" x14ac:dyDescent="0.25">
      <c r="F120" s="13">
        <f ca="1">ROW(F119)-MATCH(G120,G$3:G120,)</f>
        <v>3</v>
      </c>
      <c r="G120">
        <f ca="1">IF(VLOOKUP(G119,D$2:E$33,2,)&gt;ROW()-MATCH(G119,G$1:G119,),G119,INDEX(D$2:D$33,MATCH(G119,D$2:D$33,)+1))</f>
        <v>26</v>
      </c>
      <c r="H120" t="str">
        <f t="shared" ca="1" si="39"/>
        <v>Сидоров</v>
      </c>
      <c r="I120">
        <f t="shared" ca="1" si="40"/>
        <v>58.856000000000002</v>
      </c>
      <c r="J120">
        <f t="shared" ca="1" si="41"/>
        <v>58856</v>
      </c>
      <c r="K120">
        <f t="shared" ca="1" si="42"/>
        <v>9.2399999999999996E-2</v>
      </c>
      <c r="L120">
        <f t="shared" ca="1" si="43"/>
        <v>0</v>
      </c>
      <c r="M120">
        <f t="shared" ca="1" si="44"/>
        <v>0</v>
      </c>
    </row>
    <row r="121" spans="6:13" x14ac:dyDescent="0.25">
      <c r="F121" s="13">
        <f ca="1">ROW(F120)-MATCH(G121,G$3:G121,)</f>
        <v>4</v>
      </c>
      <c r="G121">
        <f ca="1">IF(VLOOKUP(G120,D$2:E$33,2,)&gt;ROW()-MATCH(G120,G$1:G120,),G120,INDEX(D$2:D$33,MATCH(G120,D$2:D$33,)+1))</f>
        <v>26</v>
      </c>
      <c r="H121" t="str">
        <f t="shared" ca="1" si="39"/>
        <v>Филипов</v>
      </c>
      <c r="I121">
        <f t="shared" ca="1" si="40"/>
        <v>66</v>
      </c>
      <c r="J121">
        <f t="shared" ca="1" si="41"/>
        <v>66000</v>
      </c>
      <c r="K121">
        <f t="shared" ca="1" si="42"/>
        <v>8.2799999999999999E-2</v>
      </c>
      <c r="L121">
        <f t="shared" ca="1" si="43"/>
        <v>0</v>
      </c>
      <c r="M121">
        <f t="shared" ca="1" si="44"/>
        <v>0</v>
      </c>
    </row>
    <row r="122" spans="6:13" x14ac:dyDescent="0.25">
      <c r="F122" s="13">
        <f ca="1">ROW(F121)-MATCH(G122,G$3:G122,)</f>
        <v>5</v>
      </c>
      <c r="G122">
        <f ca="1">IF(VLOOKUP(G121,D$2:E$33,2,)&gt;ROW()-MATCH(G121,G$1:G121,),G121,INDEX(D$2:D$33,MATCH(G121,D$2:D$33,)+1))</f>
        <v>26</v>
      </c>
      <c r="H122">
        <f t="shared" ca="1" si="39"/>
        <v>0</v>
      </c>
      <c r="I122">
        <f t="shared" ca="1" si="40"/>
        <v>66</v>
      </c>
      <c r="J122">
        <f t="shared" ca="1" si="41"/>
        <v>66000</v>
      </c>
      <c r="K122">
        <f t="shared" ca="1" si="42"/>
        <v>8.2799999999999999E-2</v>
      </c>
      <c r="L122">
        <f t="shared" ca="1" si="43"/>
        <v>0</v>
      </c>
      <c r="M122">
        <f t="shared" ca="1" si="44"/>
        <v>0</v>
      </c>
    </row>
    <row r="123" spans="6:13" x14ac:dyDescent="0.25">
      <c r="F123" s="13">
        <f ca="1">ROW(F122)-MATCH(G123,G$3:G123,)</f>
        <v>1</v>
      </c>
      <c r="G123">
        <f ca="1">IF(VLOOKUP(G122,D$2:E$33,2,)&gt;ROW()-MATCH(G122,G$1:G122,),G122,INDEX(D$2:D$33,MATCH(G122,D$2:D$33,)+1))</f>
        <v>27</v>
      </c>
      <c r="H123" t="str">
        <f t="shared" ca="1" si="39"/>
        <v>Иванов</v>
      </c>
      <c r="I123">
        <f t="shared" ca="1" si="40"/>
        <v>68.05</v>
      </c>
      <c r="J123">
        <f t="shared" ca="1" si="41"/>
        <v>68050</v>
      </c>
      <c r="K123">
        <f t="shared" ca="1" si="42"/>
        <v>7.7700000000000005E-2</v>
      </c>
      <c r="L123">
        <f t="shared" ca="1" si="43"/>
        <v>0</v>
      </c>
      <c r="M123">
        <f t="shared" ca="1" si="44"/>
        <v>4</v>
      </c>
    </row>
    <row r="124" spans="6:13" x14ac:dyDescent="0.25">
      <c r="F124" s="13">
        <f ca="1">ROW(F123)-MATCH(G124,G$3:G124,)</f>
        <v>2</v>
      </c>
      <c r="G124">
        <f ca="1">IF(VLOOKUP(G123,D$2:E$33,2,)&gt;ROW()-MATCH(G123,G$1:G123,),G123,INDEX(D$2:D$33,MATCH(G123,D$2:D$33,)+1))</f>
        <v>27</v>
      </c>
      <c r="H124" t="str">
        <f t="shared" ca="1" si="39"/>
        <v>Петров</v>
      </c>
      <c r="I124">
        <f t="shared" ca="1" si="40"/>
        <v>315.44499999999999</v>
      </c>
      <c r="J124">
        <f t="shared" ca="1" si="41"/>
        <v>315445</v>
      </c>
      <c r="K124">
        <f t="shared" ca="1" si="42"/>
        <v>1.0200000000000001E-2</v>
      </c>
      <c r="L124">
        <f t="shared" ca="1" si="43"/>
        <v>0</v>
      </c>
      <c r="M124">
        <f t="shared" ca="1" si="44"/>
        <v>0</v>
      </c>
    </row>
    <row r="125" spans="6:13" x14ac:dyDescent="0.25">
      <c r="F125" s="13">
        <f ca="1">ROW(F124)-MATCH(G125,G$3:G125,)</f>
        <v>3</v>
      </c>
      <c r="G125">
        <f ca="1">IF(VLOOKUP(G124,D$2:E$33,2,)&gt;ROW()-MATCH(G124,G$1:G124,),G124,INDEX(D$2:D$33,MATCH(G124,D$2:D$33,)+1))</f>
        <v>27</v>
      </c>
      <c r="H125" t="str">
        <f t="shared" ca="1" si="39"/>
        <v>Сидоров</v>
      </c>
      <c r="I125">
        <f t="shared" ca="1" si="40"/>
        <v>58.856000000000002</v>
      </c>
      <c r="J125">
        <f t="shared" ca="1" si="41"/>
        <v>58856</v>
      </c>
      <c r="K125">
        <f t="shared" ca="1" si="42"/>
        <v>9.2399999999999996E-2</v>
      </c>
      <c r="L125">
        <f t="shared" ca="1" si="43"/>
        <v>0</v>
      </c>
      <c r="M125">
        <f t="shared" ca="1" si="44"/>
        <v>0</v>
      </c>
    </row>
    <row r="126" spans="6:13" x14ac:dyDescent="0.25">
      <c r="F126" s="13">
        <f ca="1">ROW(F125)-MATCH(G126,G$3:G126,)</f>
        <v>4</v>
      </c>
      <c r="G126">
        <f ca="1">IF(VLOOKUP(G125,D$2:E$33,2,)&gt;ROW()-MATCH(G125,G$1:G125,),G125,INDEX(D$2:D$33,MATCH(G125,D$2:D$33,)+1))</f>
        <v>27</v>
      </c>
      <c r="H126" t="str">
        <f t="shared" ca="1" si="39"/>
        <v>Филипов</v>
      </c>
      <c r="I126">
        <f t="shared" ca="1" si="40"/>
        <v>66</v>
      </c>
      <c r="J126">
        <f t="shared" ca="1" si="41"/>
        <v>66000</v>
      </c>
      <c r="K126">
        <f t="shared" ca="1" si="42"/>
        <v>8.2799999999999999E-2</v>
      </c>
      <c r="L126">
        <f t="shared" ca="1" si="43"/>
        <v>0</v>
      </c>
      <c r="M126">
        <f t="shared" ca="1" si="44"/>
        <v>0</v>
      </c>
    </row>
    <row r="127" spans="6:13" x14ac:dyDescent="0.25">
      <c r="F127" s="13">
        <f ca="1">ROW(F126)-MATCH(G127,G$3:G127,)</f>
        <v>5</v>
      </c>
      <c r="G127">
        <f ca="1">IF(VLOOKUP(G126,D$2:E$33,2,)&gt;ROW()-MATCH(G126,G$1:G126,),G126,INDEX(D$2:D$33,MATCH(G126,D$2:D$33,)+1))</f>
        <v>27</v>
      </c>
      <c r="H127">
        <f t="shared" ca="1" si="39"/>
        <v>0</v>
      </c>
      <c r="I127">
        <f t="shared" ca="1" si="40"/>
        <v>66</v>
      </c>
      <c r="J127">
        <f t="shared" ca="1" si="41"/>
        <v>66000</v>
      </c>
      <c r="K127">
        <f t="shared" ca="1" si="42"/>
        <v>8.2799999999999999E-2</v>
      </c>
      <c r="L127">
        <f t="shared" ca="1" si="43"/>
        <v>0</v>
      </c>
      <c r="M127">
        <f t="shared" ca="1" si="44"/>
        <v>0</v>
      </c>
    </row>
    <row r="128" spans="6:13" x14ac:dyDescent="0.25">
      <c r="F128" s="13">
        <f ca="1">ROW(F127)-MATCH(G128,G$3:G128,)</f>
        <v>1</v>
      </c>
      <c r="G128">
        <f ca="1">IF(VLOOKUP(G127,D$2:E$33,2,)&gt;ROW()-MATCH(G127,G$1:G127,),G127,INDEX(D$2:D$33,MATCH(G127,D$2:D$33,)+1))</f>
        <v>28</v>
      </c>
      <c r="H128" t="str">
        <f t="shared" ca="1" si="39"/>
        <v>Иванов</v>
      </c>
      <c r="I128">
        <f t="shared" ca="1" si="40"/>
        <v>68.05</v>
      </c>
      <c r="J128">
        <f t="shared" ca="1" si="41"/>
        <v>68050</v>
      </c>
      <c r="K128">
        <f t="shared" ca="1" si="42"/>
        <v>7.7700000000000005E-2</v>
      </c>
      <c r="L128">
        <f t="shared" ca="1" si="43"/>
        <v>0</v>
      </c>
      <c r="M128">
        <f t="shared" ca="1" si="44"/>
        <v>4</v>
      </c>
    </row>
    <row r="129" spans="6:13" x14ac:dyDescent="0.25">
      <c r="F129" s="13">
        <f ca="1">ROW(F128)-MATCH(G129,G$3:G129,)</f>
        <v>2</v>
      </c>
      <c r="G129">
        <f ca="1">IF(VLOOKUP(G128,D$2:E$33,2,)&gt;ROW()-MATCH(G128,G$1:G128,),G128,INDEX(D$2:D$33,MATCH(G128,D$2:D$33,)+1))</f>
        <v>28</v>
      </c>
      <c r="H129" t="str">
        <f t="shared" ca="1" si="39"/>
        <v>Петров</v>
      </c>
      <c r="I129">
        <f t="shared" ca="1" si="40"/>
        <v>315.44499999999999</v>
      </c>
      <c r="J129">
        <f t="shared" ca="1" si="41"/>
        <v>315445</v>
      </c>
      <c r="K129">
        <f t="shared" ca="1" si="42"/>
        <v>1.0200000000000001E-2</v>
      </c>
      <c r="L129">
        <f t="shared" ca="1" si="43"/>
        <v>0</v>
      </c>
      <c r="M129">
        <f t="shared" ca="1" si="44"/>
        <v>0</v>
      </c>
    </row>
    <row r="130" spans="6:13" x14ac:dyDescent="0.25">
      <c r="F130" s="13">
        <f ca="1">ROW(F129)-MATCH(G130,G$3:G130,)</f>
        <v>3</v>
      </c>
      <c r="G130">
        <f ca="1">IF(VLOOKUP(G129,D$2:E$33,2,)&gt;ROW()-MATCH(G129,G$1:G129,),G129,INDEX(D$2:D$33,MATCH(G129,D$2:D$33,)+1))</f>
        <v>28</v>
      </c>
      <c r="H130" t="str">
        <f t="shared" ca="1" si="39"/>
        <v>Сидоров</v>
      </c>
      <c r="I130">
        <f t="shared" ca="1" si="40"/>
        <v>58.856000000000002</v>
      </c>
      <c r="J130">
        <f t="shared" ca="1" si="41"/>
        <v>58856</v>
      </c>
      <c r="K130">
        <f t="shared" ca="1" si="42"/>
        <v>9.2399999999999996E-2</v>
      </c>
      <c r="L130">
        <f t="shared" ca="1" si="43"/>
        <v>0</v>
      </c>
      <c r="M130">
        <f t="shared" ca="1" si="44"/>
        <v>0</v>
      </c>
    </row>
    <row r="131" spans="6:13" x14ac:dyDescent="0.25">
      <c r="F131" s="13">
        <f ca="1">ROW(F130)-MATCH(G131,G$3:G131,)</f>
        <v>4</v>
      </c>
      <c r="G131">
        <f ca="1">IF(VLOOKUP(G130,D$2:E$33,2,)&gt;ROW()-MATCH(G130,G$1:G130,),G130,INDEX(D$2:D$33,MATCH(G130,D$2:D$33,)+1))</f>
        <v>28</v>
      </c>
      <c r="H131" t="str">
        <f t="shared" ca="1" si="39"/>
        <v>Филипов</v>
      </c>
      <c r="I131">
        <f t="shared" ca="1" si="40"/>
        <v>66</v>
      </c>
      <c r="J131">
        <f t="shared" ca="1" si="41"/>
        <v>66000</v>
      </c>
      <c r="K131">
        <f t="shared" ca="1" si="42"/>
        <v>8.2799999999999999E-2</v>
      </c>
      <c r="L131">
        <f t="shared" ca="1" si="43"/>
        <v>0</v>
      </c>
      <c r="M131">
        <f t="shared" ca="1" si="44"/>
        <v>0</v>
      </c>
    </row>
    <row r="132" spans="6:13" x14ac:dyDescent="0.25">
      <c r="F132" s="13">
        <f ca="1">ROW(F131)-MATCH(G132,G$3:G132,)</f>
        <v>5</v>
      </c>
      <c r="G132">
        <f ca="1">IF(VLOOKUP(G131,D$2:E$33,2,)&gt;ROW()-MATCH(G131,G$1:G131,),G131,INDEX(D$2:D$33,MATCH(G131,D$2:D$33,)+1))</f>
        <v>28</v>
      </c>
      <c r="H132">
        <f t="shared" ref="H132:H195" ca="1" si="45">INDEX(INDIRECT("'"&amp;$G132&amp;"'!B3:G12"),$F132,COLUMN(A130))</f>
        <v>0</v>
      </c>
      <c r="I132">
        <f t="shared" ref="I132:I195" ca="1" si="46">INDEX(INDIRECT("'"&amp;$G132&amp;"'!B3:G12"),$F132,COLUMN(B130))</f>
        <v>66</v>
      </c>
      <c r="J132">
        <f t="shared" ref="J132:J195" ca="1" si="47">INDEX(INDIRECT("'"&amp;$G132&amp;"'!B3:G12"),$F132,COLUMN(C130))</f>
        <v>66000</v>
      </c>
      <c r="K132">
        <f t="shared" ref="K132:K195" ca="1" si="48">INDEX(INDIRECT("'"&amp;$G132&amp;"'!B3:G12"),$F132,COLUMN(D130))</f>
        <v>8.2799999999999999E-2</v>
      </c>
      <c r="L132">
        <f t="shared" ref="L132:L195" ca="1" si="49">INDEX(INDIRECT("'"&amp;$G132&amp;"'!B3:G12"),$F132,COLUMN(E130))</f>
        <v>0</v>
      </c>
      <c r="M132">
        <f t="shared" ref="M132:M195" ca="1" si="50">INDEX(INDIRECT("'"&amp;$G132&amp;"'!B3:G12"),$F132,COLUMN(F130))</f>
        <v>0</v>
      </c>
    </row>
    <row r="133" spans="6:13" x14ac:dyDescent="0.25">
      <c r="F133" s="13">
        <f ca="1">ROW(F132)-MATCH(G133,G$3:G133,)</f>
        <v>1</v>
      </c>
      <c r="G133">
        <f ca="1">IF(VLOOKUP(G132,D$2:E$33,2,)&gt;ROW()-MATCH(G132,G$1:G132,),G132,INDEX(D$2:D$33,MATCH(G132,D$2:D$33,)+1))</f>
        <v>29</v>
      </c>
      <c r="H133" t="str">
        <f t="shared" ca="1" si="45"/>
        <v>Иванов</v>
      </c>
      <c r="I133">
        <f t="shared" ca="1" si="46"/>
        <v>68.05</v>
      </c>
      <c r="J133">
        <f t="shared" ca="1" si="47"/>
        <v>68050</v>
      </c>
      <c r="K133">
        <f t="shared" ca="1" si="48"/>
        <v>7.7700000000000005E-2</v>
      </c>
      <c r="L133">
        <f t="shared" ca="1" si="49"/>
        <v>0</v>
      </c>
      <c r="M133">
        <f t="shared" ca="1" si="50"/>
        <v>4</v>
      </c>
    </row>
    <row r="134" spans="6:13" x14ac:dyDescent="0.25">
      <c r="F134" s="13">
        <f ca="1">ROW(F133)-MATCH(G134,G$3:G134,)</f>
        <v>2</v>
      </c>
      <c r="G134">
        <f ca="1">IF(VLOOKUP(G133,D$2:E$33,2,)&gt;ROW()-MATCH(G133,G$1:G133,),G133,INDEX(D$2:D$33,MATCH(G133,D$2:D$33,)+1))</f>
        <v>29</v>
      </c>
      <c r="H134" t="str">
        <f t="shared" ca="1" si="45"/>
        <v>Петров</v>
      </c>
      <c r="I134">
        <f t="shared" ca="1" si="46"/>
        <v>315.44499999999999</v>
      </c>
      <c r="J134">
        <f t="shared" ca="1" si="47"/>
        <v>315445</v>
      </c>
      <c r="K134">
        <f t="shared" ca="1" si="48"/>
        <v>1.0200000000000001E-2</v>
      </c>
      <c r="L134">
        <f t="shared" ca="1" si="49"/>
        <v>0</v>
      </c>
      <c r="M134">
        <f t="shared" ca="1" si="50"/>
        <v>0</v>
      </c>
    </row>
    <row r="135" spans="6:13" x14ac:dyDescent="0.25">
      <c r="F135" s="13">
        <f ca="1">ROW(F134)-MATCH(G135,G$3:G135,)</f>
        <v>3</v>
      </c>
      <c r="G135">
        <f ca="1">IF(VLOOKUP(G134,D$2:E$33,2,)&gt;ROW()-MATCH(G134,G$1:G134,),G134,INDEX(D$2:D$33,MATCH(G134,D$2:D$33,)+1))</f>
        <v>29</v>
      </c>
      <c r="H135" t="str">
        <f t="shared" ca="1" si="45"/>
        <v>Сидоров</v>
      </c>
      <c r="I135">
        <f t="shared" ca="1" si="46"/>
        <v>58.856000000000002</v>
      </c>
      <c r="J135">
        <f t="shared" ca="1" si="47"/>
        <v>58856</v>
      </c>
      <c r="K135">
        <f t="shared" ca="1" si="48"/>
        <v>9.2399999999999996E-2</v>
      </c>
      <c r="L135">
        <f t="shared" ca="1" si="49"/>
        <v>0</v>
      </c>
      <c r="M135">
        <f t="shared" ca="1" si="50"/>
        <v>0</v>
      </c>
    </row>
    <row r="136" spans="6:13" x14ac:dyDescent="0.25">
      <c r="F136" s="13">
        <f ca="1">ROW(F135)-MATCH(G136,G$3:G136,)</f>
        <v>4</v>
      </c>
      <c r="G136">
        <f ca="1">IF(VLOOKUP(G135,D$2:E$33,2,)&gt;ROW()-MATCH(G135,G$1:G135,),G135,INDEX(D$2:D$33,MATCH(G135,D$2:D$33,)+1))</f>
        <v>29</v>
      </c>
      <c r="H136" t="str">
        <f t="shared" ca="1" si="45"/>
        <v>Филипов</v>
      </c>
      <c r="I136">
        <f t="shared" ca="1" si="46"/>
        <v>66</v>
      </c>
      <c r="J136">
        <f t="shared" ca="1" si="47"/>
        <v>66000</v>
      </c>
      <c r="K136">
        <f t="shared" ca="1" si="48"/>
        <v>8.2799999999999999E-2</v>
      </c>
      <c r="L136">
        <f t="shared" ca="1" si="49"/>
        <v>0</v>
      </c>
      <c r="M136">
        <f t="shared" ca="1" si="50"/>
        <v>0</v>
      </c>
    </row>
    <row r="137" spans="6:13" x14ac:dyDescent="0.25">
      <c r="F137" s="13">
        <f ca="1">ROW(F136)-MATCH(G137,G$3:G137,)</f>
        <v>5</v>
      </c>
      <c r="G137">
        <f ca="1">IF(VLOOKUP(G136,D$2:E$33,2,)&gt;ROW()-MATCH(G136,G$1:G136,),G136,INDEX(D$2:D$33,MATCH(G136,D$2:D$33,)+1))</f>
        <v>29</v>
      </c>
      <c r="H137">
        <f t="shared" ca="1" si="45"/>
        <v>0</v>
      </c>
      <c r="I137">
        <f t="shared" ca="1" si="46"/>
        <v>66</v>
      </c>
      <c r="J137">
        <f t="shared" ca="1" si="47"/>
        <v>66000</v>
      </c>
      <c r="K137">
        <f t="shared" ca="1" si="48"/>
        <v>8.2799999999999999E-2</v>
      </c>
      <c r="L137">
        <f t="shared" ca="1" si="49"/>
        <v>0</v>
      </c>
      <c r="M137">
        <f t="shared" ca="1" si="50"/>
        <v>0</v>
      </c>
    </row>
    <row r="138" spans="6:13" x14ac:dyDescent="0.25">
      <c r="F138" s="13">
        <f ca="1">ROW(F137)-MATCH(G138,G$3:G138,)</f>
        <v>1</v>
      </c>
      <c r="G138">
        <f ca="1">IF(VLOOKUP(G137,D$2:E$33,2,)&gt;ROW()-MATCH(G137,G$1:G137,),G137,INDEX(D$2:D$33,MATCH(G137,D$2:D$33,)+1))</f>
        <v>30</v>
      </c>
      <c r="H138" t="str">
        <f t="shared" ca="1" si="45"/>
        <v>Иванов</v>
      </c>
      <c r="I138">
        <f t="shared" ca="1" si="46"/>
        <v>68.05</v>
      </c>
      <c r="J138">
        <f t="shared" ca="1" si="47"/>
        <v>68050</v>
      </c>
      <c r="K138">
        <f t="shared" ca="1" si="48"/>
        <v>7.7700000000000005E-2</v>
      </c>
      <c r="L138">
        <f t="shared" ca="1" si="49"/>
        <v>0</v>
      </c>
      <c r="M138">
        <f t="shared" ca="1" si="50"/>
        <v>4</v>
      </c>
    </row>
    <row r="139" spans="6:13" x14ac:dyDescent="0.25">
      <c r="F139" s="13">
        <f ca="1">ROW(F138)-MATCH(G139,G$3:G139,)</f>
        <v>2</v>
      </c>
      <c r="G139">
        <f ca="1">IF(VLOOKUP(G138,D$2:E$33,2,)&gt;ROW()-MATCH(G138,G$1:G138,),G138,INDEX(D$2:D$33,MATCH(G138,D$2:D$33,)+1))</f>
        <v>30</v>
      </c>
      <c r="H139" t="str">
        <f t="shared" ca="1" si="45"/>
        <v>Петров</v>
      </c>
      <c r="I139">
        <f t="shared" ca="1" si="46"/>
        <v>315.44499999999999</v>
      </c>
      <c r="J139">
        <f t="shared" ca="1" si="47"/>
        <v>315445</v>
      </c>
      <c r="K139">
        <f t="shared" ca="1" si="48"/>
        <v>1.0200000000000001E-2</v>
      </c>
      <c r="L139">
        <f t="shared" ca="1" si="49"/>
        <v>0</v>
      </c>
      <c r="M139">
        <f t="shared" ca="1" si="50"/>
        <v>0</v>
      </c>
    </row>
    <row r="140" spans="6:13" x14ac:dyDescent="0.25">
      <c r="F140" s="13">
        <f ca="1">ROW(F139)-MATCH(G140,G$3:G140,)</f>
        <v>3</v>
      </c>
      <c r="G140">
        <f ca="1">IF(VLOOKUP(G139,D$2:E$33,2,)&gt;ROW()-MATCH(G139,G$1:G139,),G139,INDEX(D$2:D$33,MATCH(G139,D$2:D$33,)+1))</f>
        <v>30</v>
      </c>
      <c r="H140" t="str">
        <f t="shared" ca="1" si="45"/>
        <v>Сидоров</v>
      </c>
      <c r="I140">
        <f t="shared" ca="1" si="46"/>
        <v>58.856000000000002</v>
      </c>
      <c r="J140">
        <f t="shared" ca="1" si="47"/>
        <v>58856</v>
      </c>
      <c r="K140">
        <f t="shared" ca="1" si="48"/>
        <v>9.2399999999999996E-2</v>
      </c>
      <c r="L140">
        <f t="shared" ca="1" si="49"/>
        <v>0</v>
      </c>
      <c r="M140">
        <f t="shared" ca="1" si="50"/>
        <v>0</v>
      </c>
    </row>
    <row r="141" spans="6:13" x14ac:dyDescent="0.25">
      <c r="F141" s="13">
        <f ca="1">ROW(F140)-MATCH(G141,G$3:G141,)</f>
        <v>4</v>
      </c>
      <c r="G141">
        <f ca="1">IF(VLOOKUP(G140,D$2:E$33,2,)&gt;ROW()-MATCH(G140,G$1:G140,),G140,INDEX(D$2:D$33,MATCH(G140,D$2:D$33,)+1))</f>
        <v>30</v>
      </c>
      <c r="H141" t="str">
        <f t="shared" ca="1" si="45"/>
        <v>Филипов</v>
      </c>
      <c r="I141">
        <f t="shared" ca="1" si="46"/>
        <v>66</v>
      </c>
      <c r="J141">
        <f t="shared" ca="1" si="47"/>
        <v>66000</v>
      </c>
      <c r="K141">
        <f t="shared" ca="1" si="48"/>
        <v>8.2799999999999999E-2</v>
      </c>
      <c r="L141">
        <f t="shared" ca="1" si="49"/>
        <v>0</v>
      </c>
      <c r="M141">
        <f t="shared" ca="1" si="50"/>
        <v>0</v>
      </c>
    </row>
    <row r="142" spans="6:13" x14ac:dyDescent="0.25">
      <c r="F142" s="13">
        <f ca="1">ROW(F141)-MATCH(G142,G$3:G142,)</f>
        <v>5</v>
      </c>
      <c r="G142">
        <f ca="1">IF(VLOOKUP(G141,D$2:E$33,2,)&gt;ROW()-MATCH(G141,G$1:G141,),G141,INDEX(D$2:D$33,MATCH(G141,D$2:D$33,)+1))</f>
        <v>30</v>
      </c>
      <c r="H142">
        <f t="shared" ca="1" si="45"/>
        <v>0</v>
      </c>
      <c r="I142">
        <f t="shared" ca="1" si="46"/>
        <v>66</v>
      </c>
      <c r="J142">
        <f t="shared" ca="1" si="47"/>
        <v>66000</v>
      </c>
      <c r="K142">
        <f t="shared" ca="1" si="48"/>
        <v>8.2799999999999999E-2</v>
      </c>
      <c r="L142">
        <f t="shared" ca="1" si="49"/>
        <v>0</v>
      </c>
      <c r="M142">
        <f t="shared" ca="1" si="50"/>
        <v>0</v>
      </c>
    </row>
    <row r="143" spans="6:13" x14ac:dyDescent="0.25">
      <c r="F143" s="13">
        <f ca="1">ROW(F142)-MATCH(G143,G$3:G143,)</f>
        <v>1</v>
      </c>
      <c r="G143">
        <f ca="1">IF(VLOOKUP(G142,D$2:E$33,2,)&gt;ROW()-MATCH(G142,G$1:G142,),G142,INDEX(D$2:D$33,MATCH(G142,D$2:D$33,)+1))</f>
        <v>31</v>
      </c>
      <c r="H143" t="str">
        <f t="shared" ca="1" si="45"/>
        <v>Иванов</v>
      </c>
      <c r="I143">
        <f t="shared" ca="1" si="46"/>
        <v>68.05</v>
      </c>
      <c r="J143">
        <f t="shared" ca="1" si="47"/>
        <v>68050</v>
      </c>
      <c r="K143">
        <f t="shared" ca="1" si="48"/>
        <v>7.7700000000000005E-2</v>
      </c>
      <c r="L143">
        <f t="shared" ca="1" si="49"/>
        <v>0</v>
      </c>
      <c r="M143">
        <f t="shared" ca="1" si="50"/>
        <v>4</v>
      </c>
    </row>
    <row r="144" spans="6:13" x14ac:dyDescent="0.25">
      <c r="F144" s="13">
        <f ca="1">ROW(F143)-MATCH(G144,G$3:G144,)</f>
        <v>2</v>
      </c>
      <c r="G144">
        <f ca="1">IF(VLOOKUP(G143,D$2:E$33,2,)&gt;ROW()-MATCH(G143,G$1:G143,),G143,INDEX(D$2:D$33,MATCH(G143,D$2:D$33,)+1))</f>
        <v>31</v>
      </c>
      <c r="H144" t="str">
        <f t="shared" ca="1" si="45"/>
        <v>Петров</v>
      </c>
      <c r="I144">
        <f t="shared" ca="1" si="46"/>
        <v>315.44499999999999</v>
      </c>
      <c r="J144">
        <f t="shared" ca="1" si="47"/>
        <v>315445</v>
      </c>
      <c r="K144">
        <f t="shared" ca="1" si="48"/>
        <v>1.0200000000000001E-2</v>
      </c>
      <c r="L144">
        <f t="shared" ca="1" si="49"/>
        <v>0</v>
      </c>
      <c r="M144">
        <f t="shared" ca="1" si="50"/>
        <v>0</v>
      </c>
    </row>
    <row r="145" spans="6:13" x14ac:dyDescent="0.25">
      <c r="F145" s="13">
        <f ca="1">ROW(F144)-MATCH(G145,G$3:G145,)</f>
        <v>3</v>
      </c>
      <c r="G145">
        <f ca="1">IF(VLOOKUP(G144,D$2:E$33,2,)&gt;ROW()-MATCH(G144,G$1:G144,),G144,INDEX(D$2:D$33,MATCH(G144,D$2:D$33,)+1))</f>
        <v>31</v>
      </c>
      <c r="H145" t="str">
        <f t="shared" ca="1" si="45"/>
        <v>Сидоров</v>
      </c>
      <c r="I145">
        <f t="shared" ca="1" si="46"/>
        <v>58.856000000000002</v>
      </c>
      <c r="J145">
        <f t="shared" ca="1" si="47"/>
        <v>58856</v>
      </c>
      <c r="K145">
        <f t="shared" ca="1" si="48"/>
        <v>9.2399999999999996E-2</v>
      </c>
      <c r="L145">
        <f t="shared" ca="1" si="49"/>
        <v>0</v>
      </c>
      <c r="M145">
        <f t="shared" ca="1" si="50"/>
        <v>0</v>
      </c>
    </row>
    <row r="146" spans="6:13" x14ac:dyDescent="0.25">
      <c r="F146" s="13">
        <f ca="1">ROW(F145)-MATCH(G146,G$3:G146,)</f>
        <v>4</v>
      </c>
      <c r="G146">
        <f ca="1">IF(VLOOKUP(G145,D$2:E$33,2,)&gt;ROW()-MATCH(G145,G$1:G145,),G145,INDEX(D$2:D$33,MATCH(G145,D$2:D$33,)+1))</f>
        <v>31</v>
      </c>
      <c r="H146" t="str">
        <f t="shared" ca="1" si="45"/>
        <v>Филипов</v>
      </c>
      <c r="I146">
        <f t="shared" ca="1" si="46"/>
        <v>66</v>
      </c>
      <c r="J146">
        <f t="shared" ca="1" si="47"/>
        <v>66000</v>
      </c>
      <c r="K146">
        <f t="shared" ca="1" si="48"/>
        <v>8.2799999999999999E-2</v>
      </c>
      <c r="L146">
        <f t="shared" ca="1" si="49"/>
        <v>0</v>
      </c>
      <c r="M146">
        <f t="shared" ca="1" si="50"/>
        <v>0</v>
      </c>
    </row>
    <row r="147" spans="6:13" x14ac:dyDescent="0.25">
      <c r="F147" s="13">
        <f ca="1">ROW(F146)-MATCH(G147,G$3:G147,)</f>
        <v>5</v>
      </c>
      <c r="G147">
        <f ca="1">IF(VLOOKUP(G146,D$2:E$33,2,)&gt;ROW()-MATCH(G146,G$1:G146,),G146,INDEX(D$2:D$33,MATCH(G146,D$2:D$33,)+1))</f>
        <v>31</v>
      </c>
      <c r="H147">
        <f t="shared" ca="1" si="45"/>
        <v>0</v>
      </c>
      <c r="I147">
        <f t="shared" ca="1" si="46"/>
        <v>66</v>
      </c>
      <c r="J147">
        <f t="shared" ca="1" si="47"/>
        <v>66000</v>
      </c>
      <c r="K147">
        <f t="shared" ca="1" si="48"/>
        <v>8.2799999999999999E-2</v>
      </c>
      <c r="L147">
        <f t="shared" ca="1" si="49"/>
        <v>0</v>
      </c>
      <c r="M147">
        <f t="shared" ca="1" si="50"/>
        <v>0</v>
      </c>
    </row>
    <row r="148" spans="6:13" x14ac:dyDescent="0.25">
      <c r="F148" s="13" t="e">
        <f ca="1">ROW(F147)-MATCH(G148,G$3:G148,)</f>
        <v>#N/A</v>
      </c>
      <c r="G148" t="e">
        <f ca="1">IF(VLOOKUP(G147,D$2:E$33,2,)&gt;ROW()-MATCH(G147,G$1:G147,),G147,INDEX(D$2:D$33,MATCH(G147,D$2:D$33,)+1))</f>
        <v>#N/A</v>
      </c>
      <c r="H148" t="e">
        <f t="shared" ca="1" si="45"/>
        <v>#N/A</v>
      </c>
      <c r="I148" t="e">
        <f t="shared" ca="1" si="46"/>
        <v>#N/A</v>
      </c>
      <c r="J148" t="e">
        <f t="shared" ca="1" si="47"/>
        <v>#N/A</v>
      </c>
      <c r="K148" t="e">
        <f t="shared" ca="1" si="48"/>
        <v>#N/A</v>
      </c>
      <c r="L148" t="e">
        <f t="shared" ca="1" si="49"/>
        <v>#N/A</v>
      </c>
      <c r="M148" t="e">
        <f t="shared" ca="1" si="50"/>
        <v>#N/A</v>
      </c>
    </row>
    <row r="149" spans="6:13" x14ac:dyDescent="0.25">
      <c r="F149" s="13" t="e">
        <f ca="1">ROW(F148)-MATCH(G149,G$3:G149,)</f>
        <v>#N/A</v>
      </c>
      <c r="G149" t="e">
        <f ca="1">IF(VLOOKUP(G148,D$2:E$33,2,)&gt;ROW()-MATCH(G148,G$1:G148,),G148,INDEX(D$2:D$33,MATCH(G148,D$2:D$33,)+1))</f>
        <v>#N/A</v>
      </c>
      <c r="H149" t="e">
        <f t="shared" ca="1" si="45"/>
        <v>#N/A</v>
      </c>
      <c r="I149" t="e">
        <f t="shared" ca="1" si="46"/>
        <v>#N/A</v>
      </c>
      <c r="J149" t="e">
        <f t="shared" ca="1" si="47"/>
        <v>#N/A</v>
      </c>
      <c r="K149" t="e">
        <f t="shared" ca="1" si="48"/>
        <v>#N/A</v>
      </c>
      <c r="L149" t="e">
        <f t="shared" ca="1" si="49"/>
        <v>#N/A</v>
      </c>
      <c r="M149" t="e">
        <f t="shared" ca="1" si="50"/>
        <v>#N/A</v>
      </c>
    </row>
    <row r="150" spans="6:13" x14ac:dyDescent="0.25">
      <c r="F150" s="13" t="e">
        <f ca="1">ROW(F149)-MATCH(G150,G$3:G150,)</f>
        <v>#N/A</v>
      </c>
      <c r="G150" t="e">
        <f ca="1">IF(VLOOKUP(G149,D$2:E$33,2,)&gt;ROW()-MATCH(G149,G$1:G149,),G149,INDEX(D$2:D$33,MATCH(G149,D$2:D$33,)+1))</f>
        <v>#N/A</v>
      </c>
      <c r="H150" t="e">
        <f t="shared" ca="1" si="45"/>
        <v>#N/A</v>
      </c>
      <c r="I150" t="e">
        <f t="shared" ca="1" si="46"/>
        <v>#N/A</v>
      </c>
      <c r="J150" t="e">
        <f t="shared" ca="1" si="47"/>
        <v>#N/A</v>
      </c>
      <c r="K150" t="e">
        <f t="shared" ca="1" si="48"/>
        <v>#N/A</v>
      </c>
      <c r="L150" t="e">
        <f t="shared" ca="1" si="49"/>
        <v>#N/A</v>
      </c>
      <c r="M150" t="e">
        <f t="shared" ca="1" si="50"/>
        <v>#N/A</v>
      </c>
    </row>
    <row r="151" spans="6:13" x14ac:dyDescent="0.25">
      <c r="F151" s="13" t="e">
        <f ca="1">ROW(F150)-MATCH(G151,G$3:G151,)</f>
        <v>#N/A</v>
      </c>
      <c r="G151" t="e">
        <f ca="1">IF(VLOOKUP(G150,D$2:E$33,2,)&gt;ROW()-MATCH(G150,G$1:G150,),G150,INDEX(D$2:D$33,MATCH(G150,D$2:D$33,)+1))</f>
        <v>#N/A</v>
      </c>
      <c r="H151" t="e">
        <f t="shared" ca="1" si="45"/>
        <v>#N/A</v>
      </c>
      <c r="I151" t="e">
        <f t="shared" ca="1" si="46"/>
        <v>#N/A</v>
      </c>
      <c r="J151" t="e">
        <f t="shared" ca="1" si="47"/>
        <v>#N/A</v>
      </c>
      <c r="K151" t="e">
        <f t="shared" ca="1" si="48"/>
        <v>#N/A</v>
      </c>
      <c r="L151" t="e">
        <f t="shared" ca="1" si="49"/>
        <v>#N/A</v>
      </c>
      <c r="M151" t="e">
        <f t="shared" ca="1" si="50"/>
        <v>#N/A</v>
      </c>
    </row>
    <row r="152" spans="6:13" x14ac:dyDescent="0.25">
      <c r="F152" s="13" t="e">
        <f ca="1">ROW(F151)-MATCH(G152,G$3:G152,)</f>
        <v>#N/A</v>
      </c>
      <c r="G152" t="e">
        <f ca="1">IF(VLOOKUP(G151,D$2:E$33,2,)&gt;ROW()-MATCH(G151,G$1:G151,),G151,INDEX(D$2:D$33,MATCH(G151,D$2:D$33,)+1))</f>
        <v>#N/A</v>
      </c>
      <c r="H152" t="e">
        <f t="shared" ca="1" si="45"/>
        <v>#N/A</v>
      </c>
      <c r="I152" t="e">
        <f t="shared" ca="1" si="46"/>
        <v>#N/A</v>
      </c>
      <c r="J152" t="e">
        <f t="shared" ca="1" si="47"/>
        <v>#N/A</v>
      </c>
      <c r="K152" t="e">
        <f t="shared" ca="1" si="48"/>
        <v>#N/A</v>
      </c>
      <c r="L152" t="e">
        <f t="shared" ca="1" si="49"/>
        <v>#N/A</v>
      </c>
      <c r="M152" t="e">
        <f t="shared" ca="1" si="50"/>
        <v>#N/A</v>
      </c>
    </row>
    <row r="153" spans="6:13" x14ac:dyDescent="0.25">
      <c r="F153" s="13" t="e">
        <f ca="1">ROW(F152)-MATCH(G153,G$3:G153,)</f>
        <v>#N/A</v>
      </c>
      <c r="G153" t="e">
        <f ca="1">IF(VLOOKUP(G152,D$2:E$33,2,)&gt;ROW()-MATCH(G152,G$1:G152,),G152,INDEX(D$2:D$33,MATCH(G152,D$2:D$33,)+1))</f>
        <v>#N/A</v>
      </c>
      <c r="H153" t="e">
        <f t="shared" ca="1" si="45"/>
        <v>#N/A</v>
      </c>
      <c r="I153" t="e">
        <f t="shared" ca="1" si="46"/>
        <v>#N/A</v>
      </c>
      <c r="J153" t="e">
        <f t="shared" ca="1" si="47"/>
        <v>#N/A</v>
      </c>
      <c r="K153" t="e">
        <f t="shared" ca="1" si="48"/>
        <v>#N/A</v>
      </c>
      <c r="L153" t="e">
        <f t="shared" ca="1" si="49"/>
        <v>#N/A</v>
      </c>
      <c r="M153" t="e">
        <f t="shared" ca="1" si="50"/>
        <v>#N/A</v>
      </c>
    </row>
    <row r="154" spans="6:13" x14ac:dyDescent="0.25">
      <c r="F154" s="13" t="e">
        <f ca="1">ROW(F153)-MATCH(G154,G$3:G154,)</f>
        <v>#N/A</v>
      </c>
      <c r="G154" t="e">
        <f ca="1">IF(VLOOKUP(G153,D$2:E$33,2,)&gt;ROW()-MATCH(G153,G$1:G153,),G153,INDEX(D$2:D$33,MATCH(G153,D$2:D$33,)+1))</f>
        <v>#N/A</v>
      </c>
      <c r="H154" t="e">
        <f t="shared" ca="1" si="45"/>
        <v>#N/A</v>
      </c>
      <c r="I154" t="e">
        <f t="shared" ca="1" si="46"/>
        <v>#N/A</v>
      </c>
      <c r="J154" t="e">
        <f t="shared" ca="1" si="47"/>
        <v>#N/A</v>
      </c>
      <c r="K154" t="e">
        <f t="shared" ca="1" si="48"/>
        <v>#N/A</v>
      </c>
      <c r="L154" t="e">
        <f t="shared" ca="1" si="49"/>
        <v>#N/A</v>
      </c>
      <c r="M154" t="e">
        <f t="shared" ca="1" si="50"/>
        <v>#N/A</v>
      </c>
    </row>
    <row r="155" spans="6:13" x14ac:dyDescent="0.25">
      <c r="F155" s="13" t="e">
        <f ca="1">ROW(F154)-MATCH(G155,G$3:G155,)</f>
        <v>#N/A</v>
      </c>
      <c r="G155" t="e">
        <f ca="1">IF(VLOOKUP(G154,D$2:E$33,2,)&gt;ROW()-MATCH(G154,G$1:G154,),G154,INDEX(D$2:D$33,MATCH(G154,D$2:D$33,)+1))</f>
        <v>#N/A</v>
      </c>
      <c r="H155" t="e">
        <f t="shared" ca="1" si="45"/>
        <v>#N/A</v>
      </c>
      <c r="I155" t="e">
        <f t="shared" ca="1" si="46"/>
        <v>#N/A</v>
      </c>
      <c r="J155" t="e">
        <f t="shared" ca="1" si="47"/>
        <v>#N/A</v>
      </c>
      <c r="K155" t="e">
        <f t="shared" ca="1" si="48"/>
        <v>#N/A</v>
      </c>
      <c r="L155" t="e">
        <f t="shared" ca="1" si="49"/>
        <v>#N/A</v>
      </c>
      <c r="M155" t="e">
        <f t="shared" ca="1" si="50"/>
        <v>#N/A</v>
      </c>
    </row>
    <row r="156" spans="6:13" x14ac:dyDescent="0.25">
      <c r="F156" s="13" t="e">
        <f ca="1">ROW(F155)-MATCH(G156,G$3:G156,)</f>
        <v>#N/A</v>
      </c>
      <c r="G156" t="e">
        <f ca="1">IF(VLOOKUP(G155,D$2:E$33,2,)&gt;ROW()-MATCH(G155,G$1:G155,),G155,INDEX(D$2:D$33,MATCH(G155,D$2:D$33,)+1))</f>
        <v>#N/A</v>
      </c>
      <c r="H156" t="e">
        <f t="shared" ca="1" si="45"/>
        <v>#N/A</v>
      </c>
      <c r="I156" t="e">
        <f t="shared" ca="1" si="46"/>
        <v>#N/A</v>
      </c>
      <c r="J156" t="e">
        <f t="shared" ca="1" si="47"/>
        <v>#N/A</v>
      </c>
      <c r="K156" t="e">
        <f t="shared" ca="1" si="48"/>
        <v>#N/A</v>
      </c>
      <c r="L156" t="e">
        <f t="shared" ca="1" si="49"/>
        <v>#N/A</v>
      </c>
      <c r="M156" t="e">
        <f t="shared" ca="1" si="50"/>
        <v>#N/A</v>
      </c>
    </row>
    <row r="157" spans="6:13" x14ac:dyDescent="0.25">
      <c r="F157" s="13" t="e">
        <f ca="1">ROW(F156)-MATCH(G157,G$3:G157,)</f>
        <v>#N/A</v>
      </c>
      <c r="G157" t="e">
        <f ca="1">IF(VLOOKUP(G156,D$2:E$33,2,)&gt;ROW()-MATCH(G156,G$1:G156,),G156,INDEX(D$2:D$33,MATCH(G156,D$2:D$33,)+1))</f>
        <v>#N/A</v>
      </c>
      <c r="H157" t="e">
        <f t="shared" ca="1" si="45"/>
        <v>#N/A</v>
      </c>
      <c r="I157" t="e">
        <f t="shared" ca="1" si="46"/>
        <v>#N/A</v>
      </c>
      <c r="J157" t="e">
        <f t="shared" ca="1" si="47"/>
        <v>#N/A</v>
      </c>
      <c r="K157" t="e">
        <f t="shared" ca="1" si="48"/>
        <v>#N/A</v>
      </c>
      <c r="L157" t="e">
        <f t="shared" ca="1" si="49"/>
        <v>#N/A</v>
      </c>
      <c r="M157" t="e">
        <f t="shared" ca="1" si="50"/>
        <v>#N/A</v>
      </c>
    </row>
    <row r="158" spans="6:13" x14ac:dyDescent="0.25">
      <c r="F158" s="13" t="e">
        <f ca="1">ROW(F157)-MATCH(G158,G$3:G158,)</f>
        <v>#N/A</v>
      </c>
      <c r="G158" t="e">
        <f ca="1">IF(VLOOKUP(G157,D$2:E$33,2,)&gt;ROW()-MATCH(G157,G$1:G157,),G157,INDEX(D$2:D$33,MATCH(G157,D$2:D$33,)+1))</f>
        <v>#N/A</v>
      </c>
      <c r="H158" t="e">
        <f t="shared" ca="1" si="45"/>
        <v>#N/A</v>
      </c>
      <c r="I158" t="e">
        <f t="shared" ca="1" si="46"/>
        <v>#N/A</v>
      </c>
      <c r="J158" t="e">
        <f t="shared" ca="1" si="47"/>
        <v>#N/A</v>
      </c>
      <c r="K158" t="e">
        <f t="shared" ca="1" si="48"/>
        <v>#N/A</v>
      </c>
      <c r="L158" t="e">
        <f t="shared" ca="1" si="49"/>
        <v>#N/A</v>
      </c>
      <c r="M158" t="e">
        <f t="shared" ca="1" si="50"/>
        <v>#N/A</v>
      </c>
    </row>
    <row r="159" spans="6:13" x14ac:dyDescent="0.25">
      <c r="F159" s="13" t="e">
        <f ca="1">ROW(F158)-MATCH(G159,G$3:G159,)</f>
        <v>#N/A</v>
      </c>
      <c r="G159" t="e">
        <f ca="1">IF(VLOOKUP(G158,D$2:E$33,2,)&gt;ROW()-MATCH(G158,G$1:G158,),G158,INDEX(D$2:D$33,MATCH(G158,D$2:D$33,)+1))</f>
        <v>#N/A</v>
      </c>
      <c r="H159" t="e">
        <f t="shared" ca="1" si="45"/>
        <v>#N/A</v>
      </c>
      <c r="I159" t="e">
        <f t="shared" ca="1" si="46"/>
        <v>#N/A</v>
      </c>
      <c r="J159" t="e">
        <f t="shared" ca="1" si="47"/>
        <v>#N/A</v>
      </c>
      <c r="K159" t="e">
        <f t="shared" ca="1" si="48"/>
        <v>#N/A</v>
      </c>
      <c r="L159" t="e">
        <f t="shared" ca="1" si="49"/>
        <v>#N/A</v>
      </c>
      <c r="M159" t="e">
        <f t="shared" ca="1" si="50"/>
        <v>#N/A</v>
      </c>
    </row>
    <row r="160" spans="6:13" x14ac:dyDescent="0.25">
      <c r="F160" s="13" t="e">
        <f ca="1">ROW(F159)-MATCH(G160,G$3:G160,)</f>
        <v>#N/A</v>
      </c>
      <c r="G160" t="e">
        <f ca="1">IF(VLOOKUP(G159,D$2:E$33,2,)&gt;ROW()-MATCH(G159,G$1:G159,),G159,INDEX(D$2:D$33,MATCH(G159,D$2:D$33,)+1))</f>
        <v>#N/A</v>
      </c>
      <c r="H160" t="e">
        <f t="shared" ca="1" si="45"/>
        <v>#N/A</v>
      </c>
      <c r="I160" t="e">
        <f t="shared" ca="1" si="46"/>
        <v>#N/A</v>
      </c>
      <c r="J160" t="e">
        <f t="shared" ca="1" si="47"/>
        <v>#N/A</v>
      </c>
      <c r="K160" t="e">
        <f t="shared" ca="1" si="48"/>
        <v>#N/A</v>
      </c>
      <c r="L160" t="e">
        <f t="shared" ca="1" si="49"/>
        <v>#N/A</v>
      </c>
      <c r="M160" t="e">
        <f t="shared" ca="1" si="50"/>
        <v>#N/A</v>
      </c>
    </row>
    <row r="161" spans="6:13" x14ac:dyDescent="0.25">
      <c r="F161" s="13" t="e">
        <f ca="1">ROW(F160)-MATCH(G161,G$3:G161,)</f>
        <v>#N/A</v>
      </c>
      <c r="G161" t="e">
        <f ca="1">IF(VLOOKUP(G160,D$2:E$33,2,)&gt;ROW()-MATCH(G160,G$1:G160,),G160,INDEX(D$2:D$33,MATCH(G160,D$2:D$33,)+1))</f>
        <v>#N/A</v>
      </c>
      <c r="H161" t="e">
        <f t="shared" ca="1" si="45"/>
        <v>#N/A</v>
      </c>
      <c r="I161" t="e">
        <f t="shared" ca="1" si="46"/>
        <v>#N/A</v>
      </c>
      <c r="J161" t="e">
        <f t="shared" ca="1" si="47"/>
        <v>#N/A</v>
      </c>
      <c r="K161" t="e">
        <f t="shared" ca="1" si="48"/>
        <v>#N/A</v>
      </c>
      <c r="L161" t="e">
        <f t="shared" ca="1" si="49"/>
        <v>#N/A</v>
      </c>
      <c r="M161" t="e">
        <f t="shared" ca="1" si="50"/>
        <v>#N/A</v>
      </c>
    </row>
    <row r="162" spans="6:13" x14ac:dyDescent="0.25">
      <c r="F162" s="13" t="e">
        <f ca="1">ROW(F161)-MATCH(G162,G$3:G162,)</f>
        <v>#N/A</v>
      </c>
      <c r="G162" t="e">
        <f ca="1">IF(VLOOKUP(G161,D$2:E$33,2,)&gt;ROW()-MATCH(G161,G$1:G161,),G161,INDEX(D$2:D$33,MATCH(G161,D$2:D$33,)+1))</f>
        <v>#N/A</v>
      </c>
      <c r="H162" t="e">
        <f t="shared" ca="1" si="45"/>
        <v>#N/A</v>
      </c>
      <c r="I162" t="e">
        <f t="shared" ca="1" si="46"/>
        <v>#N/A</v>
      </c>
      <c r="J162" t="e">
        <f t="shared" ca="1" si="47"/>
        <v>#N/A</v>
      </c>
      <c r="K162" t="e">
        <f t="shared" ca="1" si="48"/>
        <v>#N/A</v>
      </c>
      <c r="L162" t="e">
        <f t="shared" ca="1" si="49"/>
        <v>#N/A</v>
      </c>
      <c r="M162" t="e">
        <f t="shared" ca="1" si="50"/>
        <v>#N/A</v>
      </c>
    </row>
    <row r="163" spans="6:13" x14ac:dyDescent="0.25">
      <c r="F163" s="13" t="e">
        <f ca="1">ROW(F162)-MATCH(G163,G$3:G163,)</f>
        <v>#N/A</v>
      </c>
      <c r="G163" t="e">
        <f ca="1">IF(VLOOKUP(G162,D$2:E$33,2,)&gt;ROW()-MATCH(G162,G$1:G162,),G162,INDEX(D$2:D$33,MATCH(G162,D$2:D$33,)+1))</f>
        <v>#N/A</v>
      </c>
      <c r="H163" t="e">
        <f t="shared" ca="1" si="45"/>
        <v>#N/A</v>
      </c>
      <c r="I163" t="e">
        <f t="shared" ca="1" si="46"/>
        <v>#N/A</v>
      </c>
      <c r="J163" t="e">
        <f t="shared" ca="1" si="47"/>
        <v>#N/A</v>
      </c>
      <c r="K163" t="e">
        <f t="shared" ca="1" si="48"/>
        <v>#N/A</v>
      </c>
      <c r="L163" t="e">
        <f t="shared" ca="1" si="49"/>
        <v>#N/A</v>
      </c>
      <c r="M163" t="e">
        <f t="shared" ca="1" si="50"/>
        <v>#N/A</v>
      </c>
    </row>
    <row r="164" spans="6:13" x14ac:dyDescent="0.25">
      <c r="F164" s="13" t="e">
        <f ca="1">ROW(F163)-MATCH(G164,G$3:G164,)</f>
        <v>#N/A</v>
      </c>
      <c r="G164" t="e">
        <f ca="1">IF(VLOOKUP(G163,D$2:E$33,2,)&gt;ROW()-MATCH(G163,G$1:G163,),G163,INDEX(D$2:D$33,MATCH(G163,D$2:D$33,)+1))</f>
        <v>#N/A</v>
      </c>
      <c r="H164" t="e">
        <f t="shared" ca="1" si="45"/>
        <v>#N/A</v>
      </c>
      <c r="I164" t="e">
        <f t="shared" ca="1" si="46"/>
        <v>#N/A</v>
      </c>
      <c r="J164" t="e">
        <f t="shared" ca="1" si="47"/>
        <v>#N/A</v>
      </c>
      <c r="K164" t="e">
        <f t="shared" ca="1" si="48"/>
        <v>#N/A</v>
      </c>
      <c r="L164" t="e">
        <f t="shared" ca="1" si="49"/>
        <v>#N/A</v>
      </c>
      <c r="M164" t="e">
        <f t="shared" ca="1" si="50"/>
        <v>#N/A</v>
      </c>
    </row>
    <row r="165" spans="6:13" x14ac:dyDescent="0.25">
      <c r="F165" s="13" t="e">
        <f ca="1">ROW(F164)-MATCH(G165,G$3:G165,)</f>
        <v>#N/A</v>
      </c>
      <c r="G165" t="e">
        <f ca="1">IF(VLOOKUP(G164,D$2:E$33,2,)&gt;ROW()-MATCH(G164,G$1:G164,),G164,INDEX(D$2:D$33,MATCH(G164,D$2:D$33,)+1))</f>
        <v>#N/A</v>
      </c>
      <c r="H165" t="e">
        <f t="shared" ca="1" si="45"/>
        <v>#N/A</v>
      </c>
      <c r="I165" t="e">
        <f t="shared" ca="1" si="46"/>
        <v>#N/A</v>
      </c>
      <c r="J165" t="e">
        <f t="shared" ca="1" si="47"/>
        <v>#N/A</v>
      </c>
      <c r="K165" t="e">
        <f t="shared" ca="1" si="48"/>
        <v>#N/A</v>
      </c>
      <c r="L165" t="e">
        <f t="shared" ca="1" si="49"/>
        <v>#N/A</v>
      </c>
      <c r="M165" t="e">
        <f t="shared" ca="1" si="50"/>
        <v>#N/A</v>
      </c>
    </row>
    <row r="166" spans="6:13" x14ac:dyDescent="0.25">
      <c r="F166" s="13" t="e">
        <f ca="1">ROW(F165)-MATCH(G166,G$3:G166,)</f>
        <v>#N/A</v>
      </c>
      <c r="G166" t="e">
        <f ca="1">IF(VLOOKUP(G165,D$2:E$33,2,)&gt;ROW()-MATCH(G165,G$1:G165,),G165,INDEX(D$2:D$33,MATCH(G165,D$2:D$33,)+1))</f>
        <v>#N/A</v>
      </c>
      <c r="H166" t="e">
        <f t="shared" ca="1" si="45"/>
        <v>#N/A</v>
      </c>
      <c r="I166" t="e">
        <f t="shared" ca="1" si="46"/>
        <v>#N/A</v>
      </c>
      <c r="J166" t="e">
        <f t="shared" ca="1" si="47"/>
        <v>#N/A</v>
      </c>
      <c r="K166" t="e">
        <f t="shared" ca="1" si="48"/>
        <v>#N/A</v>
      </c>
      <c r="L166" t="e">
        <f t="shared" ca="1" si="49"/>
        <v>#N/A</v>
      </c>
      <c r="M166" t="e">
        <f t="shared" ca="1" si="50"/>
        <v>#N/A</v>
      </c>
    </row>
    <row r="167" spans="6:13" x14ac:dyDescent="0.25">
      <c r="F167" s="13" t="e">
        <f ca="1">ROW(F166)-MATCH(G167,G$3:G167,)</f>
        <v>#N/A</v>
      </c>
      <c r="G167" t="e">
        <f ca="1">IF(VLOOKUP(G166,D$2:E$33,2,)&gt;ROW()-MATCH(G166,G$1:G166,),G166,INDEX(D$2:D$33,MATCH(G166,D$2:D$33,)+1))</f>
        <v>#N/A</v>
      </c>
      <c r="H167" t="e">
        <f t="shared" ca="1" si="45"/>
        <v>#N/A</v>
      </c>
      <c r="I167" t="e">
        <f t="shared" ca="1" si="46"/>
        <v>#N/A</v>
      </c>
      <c r="J167" t="e">
        <f t="shared" ca="1" si="47"/>
        <v>#N/A</v>
      </c>
      <c r="K167" t="e">
        <f t="shared" ca="1" si="48"/>
        <v>#N/A</v>
      </c>
      <c r="L167" t="e">
        <f t="shared" ca="1" si="49"/>
        <v>#N/A</v>
      </c>
      <c r="M167" t="e">
        <f t="shared" ca="1" si="50"/>
        <v>#N/A</v>
      </c>
    </row>
    <row r="168" spans="6:13" x14ac:dyDescent="0.25">
      <c r="F168" s="13" t="e">
        <f ca="1">ROW(F167)-MATCH(G168,G$3:G168,)</f>
        <v>#N/A</v>
      </c>
      <c r="G168" t="e">
        <f ca="1">IF(VLOOKUP(G167,D$2:E$33,2,)&gt;ROW()-MATCH(G167,G$1:G167,),G167,INDEX(D$2:D$33,MATCH(G167,D$2:D$33,)+1))</f>
        <v>#N/A</v>
      </c>
      <c r="H168" t="e">
        <f t="shared" ca="1" si="45"/>
        <v>#N/A</v>
      </c>
      <c r="I168" t="e">
        <f t="shared" ca="1" si="46"/>
        <v>#N/A</v>
      </c>
      <c r="J168" t="e">
        <f t="shared" ca="1" si="47"/>
        <v>#N/A</v>
      </c>
      <c r="K168" t="e">
        <f t="shared" ca="1" si="48"/>
        <v>#N/A</v>
      </c>
      <c r="L168" t="e">
        <f t="shared" ca="1" si="49"/>
        <v>#N/A</v>
      </c>
      <c r="M168" t="e">
        <f t="shared" ca="1" si="50"/>
        <v>#N/A</v>
      </c>
    </row>
    <row r="169" spans="6:13" x14ac:dyDescent="0.25">
      <c r="F169" s="13" t="e">
        <f ca="1">ROW(F168)-MATCH(G169,G$3:G169,)</f>
        <v>#N/A</v>
      </c>
      <c r="G169" t="e">
        <f ca="1">IF(VLOOKUP(G168,D$2:E$33,2,)&gt;ROW()-MATCH(G168,G$1:G168,),G168,INDEX(D$2:D$33,MATCH(G168,D$2:D$33,)+1))</f>
        <v>#N/A</v>
      </c>
      <c r="H169" t="e">
        <f t="shared" ca="1" si="45"/>
        <v>#N/A</v>
      </c>
      <c r="I169" t="e">
        <f t="shared" ca="1" si="46"/>
        <v>#N/A</v>
      </c>
      <c r="J169" t="e">
        <f t="shared" ca="1" si="47"/>
        <v>#N/A</v>
      </c>
      <c r="K169" t="e">
        <f t="shared" ca="1" si="48"/>
        <v>#N/A</v>
      </c>
      <c r="L169" t="e">
        <f t="shared" ca="1" si="49"/>
        <v>#N/A</v>
      </c>
      <c r="M169" t="e">
        <f t="shared" ca="1" si="50"/>
        <v>#N/A</v>
      </c>
    </row>
    <row r="170" spans="6:13" x14ac:dyDescent="0.25">
      <c r="F170" s="13" t="e">
        <f ca="1">ROW(F169)-MATCH(G170,G$3:G170,)</f>
        <v>#N/A</v>
      </c>
      <c r="G170" t="e">
        <f ca="1">IF(VLOOKUP(G169,D$2:E$33,2,)&gt;ROW()-MATCH(G169,G$1:G169,),G169,INDEX(D$2:D$33,MATCH(G169,D$2:D$33,)+1))</f>
        <v>#N/A</v>
      </c>
      <c r="H170" t="e">
        <f t="shared" ca="1" si="45"/>
        <v>#N/A</v>
      </c>
      <c r="I170" t="e">
        <f t="shared" ca="1" si="46"/>
        <v>#N/A</v>
      </c>
      <c r="J170" t="e">
        <f t="shared" ca="1" si="47"/>
        <v>#N/A</v>
      </c>
      <c r="K170" t="e">
        <f t="shared" ca="1" si="48"/>
        <v>#N/A</v>
      </c>
      <c r="L170" t="e">
        <f t="shared" ca="1" si="49"/>
        <v>#N/A</v>
      </c>
      <c r="M170" t="e">
        <f t="shared" ca="1" si="50"/>
        <v>#N/A</v>
      </c>
    </row>
    <row r="171" spans="6:13" x14ac:dyDescent="0.25">
      <c r="F171" s="13" t="e">
        <f ca="1">ROW(F170)-MATCH(G171,G$3:G171,)</f>
        <v>#N/A</v>
      </c>
      <c r="G171" t="e">
        <f ca="1">IF(VLOOKUP(G170,D$2:E$33,2,)&gt;ROW()-MATCH(G170,G$1:G170,),G170,INDEX(D$2:D$33,MATCH(G170,D$2:D$33,)+1))</f>
        <v>#N/A</v>
      </c>
      <c r="H171" t="e">
        <f t="shared" ca="1" si="45"/>
        <v>#N/A</v>
      </c>
      <c r="I171" t="e">
        <f t="shared" ca="1" si="46"/>
        <v>#N/A</v>
      </c>
      <c r="J171" t="e">
        <f t="shared" ca="1" si="47"/>
        <v>#N/A</v>
      </c>
      <c r="K171" t="e">
        <f t="shared" ca="1" si="48"/>
        <v>#N/A</v>
      </c>
      <c r="L171" t="e">
        <f t="shared" ca="1" si="49"/>
        <v>#N/A</v>
      </c>
      <c r="M171" t="e">
        <f t="shared" ca="1" si="50"/>
        <v>#N/A</v>
      </c>
    </row>
    <row r="172" spans="6:13" x14ac:dyDescent="0.25">
      <c r="F172" s="13" t="e">
        <f ca="1">ROW(F171)-MATCH(G172,G$3:G172,)</f>
        <v>#N/A</v>
      </c>
      <c r="G172" t="e">
        <f ca="1">IF(VLOOKUP(G171,D$2:E$33,2,)&gt;ROW()-MATCH(G171,G$1:G171,),G171,INDEX(D$2:D$33,MATCH(G171,D$2:D$33,)+1))</f>
        <v>#N/A</v>
      </c>
      <c r="H172" t="e">
        <f t="shared" ca="1" si="45"/>
        <v>#N/A</v>
      </c>
      <c r="I172" t="e">
        <f t="shared" ca="1" si="46"/>
        <v>#N/A</v>
      </c>
      <c r="J172" t="e">
        <f t="shared" ca="1" si="47"/>
        <v>#N/A</v>
      </c>
      <c r="K172" t="e">
        <f t="shared" ca="1" si="48"/>
        <v>#N/A</v>
      </c>
      <c r="L172" t="e">
        <f t="shared" ca="1" si="49"/>
        <v>#N/A</v>
      </c>
      <c r="M172" t="e">
        <f t="shared" ca="1" si="50"/>
        <v>#N/A</v>
      </c>
    </row>
    <row r="173" spans="6:13" x14ac:dyDescent="0.25">
      <c r="F173" s="13" t="e">
        <f ca="1">ROW(F172)-MATCH(G173,G$3:G173,)</f>
        <v>#N/A</v>
      </c>
      <c r="G173" t="e">
        <f ca="1">IF(VLOOKUP(G172,D$2:E$33,2,)&gt;ROW()-MATCH(G172,G$1:G172,),G172,INDEX(D$2:D$33,MATCH(G172,D$2:D$33,)+1))</f>
        <v>#N/A</v>
      </c>
      <c r="H173" t="e">
        <f t="shared" ca="1" si="45"/>
        <v>#N/A</v>
      </c>
      <c r="I173" t="e">
        <f t="shared" ca="1" si="46"/>
        <v>#N/A</v>
      </c>
      <c r="J173" t="e">
        <f t="shared" ca="1" si="47"/>
        <v>#N/A</v>
      </c>
      <c r="K173" t="e">
        <f t="shared" ca="1" si="48"/>
        <v>#N/A</v>
      </c>
      <c r="L173" t="e">
        <f t="shared" ca="1" si="49"/>
        <v>#N/A</v>
      </c>
      <c r="M173" t="e">
        <f t="shared" ca="1" si="50"/>
        <v>#N/A</v>
      </c>
    </row>
    <row r="174" spans="6:13" x14ac:dyDescent="0.25">
      <c r="F174" s="13" t="e">
        <f ca="1">ROW(F173)-MATCH(G174,G$3:G174,)</f>
        <v>#N/A</v>
      </c>
      <c r="G174" t="e">
        <f ca="1">IF(VLOOKUP(G173,D$2:E$33,2,)&gt;ROW()-MATCH(G173,G$1:G173,),G173,INDEX(D$2:D$33,MATCH(G173,D$2:D$33,)+1))</f>
        <v>#N/A</v>
      </c>
      <c r="H174" t="e">
        <f t="shared" ca="1" si="45"/>
        <v>#N/A</v>
      </c>
      <c r="I174" t="e">
        <f t="shared" ca="1" si="46"/>
        <v>#N/A</v>
      </c>
      <c r="J174" t="e">
        <f t="shared" ca="1" si="47"/>
        <v>#N/A</v>
      </c>
      <c r="K174" t="e">
        <f t="shared" ca="1" si="48"/>
        <v>#N/A</v>
      </c>
      <c r="L174" t="e">
        <f t="shared" ca="1" si="49"/>
        <v>#N/A</v>
      </c>
      <c r="M174" t="e">
        <f t="shared" ca="1" si="50"/>
        <v>#N/A</v>
      </c>
    </row>
    <row r="175" spans="6:13" x14ac:dyDescent="0.25">
      <c r="F175" s="13" t="e">
        <f ca="1">ROW(F174)-MATCH(G175,G$3:G175,)</f>
        <v>#N/A</v>
      </c>
      <c r="G175" t="e">
        <f ca="1">IF(VLOOKUP(G174,D$2:E$33,2,)&gt;ROW()-MATCH(G174,G$1:G174,),G174,INDEX(D$2:D$33,MATCH(G174,D$2:D$33,)+1))</f>
        <v>#N/A</v>
      </c>
      <c r="H175" t="e">
        <f t="shared" ca="1" si="45"/>
        <v>#N/A</v>
      </c>
      <c r="I175" t="e">
        <f t="shared" ca="1" si="46"/>
        <v>#N/A</v>
      </c>
      <c r="J175" t="e">
        <f t="shared" ca="1" si="47"/>
        <v>#N/A</v>
      </c>
      <c r="K175" t="e">
        <f t="shared" ca="1" si="48"/>
        <v>#N/A</v>
      </c>
      <c r="L175" t="e">
        <f t="shared" ca="1" si="49"/>
        <v>#N/A</v>
      </c>
      <c r="M175" t="e">
        <f t="shared" ca="1" si="50"/>
        <v>#N/A</v>
      </c>
    </row>
    <row r="176" spans="6:13" x14ac:dyDescent="0.25">
      <c r="F176" s="13" t="e">
        <f ca="1">ROW(F175)-MATCH(G176,G$3:G176,)</f>
        <v>#N/A</v>
      </c>
      <c r="G176" t="e">
        <f ca="1">IF(VLOOKUP(G175,D$2:E$33,2,)&gt;ROW()-MATCH(G175,G$1:G175,),G175,INDEX(D$2:D$33,MATCH(G175,D$2:D$33,)+1))</f>
        <v>#N/A</v>
      </c>
      <c r="H176" t="e">
        <f t="shared" ca="1" si="45"/>
        <v>#N/A</v>
      </c>
      <c r="I176" t="e">
        <f t="shared" ca="1" si="46"/>
        <v>#N/A</v>
      </c>
      <c r="J176" t="e">
        <f t="shared" ca="1" si="47"/>
        <v>#N/A</v>
      </c>
      <c r="K176" t="e">
        <f t="shared" ca="1" si="48"/>
        <v>#N/A</v>
      </c>
      <c r="L176" t="e">
        <f t="shared" ca="1" si="49"/>
        <v>#N/A</v>
      </c>
      <c r="M176" t="e">
        <f t="shared" ca="1" si="50"/>
        <v>#N/A</v>
      </c>
    </row>
    <row r="177" spans="6:13" x14ac:dyDescent="0.25">
      <c r="F177" s="13" t="e">
        <f ca="1">ROW(F176)-MATCH(G177,G$3:G177,)</f>
        <v>#N/A</v>
      </c>
      <c r="G177" t="e">
        <f ca="1">IF(VLOOKUP(G176,D$2:E$33,2,)&gt;ROW()-MATCH(G176,G$1:G176,),G176,INDEX(D$2:D$33,MATCH(G176,D$2:D$33,)+1))</f>
        <v>#N/A</v>
      </c>
      <c r="H177" t="e">
        <f t="shared" ca="1" si="45"/>
        <v>#N/A</v>
      </c>
      <c r="I177" t="e">
        <f t="shared" ca="1" si="46"/>
        <v>#N/A</v>
      </c>
      <c r="J177" t="e">
        <f t="shared" ca="1" si="47"/>
        <v>#N/A</v>
      </c>
      <c r="K177" t="e">
        <f t="shared" ca="1" si="48"/>
        <v>#N/A</v>
      </c>
      <c r="L177" t="e">
        <f t="shared" ca="1" si="49"/>
        <v>#N/A</v>
      </c>
      <c r="M177" t="e">
        <f t="shared" ca="1" si="50"/>
        <v>#N/A</v>
      </c>
    </row>
    <row r="178" spans="6:13" x14ac:dyDescent="0.25">
      <c r="F178" s="13" t="e">
        <f ca="1">ROW(F177)-MATCH(G178,G$3:G178,)</f>
        <v>#N/A</v>
      </c>
      <c r="G178" t="e">
        <f ca="1">IF(VLOOKUP(G177,D$2:E$33,2,)&gt;ROW()-MATCH(G177,G$1:G177,),G177,INDEX(D$2:D$33,MATCH(G177,D$2:D$33,)+1))</f>
        <v>#N/A</v>
      </c>
      <c r="H178" t="e">
        <f t="shared" ca="1" si="45"/>
        <v>#N/A</v>
      </c>
      <c r="I178" t="e">
        <f t="shared" ca="1" si="46"/>
        <v>#N/A</v>
      </c>
      <c r="J178" t="e">
        <f t="shared" ca="1" si="47"/>
        <v>#N/A</v>
      </c>
      <c r="K178" t="e">
        <f t="shared" ca="1" si="48"/>
        <v>#N/A</v>
      </c>
      <c r="L178" t="e">
        <f t="shared" ca="1" si="49"/>
        <v>#N/A</v>
      </c>
      <c r="M178" t="e">
        <f t="shared" ca="1" si="50"/>
        <v>#N/A</v>
      </c>
    </row>
    <row r="179" spans="6:13" x14ac:dyDescent="0.25">
      <c r="F179" s="13" t="e">
        <f ca="1">ROW(F178)-MATCH(G179,G$3:G179,)</f>
        <v>#N/A</v>
      </c>
      <c r="G179" t="e">
        <f ca="1">IF(VLOOKUP(G178,D$2:E$33,2,)&gt;ROW()-MATCH(G178,G$1:G178,),G178,INDEX(D$2:D$33,MATCH(G178,D$2:D$33,)+1))</f>
        <v>#N/A</v>
      </c>
      <c r="H179" t="e">
        <f t="shared" ca="1" si="45"/>
        <v>#N/A</v>
      </c>
      <c r="I179" t="e">
        <f t="shared" ca="1" si="46"/>
        <v>#N/A</v>
      </c>
      <c r="J179" t="e">
        <f t="shared" ca="1" si="47"/>
        <v>#N/A</v>
      </c>
      <c r="K179" t="e">
        <f t="shared" ca="1" si="48"/>
        <v>#N/A</v>
      </c>
      <c r="L179" t="e">
        <f t="shared" ca="1" si="49"/>
        <v>#N/A</v>
      </c>
      <c r="M179" t="e">
        <f t="shared" ca="1" si="50"/>
        <v>#N/A</v>
      </c>
    </row>
    <row r="180" spans="6:13" x14ac:dyDescent="0.25">
      <c r="F180" s="13" t="e">
        <f ca="1">ROW(F179)-MATCH(G180,G$3:G180,)</f>
        <v>#N/A</v>
      </c>
      <c r="G180" t="e">
        <f ca="1">IF(VLOOKUP(G179,D$2:E$33,2,)&gt;ROW()-MATCH(G179,G$1:G179,),G179,INDEX(D$2:D$33,MATCH(G179,D$2:D$33,)+1))</f>
        <v>#N/A</v>
      </c>
      <c r="H180" t="e">
        <f t="shared" ca="1" si="45"/>
        <v>#N/A</v>
      </c>
      <c r="I180" t="e">
        <f t="shared" ca="1" si="46"/>
        <v>#N/A</v>
      </c>
      <c r="J180" t="e">
        <f t="shared" ca="1" si="47"/>
        <v>#N/A</v>
      </c>
      <c r="K180" t="e">
        <f t="shared" ca="1" si="48"/>
        <v>#N/A</v>
      </c>
      <c r="L180" t="e">
        <f t="shared" ca="1" si="49"/>
        <v>#N/A</v>
      </c>
      <c r="M180" t="e">
        <f t="shared" ca="1" si="50"/>
        <v>#N/A</v>
      </c>
    </row>
    <row r="181" spans="6:13" x14ac:dyDescent="0.25">
      <c r="F181" s="13" t="e">
        <f ca="1">ROW(F180)-MATCH(G181,G$3:G181,)</f>
        <v>#N/A</v>
      </c>
      <c r="G181" t="e">
        <f ca="1">IF(VLOOKUP(G180,D$2:E$33,2,)&gt;ROW()-MATCH(G180,G$1:G180,),G180,INDEX(D$2:D$33,MATCH(G180,D$2:D$33,)+1))</f>
        <v>#N/A</v>
      </c>
      <c r="H181" t="e">
        <f t="shared" ca="1" si="45"/>
        <v>#N/A</v>
      </c>
      <c r="I181" t="e">
        <f t="shared" ca="1" si="46"/>
        <v>#N/A</v>
      </c>
      <c r="J181" t="e">
        <f t="shared" ca="1" si="47"/>
        <v>#N/A</v>
      </c>
      <c r="K181" t="e">
        <f t="shared" ca="1" si="48"/>
        <v>#N/A</v>
      </c>
      <c r="L181" t="e">
        <f t="shared" ca="1" si="49"/>
        <v>#N/A</v>
      </c>
      <c r="M181" t="e">
        <f t="shared" ca="1" si="50"/>
        <v>#N/A</v>
      </c>
    </row>
    <row r="182" spans="6:13" x14ac:dyDescent="0.25">
      <c r="F182" s="13" t="e">
        <f ca="1">ROW(F181)-MATCH(G182,G$3:G182,)</f>
        <v>#N/A</v>
      </c>
      <c r="G182" t="e">
        <f ca="1">IF(VLOOKUP(G181,D$2:E$33,2,)&gt;ROW()-MATCH(G181,G$1:G181,),G181,INDEX(D$2:D$33,MATCH(G181,D$2:D$33,)+1))</f>
        <v>#N/A</v>
      </c>
      <c r="H182" t="e">
        <f t="shared" ca="1" si="45"/>
        <v>#N/A</v>
      </c>
      <c r="I182" t="e">
        <f t="shared" ca="1" si="46"/>
        <v>#N/A</v>
      </c>
      <c r="J182" t="e">
        <f t="shared" ca="1" si="47"/>
        <v>#N/A</v>
      </c>
      <c r="K182" t="e">
        <f t="shared" ca="1" si="48"/>
        <v>#N/A</v>
      </c>
      <c r="L182" t="e">
        <f t="shared" ca="1" si="49"/>
        <v>#N/A</v>
      </c>
      <c r="M182" t="e">
        <f t="shared" ca="1" si="50"/>
        <v>#N/A</v>
      </c>
    </row>
    <row r="183" spans="6:13" x14ac:dyDescent="0.25">
      <c r="F183" s="13" t="e">
        <f ca="1">ROW(F182)-MATCH(G183,G$3:G183,)</f>
        <v>#N/A</v>
      </c>
      <c r="G183" t="e">
        <f ca="1">IF(VLOOKUP(G182,D$2:E$33,2,)&gt;ROW()-MATCH(G182,G$1:G182,),G182,INDEX(D$2:D$33,MATCH(G182,D$2:D$33,)+1))</f>
        <v>#N/A</v>
      </c>
      <c r="H183" t="e">
        <f t="shared" ca="1" si="45"/>
        <v>#N/A</v>
      </c>
      <c r="I183" t="e">
        <f t="shared" ca="1" si="46"/>
        <v>#N/A</v>
      </c>
      <c r="J183" t="e">
        <f t="shared" ca="1" si="47"/>
        <v>#N/A</v>
      </c>
      <c r="K183" t="e">
        <f t="shared" ca="1" si="48"/>
        <v>#N/A</v>
      </c>
      <c r="L183" t="e">
        <f t="shared" ca="1" si="49"/>
        <v>#N/A</v>
      </c>
      <c r="M183" t="e">
        <f t="shared" ca="1" si="50"/>
        <v>#N/A</v>
      </c>
    </row>
    <row r="184" spans="6:13" x14ac:dyDescent="0.25">
      <c r="F184" s="13" t="e">
        <f ca="1">ROW(F183)-MATCH(G184,G$3:G184,)</f>
        <v>#N/A</v>
      </c>
      <c r="G184" t="e">
        <f ca="1">IF(VLOOKUP(G183,D$2:E$33,2,)&gt;ROW()-MATCH(G183,G$1:G183,),G183,INDEX(D$2:D$33,MATCH(G183,D$2:D$33,)+1))</f>
        <v>#N/A</v>
      </c>
      <c r="H184" t="e">
        <f t="shared" ca="1" si="45"/>
        <v>#N/A</v>
      </c>
      <c r="I184" t="e">
        <f t="shared" ca="1" si="46"/>
        <v>#N/A</v>
      </c>
      <c r="J184" t="e">
        <f t="shared" ca="1" si="47"/>
        <v>#N/A</v>
      </c>
      <c r="K184" t="e">
        <f t="shared" ca="1" si="48"/>
        <v>#N/A</v>
      </c>
      <c r="L184" t="e">
        <f t="shared" ca="1" si="49"/>
        <v>#N/A</v>
      </c>
      <c r="M184" t="e">
        <f t="shared" ca="1" si="50"/>
        <v>#N/A</v>
      </c>
    </row>
    <row r="185" spans="6:13" x14ac:dyDescent="0.25">
      <c r="F185" s="13" t="e">
        <f ca="1">ROW(F184)-MATCH(G185,G$3:G185,)</f>
        <v>#N/A</v>
      </c>
      <c r="G185" t="e">
        <f ca="1">IF(VLOOKUP(G184,D$2:E$33,2,)&gt;ROW()-MATCH(G184,G$1:G184,),G184,INDEX(D$2:D$33,MATCH(G184,D$2:D$33,)+1))</f>
        <v>#N/A</v>
      </c>
      <c r="H185" t="e">
        <f t="shared" ca="1" si="45"/>
        <v>#N/A</v>
      </c>
      <c r="I185" t="e">
        <f t="shared" ca="1" si="46"/>
        <v>#N/A</v>
      </c>
      <c r="J185" t="e">
        <f t="shared" ca="1" si="47"/>
        <v>#N/A</v>
      </c>
      <c r="K185" t="e">
        <f t="shared" ca="1" si="48"/>
        <v>#N/A</v>
      </c>
      <c r="L185" t="e">
        <f t="shared" ca="1" si="49"/>
        <v>#N/A</v>
      </c>
      <c r="M185" t="e">
        <f t="shared" ca="1" si="50"/>
        <v>#N/A</v>
      </c>
    </row>
    <row r="186" spans="6:13" x14ac:dyDescent="0.25">
      <c r="F186" s="13" t="e">
        <f ca="1">ROW(F185)-MATCH(G186,G$3:G186,)</f>
        <v>#N/A</v>
      </c>
      <c r="G186" t="e">
        <f ca="1">IF(VLOOKUP(G185,D$2:E$33,2,)&gt;ROW()-MATCH(G185,G$1:G185,),G185,INDEX(D$2:D$33,MATCH(G185,D$2:D$33,)+1))</f>
        <v>#N/A</v>
      </c>
      <c r="H186" t="e">
        <f t="shared" ca="1" si="45"/>
        <v>#N/A</v>
      </c>
      <c r="I186" t="e">
        <f t="shared" ca="1" si="46"/>
        <v>#N/A</v>
      </c>
      <c r="J186" t="e">
        <f t="shared" ca="1" si="47"/>
        <v>#N/A</v>
      </c>
      <c r="K186" t="e">
        <f t="shared" ca="1" si="48"/>
        <v>#N/A</v>
      </c>
      <c r="L186" t="e">
        <f t="shared" ca="1" si="49"/>
        <v>#N/A</v>
      </c>
      <c r="M186" t="e">
        <f t="shared" ca="1" si="50"/>
        <v>#N/A</v>
      </c>
    </row>
    <row r="187" spans="6:13" x14ac:dyDescent="0.25">
      <c r="F187" s="13" t="e">
        <f ca="1">ROW(F186)-MATCH(G187,G$3:G187,)</f>
        <v>#N/A</v>
      </c>
      <c r="G187" t="e">
        <f ca="1">IF(VLOOKUP(G186,D$2:E$33,2,)&gt;ROW()-MATCH(G186,G$1:G186,),G186,INDEX(D$2:D$33,MATCH(G186,D$2:D$33,)+1))</f>
        <v>#N/A</v>
      </c>
      <c r="H187" t="e">
        <f t="shared" ca="1" si="45"/>
        <v>#N/A</v>
      </c>
      <c r="I187" t="e">
        <f t="shared" ca="1" si="46"/>
        <v>#N/A</v>
      </c>
      <c r="J187" t="e">
        <f t="shared" ca="1" si="47"/>
        <v>#N/A</v>
      </c>
      <c r="K187" t="e">
        <f t="shared" ca="1" si="48"/>
        <v>#N/A</v>
      </c>
      <c r="L187" t="e">
        <f t="shared" ca="1" si="49"/>
        <v>#N/A</v>
      </c>
      <c r="M187" t="e">
        <f t="shared" ca="1" si="50"/>
        <v>#N/A</v>
      </c>
    </row>
    <row r="188" spans="6:13" x14ac:dyDescent="0.25">
      <c r="F188" s="13" t="e">
        <f ca="1">ROW(F187)-MATCH(G188,G$3:G188,)</f>
        <v>#N/A</v>
      </c>
      <c r="G188" t="e">
        <f ca="1">IF(VLOOKUP(G187,D$2:E$33,2,)&gt;ROW()-MATCH(G187,G$1:G187,),G187,INDEX(D$2:D$33,MATCH(G187,D$2:D$33,)+1))</f>
        <v>#N/A</v>
      </c>
      <c r="H188" t="e">
        <f t="shared" ca="1" si="45"/>
        <v>#N/A</v>
      </c>
      <c r="I188" t="e">
        <f t="shared" ca="1" si="46"/>
        <v>#N/A</v>
      </c>
      <c r="J188" t="e">
        <f t="shared" ca="1" si="47"/>
        <v>#N/A</v>
      </c>
      <c r="K188" t="e">
        <f t="shared" ca="1" si="48"/>
        <v>#N/A</v>
      </c>
      <c r="L188" t="e">
        <f t="shared" ca="1" si="49"/>
        <v>#N/A</v>
      </c>
      <c r="M188" t="e">
        <f t="shared" ca="1" si="50"/>
        <v>#N/A</v>
      </c>
    </row>
    <row r="189" spans="6:13" x14ac:dyDescent="0.25">
      <c r="F189" s="13" t="e">
        <f ca="1">ROW(F188)-MATCH(G189,G$3:G189,)</f>
        <v>#N/A</v>
      </c>
      <c r="G189" t="e">
        <f ca="1">IF(VLOOKUP(G188,D$2:E$33,2,)&gt;ROW()-MATCH(G188,G$1:G188,),G188,INDEX(D$2:D$33,MATCH(G188,D$2:D$33,)+1))</f>
        <v>#N/A</v>
      </c>
      <c r="H189" t="e">
        <f t="shared" ca="1" si="45"/>
        <v>#N/A</v>
      </c>
      <c r="I189" t="e">
        <f t="shared" ca="1" si="46"/>
        <v>#N/A</v>
      </c>
      <c r="J189" t="e">
        <f t="shared" ca="1" si="47"/>
        <v>#N/A</v>
      </c>
      <c r="K189" t="e">
        <f t="shared" ca="1" si="48"/>
        <v>#N/A</v>
      </c>
      <c r="L189" t="e">
        <f t="shared" ca="1" si="49"/>
        <v>#N/A</v>
      </c>
      <c r="M189" t="e">
        <f t="shared" ca="1" si="50"/>
        <v>#N/A</v>
      </c>
    </row>
    <row r="190" spans="6:13" x14ac:dyDescent="0.25">
      <c r="F190" s="13" t="e">
        <f ca="1">ROW(F189)-MATCH(G190,G$3:G190,)</f>
        <v>#N/A</v>
      </c>
      <c r="G190" t="e">
        <f ca="1">IF(VLOOKUP(G189,D$2:E$33,2,)&gt;ROW()-MATCH(G189,G$1:G189,),G189,INDEX(D$2:D$33,MATCH(G189,D$2:D$33,)+1))</f>
        <v>#N/A</v>
      </c>
      <c r="H190" t="e">
        <f t="shared" ca="1" si="45"/>
        <v>#N/A</v>
      </c>
      <c r="I190" t="e">
        <f t="shared" ca="1" si="46"/>
        <v>#N/A</v>
      </c>
      <c r="J190" t="e">
        <f t="shared" ca="1" si="47"/>
        <v>#N/A</v>
      </c>
      <c r="K190" t="e">
        <f t="shared" ca="1" si="48"/>
        <v>#N/A</v>
      </c>
      <c r="L190" t="e">
        <f t="shared" ca="1" si="49"/>
        <v>#N/A</v>
      </c>
      <c r="M190" t="e">
        <f t="shared" ca="1" si="50"/>
        <v>#N/A</v>
      </c>
    </row>
    <row r="191" spans="6:13" x14ac:dyDescent="0.25">
      <c r="F191" s="13" t="e">
        <f ca="1">ROW(F190)-MATCH(G191,G$3:G191,)</f>
        <v>#N/A</v>
      </c>
      <c r="G191" t="e">
        <f ca="1">IF(VLOOKUP(G190,D$2:E$33,2,)&gt;ROW()-MATCH(G190,G$1:G190,),G190,INDEX(D$2:D$33,MATCH(G190,D$2:D$33,)+1))</f>
        <v>#N/A</v>
      </c>
      <c r="H191" t="e">
        <f t="shared" ca="1" si="45"/>
        <v>#N/A</v>
      </c>
      <c r="I191" t="e">
        <f t="shared" ca="1" si="46"/>
        <v>#N/A</v>
      </c>
      <c r="J191" t="e">
        <f t="shared" ca="1" si="47"/>
        <v>#N/A</v>
      </c>
      <c r="K191" t="e">
        <f t="shared" ca="1" si="48"/>
        <v>#N/A</v>
      </c>
      <c r="L191" t="e">
        <f t="shared" ca="1" si="49"/>
        <v>#N/A</v>
      </c>
      <c r="M191" t="e">
        <f t="shared" ca="1" si="50"/>
        <v>#N/A</v>
      </c>
    </row>
    <row r="192" spans="6:13" x14ac:dyDescent="0.25">
      <c r="F192" s="13" t="e">
        <f ca="1">ROW(F191)-MATCH(G192,G$3:G192,)</f>
        <v>#N/A</v>
      </c>
      <c r="G192" t="e">
        <f ca="1">IF(VLOOKUP(G191,D$2:E$33,2,)&gt;ROW()-MATCH(G191,G$1:G191,),G191,INDEX(D$2:D$33,MATCH(G191,D$2:D$33,)+1))</f>
        <v>#N/A</v>
      </c>
      <c r="H192" t="e">
        <f t="shared" ca="1" si="45"/>
        <v>#N/A</v>
      </c>
      <c r="I192" t="e">
        <f t="shared" ca="1" si="46"/>
        <v>#N/A</v>
      </c>
      <c r="J192" t="e">
        <f t="shared" ca="1" si="47"/>
        <v>#N/A</v>
      </c>
      <c r="K192" t="e">
        <f t="shared" ca="1" si="48"/>
        <v>#N/A</v>
      </c>
      <c r="L192" t="e">
        <f t="shared" ca="1" si="49"/>
        <v>#N/A</v>
      </c>
      <c r="M192" t="e">
        <f t="shared" ca="1" si="50"/>
        <v>#N/A</v>
      </c>
    </row>
    <row r="193" spans="6:13" x14ac:dyDescent="0.25">
      <c r="F193" s="13" t="e">
        <f ca="1">ROW(F192)-MATCH(G193,G$3:G193,)</f>
        <v>#N/A</v>
      </c>
      <c r="G193" t="e">
        <f ca="1">IF(VLOOKUP(G192,D$2:E$33,2,)&gt;ROW()-MATCH(G192,G$1:G192,),G192,INDEX(D$2:D$33,MATCH(G192,D$2:D$33,)+1))</f>
        <v>#N/A</v>
      </c>
      <c r="H193" t="e">
        <f t="shared" ca="1" si="45"/>
        <v>#N/A</v>
      </c>
      <c r="I193" t="e">
        <f t="shared" ca="1" si="46"/>
        <v>#N/A</v>
      </c>
      <c r="J193" t="e">
        <f t="shared" ca="1" si="47"/>
        <v>#N/A</v>
      </c>
      <c r="K193" t="e">
        <f t="shared" ca="1" si="48"/>
        <v>#N/A</v>
      </c>
      <c r="L193" t="e">
        <f t="shared" ca="1" si="49"/>
        <v>#N/A</v>
      </c>
      <c r="M193" t="e">
        <f t="shared" ca="1" si="50"/>
        <v>#N/A</v>
      </c>
    </row>
    <row r="194" spans="6:13" x14ac:dyDescent="0.25">
      <c r="F194" s="13" t="e">
        <f ca="1">ROW(F193)-MATCH(G194,G$3:G194,)</f>
        <v>#N/A</v>
      </c>
      <c r="G194" t="e">
        <f ca="1">IF(VLOOKUP(G193,D$2:E$33,2,)&gt;ROW()-MATCH(G193,G$1:G193,),G193,INDEX(D$2:D$33,MATCH(G193,D$2:D$33,)+1))</f>
        <v>#N/A</v>
      </c>
      <c r="H194" t="e">
        <f t="shared" ca="1" si="45"/>
        <v>#N/A</v>
      </c>
      <c r="I194" t="e">
        <f t="shared" ca="1" si="46"/>
        <v>#N/A</v>
      </c>
      <c r="J194" t="e">
        <f t="shared" ca="1" si="47"/>
        <v>#N/A</v>
      </c>
      <c r="K194" t="e">
        <f t="shared" ca="1" si="48"/>
        <v>#N/A</v>
      </c>
      <c r="L194" t="e">
        <f t="shared" ca="1" si="49"/>
        <v>#N/A</v>
      </c>
      <c r="M194" t="e">
        <f t="shared" ca="1" si="50"/>
        <v>#N/A</v>
      </c>
    </row>
    <row r="195" spans="6:13" x14ac:dyDescent="0.25">
      <c r="F195" s="13" t="e">
        <f ca="1">ROW(F194)-MATCH(G195,G$3:G195,)</f>
        <v>#N/A</v>
      </c>
      <c r="G195" t="e">
        <f ca="1">IF(VLOOKUP(G194,D$2:E$33,2,)&gt;ROW()-MATCH(G194,G$1:G194,),G194,INDEX(D$2:D$33,MATCH(G194,D$2:D$33,)+1))</f>
        <v>#N/A</v>
      </c>
      <c r="H195" t="e">
        <f t="shared" ca="1" si="45"/>
        <v>#N/A</v>
      </c>
      <c r="I195" t="e">
        <f t="shared" ca="1" si="46"/>
        <v>#N/A</v>
      </c>
      <c r="J195" t="e">
        <f t="shared" ca="1" si="47"/>
        <v>#N/A</v>
      </c>
      <c r="K195" t="e">
        <f t="shared" ca="1" si="48"/>
        <v>#N/A</v>
      </c>
      <c r="L195" t="e">
        <f t="shared" ca="1" si="49"/>
        <v>#N/A</v>
      </c>
      <c r="M195" t="e">
        <f t="shared" ca="1" si="50"/>
        <v>#N/A</v>
      </c>
    </row>
    <row r="196" spans="6:13" x14ac:dyDescent="0.25">
      <c r="F196" s="13" t="e">
        <f ca="1">ROW(F195)-MATCH(G196,G$3:G196,)</f>
        <v>#N/A</v>
      </c>
      <c r="G196" t="e">
        <f ca="1">IF(VLOOKUP(G195,D$2:E$33,2,)&gt;ROW()-MATCH(G195,G$1:G195,),G195,INDEX(D$2:D$33,MATCH(G195,D$2:D$33,)+1))</f>
        <v>#N/A</v>
      </c>
      <c r="H196" t="e">
        <f t="shared" ref="H196:H259" ca="1" si="51">INDEX(INDIRECT("'"&amp;$G196&amp;"'!B3:G12"),$F196,COLUMN(A194))</f>
        <v>#N/A</v>
      </c>
      <c r="I196" t="e">
        <f t="shared" ref="I196:I259" ca="1" si="52">INDEX(INDIRECT("'"&amp;$G196&amp;"'!B3:G12"),$F196,COLUMN(B194))</f>
        <v>#N/A</v>
      </c>
      <c r="J196" t="e">
        <f t="shared" ref="J196:J259" ca="1" si="53">INDEX(INDIRECT("'"&amp;$G196&amp;"'!B3:G12"),$F196,COLUMN(C194))</f>
        <v>#N/A</v>
      </c>
      <c r="K196" t="e">
        <f t="shared" ref="K196:K259" ca="1" si="54">INDEX(INDIRECT("'"&amp;$G196&amp;"'!B3:G12"),$F196,COLUMN(D194))</f>
        <v>#N/A</v>
      </c>
      <c r="L196" t="e">
        <f t="shared" ref="L196:L259" ca="1" si="55">INDEX(INDIRECT("'"&amp;$G196&amp;"'!B3:G12"),$F196,COLUMN(E194))</f>
        <v>#N/A</v>
      </c>
      <c r="M196" t="e">
        <f t="shared" ref="M196:M259" ca="1" si="56">INDEX(INDIRECT("'"&amp;$G196&amp;"'!B3:G12"),$F196,COLUMN(F194))</f>
        <v>#N/A</v>
      </c>
    </row>
    <row r="197" spans="6:13" x14ac:dyDescent="0.25">
      <c r="F197" s="13" t="e">
        <f ca="1">ROW(F196)-MATCH(G197,G$3:G197,)</f>
        <v>#N/A</v>
      </c>
      <c r="G197" t="e">
        <f ca="1">IF(VLOOKUP(G196,D$2:E$33,2,)&gt;ROW()-MATCH(G196,G$1:G196,),G196,INDEX(D$2:D$33,MATCH(G196,D$2:D$33,)+1))</f>
        <v>#N/A</v>
      </c>
      <c r="H197" t="e">
        <f t="shared" ca="1" si="51"/>
        <v>#N/A</v>
      </c>
      <c r="I197" t="e">
        <f t="shared" ca="1" si="52"/>
        <v>#N/A</v>
      </c>
      <c r="J197" t="e">
        <f t="shared" ca="1" si="53"/>
        <v>#N/A</v>
      </c>
      <c r="K197" t="e">
        <f t="shared" ca="1" si="54"/>
        <v>#N/A</v>
      </c>
      <c r="L197" t="e">
        <f t="shared" ca="1" si="55"/>
        <v>#N/A</v>
      </c>
      <c r="M197" t="e">
        <f t="shared" ca="1" si="56"/>
        <v>#N/A</v>
      </c>
    </row>
    <row r="198" spans="6:13" x14ac:dyDescent="0.25">
      <c r="F198" s="13" t="e">
        <f ca="1">ROW(F197)-MATCH(G198,G$3:G198,)</f>
        <v>#N/A</v>
      </c>
      <c r="G198" t="e">
        <f ca="1">IF(VLOOKUP(G197,D$2:E$33,2,)&gt;ROW()-MATCH(G197,G$1:G197,),G197,INDEX(D$2:D$33,MATCH(G197,D$2:D$33,)+1))</f>
        <v>#N/A</v>
      </c>
      <c r="H198" t="e">
        <f t="shared" ca="1" si="51"/>
        <v>#N/A</v>
      </c>
      <c r="I198" t="e">
        <f t="shared" ca="1" si="52"/>
        <v>#N/A</v>
      </c>
      <c r="J198" t="e">
        <f t="shared" ca="1" si="53"/>
        <v>#N/A</v>
      </c>
      <c r="K198" t="e">
        <f t="shared" ca="1" si="54"/>
        <v>#N/A</v>
      </c>
      <c r="L198" t="e">
        <f t="shared" ca="1" si="55"/>
        <v>#N/A</v>
      </c>
      <c r="M198" t="e">
        <f t="shared" ca="1" si="56"/>
        <v>#N/A</v>
      </c>
    </row>
    <row r="199" spans="6:13" x14ac:dyDescent="0.25">
      <c r="F199" s="13" t="e">
        <f ca="1">ROW(F198)-MATCH(G199,G$3:G199,)</f>
        <v>#N/A</v>
      </c>
      <c r="G199" t="e">
        <f ca="1">IF(VLOOKUP(G198,D$2:E$33,2,)&gt;ROW()-MATCH(G198,G$1:G198,),G198,INDEX(D$2:D$33,MATCH(G198,D$2:D$33,)+1))</f>
        <v>#N/A</v>
      </c>
      <c r="H199" t="e">
        <f t="shared" ca="1" si="51"/>
        <v>#N/A</v>
      </c>
      <c r="I199" t="e">
        <f t="shared" ca="1" si="52"/>
        <v>#N/A</v>
      </c>
      <c r="J199" t="e">
        <f t="shared" ca="1" si="53"/>
        <v>#N/A</v>
      </c>
      <c r="K199" t="e">
        <f t="shared" ca="1" si="54"/>
        <v>#N/A</v>
      </c>
      <c r="L199" t="e">
        <f t="shared" ca="1" si="55"/>
        <v>#N/A</v>
      </c>
      <c r="M199" t="e">
        <f t="shared" ca="1" si="56"/>
        <v>#N/A</v>
      </c>
    </row>
    <row r="200" spans="6:13" x14ac:dyDescent="0.25">
      <c r="F200" s="13" t="e">
        <f ca="1">ROW(F199)-MATCH(G200,G$3:G200,)</f>
        <v>#N/A</v>
      </c>
      <c r="G200" t="e">
        <f ca="1">IF(VLOOKUP(G199,D$2:E$33,2,)&gt;ROW()-MATCH(G199,G$1:G199,),G199,INDEX(D$2:D$33,MATCH(G199,D$2:D$33,)+1))</f>
        <v>#N/A</v>
      </c>
      <c r="H200" t="e">
        <f t="shared" ca="1" si="51"/>
        <v>#N/A</v>
      </c>
      <c r="I200" t="e">
        <f t="shared" ca="1" si="52"/>
        <v>#N/A</v>
      </c>
      <c r="J200" t="e">
        <f t="shared" ca="1" si="53"/>
        <v>#N/A</v>
      </c>
      <c r="K200" t="e">
        <f t="shared" ca="1" si="54"/>
        <v>#N/A</v>
      </c>
      <c r="L200" t="e">
        <f t="shared" ca="1" si="55"/>
        <v>#N/A</v>
      </c>
      <c r="M200" t="e">
        <f t="shared" ca="1" si="56"/>
        <v>#N/A</v>
      </c>
    </row>
    <row r="201" spans="6:13" x14ac:dyDescent="0.25">
      <c r="F201" s="13" t="e">
        <f ca="1">ROW(F200)-MATCH(G201,G$3:G201,)</f>
        <v>#N/A</v>
      </c>
      <c r="G201" t="e">
        <f ca="1">IF(VLOOKUP(G200,D$2:E$33,2,)&gt;ROW()-MATCH(G200,G$1:G200,),G200,INDEX(D$2:D$33,MATCH(G200,D$2:D$33,)+1))</f>
        <v>#N/A</v>
      </c>
      <c r="H201" t="e">
        <f t="shared" ca="1" si="51"/>
        <v>#N/A</v>
      </c>
      <c r="I201" t="e">
        <f t="shared" ca="1" si="52"/>
        <v>#N/A</v>
      </c>
      <c r="J201" t="e">
        <f t="shared" ca="1" si="53"/>
        <v>#N/A</v>
      </c>
      <c r="K201" t="e">
        <f t="shared" ca="1" si="54"/>
        <v>#N/A</v>
      </c>
      <c r="L201" t="e">
        <f t="shared" ca="1" si="55"/>
        <v>#N/A</v>
      </c>
      <c r="M201" t="e">
        <f t="shared" ca="1" si="56"/>
        <v>#N/A</v>
      </c>
    </row>
    <row r="202" spans="6:13" x14ac:dyDescent="0.25">
      <c r="F202" s="13" t="e">
        <f ca="1">ROW(F201)-MATCH(G202,G$3:G202,)</f>
        <v>#N/A</v>
      </c>
      <c r="G202" t="e">
        <f ca="1">IF(VLOOKUP(G201,D$2:E$33,2,)&gt;ROW()-MATCH(G201,G$1:G201,),G201,INDEX(D$2:D$33,MATCH(G201,D$2:D$33,)+1))</f>
        <v>#N/A</v>
      </c>
      <c r="H202" t="e">
        <f t="shared" ca="1" si="51"/>
        <v>#N/A</v>
      </c>
      <c r="I202" t="e">
        <f t="shared" ca="1" si="52"/>
        <v>#N/A</v>
      </c>
      <c r="J202" t="e">
        <f t="shared" ca="1" si="53"/>
        <v>#N/A</v>
      </c>
      <c r="K202" t="e">
        <f t="shared" ca="1" si="54"/>
        <v>#N/A</v>
      </c>
      <c r="L202" t="e">
        <f t="shared" ca="1" si="55"/>
        <v>#N/A</v>
      </c>
      <c r="M202" t="e">
        <f t="shared" ca="1" si="56"/>
        <v>#N/A</v>
      </c>
    </row>
    <row r="203" spans="6:13" x14ac:dyDescent="0.25">
      <c r="F203" s="13" t="e">
        <f ca="1">ROW(F202)-MATCH(G203,G$3:G203,)</f>
        <v>#N/A</v>
      </c>
      <c r="G203" t="e">
        <f ca="1">IF(VLOOKUP(G202,D$2:E$33,2,)&gt;ROW()-MATCH(G202,G$1:G202,),G202,INDEX(D$2:D$33,MATCH(G202,D$2:D$33,)+1))</f>
        <v>#N/A</v>
      </c>
      <c r="H203" t="e">
        <f t="shared" ca="1" si="51"/>
        <v>#N/A</v>
      </c>
      <c r="I203" t="e">
        <f t="shared" ca="1" si="52"/>
        <v>#N/A</v>
      </c>
      <c r="J203" t="e">
        <f t="shared" ca="1" si="53"/>
        <v>#N/A</v>
      </c>
      <c r="K203" t="e">
        <f t="shared" ca="1" si="54"/>
        <v>#N/A</v>
      </c>
      <c r="L203" t="e">
        <f t="shared" ca="1" si="55"/>
        <v>#N/A</v>
      </c>
      <c r="M203" t="e">
        <f t="shared" ca="1" si="56"/>
        <v>#N/A</v>
      </c>
    </row>
    <row r="204" spans="6:13" x14ac:dyDescent="0.25">
      <c r="F204" s="13" t="e">
        <f ca="1">ROW(F203)-MATCH(G204,G$3:G204,)</f>
        <v>#N/A</v>
      </c>
      <c r="G204" t="e">
        <f ca="1">IF(VLOOKUP(G203,D$2:E$33,2,)&gt;ROW()-MATCH(G203,G$1:G203,),G203,INDEX(D$2:D$33,MATCH(G203,D$2:D$33,)+1))</f>
        <v>#N/A</v>
      </c>
      <c r="H204" t="e">
        <f t="shared" ca="1" si="51"/>
        <v>#N/A</v>
      </c>
      <c r="I204" t="e">
        <f t="shared" ca="1" si="52"/>
        <v>#N/A</v>
      </c>
      <c r="J204" t="e">
        <f t="shared" ca="1" si="53"/>
        <v>#N/A</v>
      </c>
      <c r="K204" t="e">
        <f t="shared" ca="1" si="54"/>
        <v>#N/A</v>
      </c>
      <c r="L204" t="e">
        <f t="shared" ca="1" si="55"/>
        <v>#N/A</v>
      </c>
      <c r="M204" t="e">
        <f t="shared" ca="1" si="56"/>
        <v>#N/A</v>
      </c>
    </row>
    <row r="205" spans="6:13" x14ac:dyDescent="0.25">
      <c r="F205" s="13" t="e">
        <f ca="1">ROW(F204)-MATCH(G205,G$3:G205,)</f>
        <v>#N/A</v>
      </c>
      <c r="G205" t="e">
        <f ca="1">IF(VLOOKUP(G204,D$2:E$33,2,)&gt;ROW()-MATCH(G204,G$1:G204,),G204,INDEX(D$2:D$33,MATCH(G204,D$2:D$33,)+1))</f>
        <v>#N/A</v>
      </c>
      <c r="H205" t="e">
        <f t="shared" ca="1" si="51"/>
        <v>#N/A</v>
      </c>
      <c r="I205" t="e">
        <f t="shared" ca="1" si="52"/>
        <v>#N/A</v>
      </c>
      <c r="J205" t="e">
        <f t="shared" ca="1" si="53"/>
        <v>#N/A</v>
      </c>
      <c r="K205" t="e">
        <f t="shared" ca="1" si="54"/>
        <v>#N/A</v>
      </c>
      <c r="L205" t="e">
        <f t="shared" ca="1" si="55"/>
        <v>#N/A</v>
      </c>
      <c r="M205" t="e">
        <f t="shared" ca="1" si="56"/>
        <v>#N/A</v>
      </c>
    </row>
    <row r="206" spans="6:13" x14ac:dyDescent="0.25">
      <c r="F206" s="13" t="e">
        <f ca="1">ROW(F205)-MATCH(G206,G$3:G206,)</f>
        <v>#N/A</v>
      </c>
      <c r="G206" t="e">
        <f ca="1">IF(VLOOKUP(G205,D$2:E$33,2,)&gt;ROW()-MATCH(G205,G$1:G205,),G205,INDEX(D$2:D$33,MATCH(G205,D$2:D$33,)+1))</f>
        <v>#N/A</v>
      </c>
      <c r="H206" t="e">
        <f t="shared" ca="1" si="51"/>
        <v>#N/A</v>
      </c>
      <c r="I206" t="e">
        <f t="shared" ca="1" si="52"/>
        <v>#N/A</v>
      </c>
      <c r="J206" t="e">
        <f t="shared" ca="1" si="53"/>
        <v>#N/A</v>
      </c>
      <c r="K206" t="e">
        <f t="shared" ca="1" si="54"/>
        <v>#N/A</v>
      </c>
      <c r="L206" t="e">
        <f t="shared" ca="1" si="55"/>
        <v>#N/A</v>
      </c>
      <c r="M206" t="e">
        <f t="shared" ca="1" si="56"/>
        <v>#N/A</v>
      </c>
    </row>
    <row r="207" spans="6:13" x14ac:dyDescent="0.25">
      <c r="F207" s="13" t="e">
        <f ca="1">ROW(F206)-MATCH(G207,G$3:G207,)</f>
        <v>#N/A</v>
      </c>
      <c r="G207" t="e">
        <f ca="1">IF(VLOOKUP(G206,D$2:E$33,2,)&gt;ROW()-MATCH(G206,G$1:G206,),G206,INDEX(D$2:D$33,MATCH(G206,D$2:D$33,)+1))</f>
        <v>#N/A</v>
      </c>
      <c r="H207" t="e">
        <f t="shared" ca="1" si="51"/>
        <v>#N/A</v>
      </c>
      <c r="I207" t="e">
        <f t="shared" ca="1" si="52"/>
        <v>#N/A</v>
      </c>
      <c r="J207" t="e">
        <f t="shared" ca="1" si="53"/>
        <v>#N/A</v>
      </c>
      <c r="K207" t="e">
        <f t="shared" ca="1" si="54"/>
        <v>#N/A</v>
      </c>
      <c r="L207" t="e">
        <f t="shared" ca="1" si="55"/>
        <v>#N/A</v>
      </c>
      <c r="M207" t="e">
        <f t="shared" ca="1" si="56"/>
        <v>#N/A</v>
      </c>
    </row>
    <row r="208" spans="6:13" x14ac:dyDescent="0.25">
      <c r="F208" s="13" t="e">
        <f ca="1">ROW(F207)-MATCH(G208,G$3:G208,)</f>
        <v>#N/A</v>
      </c>
      <c r="G208" t="e">
        <f ca="1">IF(VLOOKUP(G207,D$2:E$33,2,)&gt;ROW()-MATCH(G207,G$1:G207,),G207,INDEX(D$2:D$33,MATCH(G207,D$2:D$33,)+1))</f>
        <v>#N/A</v>
      </c>
      <c r="H208" t="e">
        <f t="shared" ca="1" si="51"/>
        <v>#N/A</v>
      </c>
      <c r="I208" t="e">
        <f t="shared" ca="1" si="52"/>
        <v>#N/A</v>
      </c>
      <c r="J208" t="e">
        <f t="shared" ca="1" si="53"/>
        <v>#N/A</v>
      </c>
      <c r="K208" t="e">
        <f t="shared" ca="1" si="54"/>
        <v>#N/A</v>
      </c>
      <c r="L208" t="e">
        <f t="shared" ca="1" si="55"/>
        <v>#N/A</v>
      </c>
      <c r="M208" t="e">
        <f t="shared" ca="1" si="56"/>
        <v>#N/A</v>
      </c>
    </row>
    <row r="209" spans="6:13" x14ac:dyDescent="0.25">
      <c r="F209" s="13" t="e">
        <f ca="1">ROW(F208)-MATCH(G209,G$3:G209,)</f>
        <v>#N/A</v>
      </c>
      <c r="G209" t="e">
        <f ca="1">IF(VLOOKUP(G208,D$2:E$33,2,)&gt;ROW()-MATCH(G208,G$1:G208,),G208,INDEX(D$2:D$33,MATCH(G208,D$2:D$33,)+1))</f>
        <v>#N/A</v>
      </c>
      <c r="H209" t="e">
        <f t="shared" ca="1" si="51"/>
        <v>#N/A</v>
      </c>
      <c r="I209" t="e">
        <f t="shared" ca="1" si="52"/>
        <v>#N/A</v>
      </c>
      <c r="J209" t="e">
        <f t="shared" ca="1" si="53"/>
        <v>#N/A</v>
      </c>
      <c r="K209" t="e">
        <f t="shared" ca="1" si="54"/>
        <v>#N/A</v>
      </c>
      <c r="L209" t="e">
        <f t="shared" ca="1" si="55"/>
        <v>#N/A</v>
      </c>
      <c r="M209" t="e">
        <f t="shared" ca="1" si="56"/>
        <v>#N/A</v>
      </c>
    </row>
    <row r="210" spans="6:13" x14ac:dyDescent="0.25">
      <c r="F210" s="13" t="e">
        <f ca="1">ROW(F209)-MATCH(G210,G$3:G210,)</f>
        <v>#N/A</v>
      </c>
      <c r="G210" t="e">
        <f ca="1">IF(VLOOKUP(G209,D$2:E$33,2,)&gt;ROW()-MATCH(G209,G$1:G209,),G209,INDEX(D$2:D$33,MATCH(G209,D$2:D$33,)+1))</f>
        <v>#N/A</v>
      </c>
      <c r="H210" t="e">
        <f t="shared" ca="1" si="51"/>
        <v>#N/A</v>
      </c>
      <c r="I210" t="e">
        <f t="shared" ca="1" si="52"/>
        <v>#N/A</v>
      </c>
      <c r="J210" t="e">
        <f t="shared" ca="1" si="53"/>
        <v>#N/A</v>
      </c>
      <c r="K210" t="e">
        <f t="shared" ca="1" si="54"/>
        <v>#N/A</v>
      </c>
      <c r="L210" t="e">
        <f t="shared" ca="1" si="55"/>
        <v>#N/A</v>
      </c>
      <c r="M210" t="e">
        <f t="shared" ca="1" si="56"/>
        <v>#N/A</v>
      </c>
    </row>
    <row r="211" spans="6:13" x14ac:dyDescent="0.25">
      <c r="F211" s="13" t="e">
        <f ca="1">ROW(F210)-MATCH(G211,G$3:G211,)</f>
        <v>#N/A</v>
      </c>
      <c r="G211" t="e">
        <f ca="1">IF(VLOOKUP(G210,D$2:E$33,2,)&gt;ROW()-MATCH(G210,G$1:G210,),G210,INDEX(D$2:D$33,MATCH(G210,D$2:D$33,)+1))</f>
        <v>#N/A</v>
      </c>
      <c r="H211" t="e">
        <f t="shared" ca="1" si="51"/>
        <v>#N/A</v>
      </c>
      <c r="I211" t="e">
        <f t="shared" ca="1" si="52"/>
        <v>#N/A</v>
      </c>
      <c r="J211" t="e">
        <f t="shared" ca="1" si="53"/>
        <v>#N/A</v>
      </c>
      <c r="K211" t="e">
        <f t="shared" ca="1" si="54"/>
        <v>#N/A</v>
      </c>
      <c r="L211" t="e">
        <f t="shared" ca="1" si="55"/>
        <v>#N/A</v>
      </c>
      <c r="M211" t="e">
        <f t="shared" ca="1" si="56"/>
        <v>#N/A</v>
      </c>
    </row>
    <row r="212" spans="6:13" x14ac:dyDescent="0.25">
      <c r="F212" s="13" t="e">
        <f ca="1">ROW(F211)-MATCH(G212,G$3:G212,)</f>
        <v>#N/A</v>
      </c>
      <c r="G212" t="e">
        <f ca="1">IF(VLOOKUP(G211,D$2:E$33,2,)&gt;ROW()-MATCH(G211,G$1:G211,),G211,INDEX(D$2:D$33,MATCH(G211,D$2:D$33,)+1))</f>
        <v>#N/A</v>
      </c>
      <c r="H212" t="e">
        <f t="shared" ca="1" si="51"/>
        <v>#N/A</v>
      </c>
      <c r="I212" t="e">
        <f t="shared" ca="1" si="52"/>
        <v>#N/A</v>
      </c>
      <c r="J212" t="e">
        <f t="shared" ca="1" si="53"/>
        <v>#N/A</v>
      </c>
      <c r="K212" t="e">
        <f t="shared" ca="1" si="54"/>
        <v>#N/A</v>
      </c>
      <c r="L212" t="e">
        <f t="shared" ca="1" si="55"/>
        <v>#N/A</v>
      </c>
      <c r="M212" t="e">
        <f t="shared" ca="1" si="56"/>
        <v>#N/A</v>
      </c>
    </row>
    <row r="213" spans="6:13" x14ac:dyDescent="0.25">
      <c r="F213" s="13" t="e">
        <f ca="1">ROW(F212)-MATCH(G213,G$3:G213,)</f>
        <v>#N/A</v>
      </c>
      <c r="G213" t="e">
        <f ca="1">IF(VLOOKUP(G212,D$2:E$33,2,)&gt;ROW()-MATCH(G212,G$1:G212,),G212,INDEX(D$2:D$33,MATCH(G212,D$2:D$33,)+1))</f>
        <v>#N/A</v>
      </c>
      <c r="H213" t="e">
        <f t="shared" ca="1" si="51"/>
        <v>#N/A</v>
      </c>
      <c r="I213" t="e">
        <f t="shared" ca="1" si="52"/>
        <v>#N/A</v>
      </c>
      <c r="J213" t="e">
        <f t="shared" ca="1" si="53"/>
        <v>#N/A</v>
      </c>
      <c r="K213" t="e">
        <f t="shared" ca="1" si="54"/>
        <v>#N/A</v>
      </c>
      <c r="L213" t="e">
        <f t="shared" ca="1" si="55"/>
        <v>#N/A</v>
      </c>
      <c r="M213" t="e">
        <f t="shared" ca="1" si="56"/>
        <v>#N/A</v>
      </c>
    </row>
    <row r="214" spans="6:13" x14ac:dyDescent="0.25">
      <c r="F214" s="13" t="e">
        <f ca="1">ROW(F213)-MATCH(G214,G$3:G214,)</f>
        <v>#N/A</v>
      </c>
      <c r="G214" t="e">
        <f ca="1">IF(VLOOKUP(G213,D$2:E$33,2,)&gt;ROW()-MATCH(G213,G$1:G213,),G213,INDEX(D$2:D$33,MATCH(G213,D$2:D$33,)+1))</f>
        <v>#N/A</v>
      </c>
      <c r="H214" t="e">
        <f t="shared" ca="1" si="51"/>
        <v>#N/A</v>
      </c>
      <c r="I214" t="e">
        <f t="shared" ca="1" si="52"/>
        <v>#N/A</v>
      </c>
      <c r="J214" t="e">
        <f t="shared" ca="1" si="53"/>
        <v>#N/A</v>
      </c>
      <c r="K214" t="e">
        <f t="shared" ca="1" si="54"/>
        <v>#N/A</v>
      </c>
      <c r="L214" t="e">
        <f t="shared" ca="1" si="55"/>
        <v>#N/A</v>
      </c>
      <c r="M214" t="e">
        <f t="shared" ca="1" si="56"/>
        <v>#N/A</v>
      </c>
    </row>
    <row r="215" spans="6:13" x14ac:dyDescent="0.25">
      <c r="F215" s="13" t="e">
        <f ca="1">ROW(F214)-MATCH(G215,G$3:G215,)</f>
        <v>#N/A</v>
      </c>
      <c r="G215" t="e">
        <f ca="1">IF(VLOOKUP(G214,D$2:E$33,2,)&gt;ROW()-MATCH(G214,G$1:G214,),G214,INDEX(D$2:D$33,MATCH(G214,D$2:D$33,)+1))</f>
        <v>#N/A</v>
      </c>
      <c r="H215" t="e">
        <f t="shared" ca="1" si="51"/>
        <v>#N/A</v>
      </c>
      <c r="I215" t="e">
        <f t="shared" ca="1" si="52"/>
        <v>#N/A</v>
      </c>
      <c r="J215" t="e">
        <f t="shared" ca="1" si="53"/>
        <v>#N/A</v>
      </c>
      <c r="K215" t="e">
        <f t="shared" ca="1" si="54"/>
        <v>#N/A</v>
      </c>
      <c r="L215" t="e">
        <f t="shared" ca="1" si="55"/>
        <v>#N/A</v>
      </c>
      <c r="M215" t="e">
        <f t="shared" ca="1" si="56"/>
        <v>#N/A</v>
      </c>
    </row>
    <row r="216" spans="6:13" x14ac:dyDescent="0.25">
      <c r="F216" s="13" t="e">
        <f ca="1">ROW(F215)-MATCH(G216,G$3:G216,)</f>
        <v>#N/A</v>
      </c>
      <c r="G216" t="e">
        <f ca="1">IF(VLOOKUP(G215,D$2:E$33,2,)&gt;ROW()-MATCH(G215,G$1:G215,),G215,INDEX(D$2:D$33,MATCH(G215,D$2:D$33,)+1))</f>
        <v>#N/A</v>
      </c>
      <c r="H216" t="e">
        <f t="shared" ca="1" si="51"/>
        <v>#N/A</v>
      </c>
      <c r="I216" t="e">
        <f t="shared" ca="1" si="52"/>
        <v>#N/A</v>
      </c>
      <c r="J216" t="e">
        <f t="shared" ca="1" si="53"/>
        <v>#N/A</v>
      </c>
      <c r="K216" t="e">
        <f t="shared" ca="1" si="54"/>
        <v>#N/A</v>
      </c>
      <c r="L216" t="e">
        <f t="shared" ca="1" si="55"/>
        <v>#N/A</v>
      </c>
      <c r="M216" t="e">
        <f t="shared" ca="1" si="56"/>
        <v>#N/A</v>
      </c>
    </row>
    <row r="217" spans="6:13" x14ac:dyDescent="0.25">
      <c r="F217" s="13" t="e">
        <f ca="1">ROW(F216)-MATCH(G217,G$3:G217,)</f>
        <v>#N/A</v>
      </c>
      <c r="G217" t="e">
        <f ca="1">IF(VLOOKUP(G216,D$2:E$33,2,)&gt;ROW()-MATCH(G216,G$1:G216,),G216,INDEX(D$2:D$33,MATCH(G216,D$2:D$33,)+1))</f>
        <v>#N/A</v>
      </c>
      <c r="H217" t="e">
        <f t="shared" ca="1" si="51"/>
        <v>#N/A</v>
      </c>
      <c r="I217" t="e">
        <f t="shared" ca="1" si="52"/>
        <v>#N/A</v>
      </c>
      <c r="J217" t="e">
        <f t="shared" ca="1" si="53"/>
        <v>#N/A</v>
      </c>
      <c r="K217" t="e">
        <f t="shared" ca="1" si="54"/>
        <v>#N/A</v>
      </c>
      <c r="L217" t="e">
        <f t="shared" ca="1" si="55"/>
        <v>#N/A</v>
      </c>
      <c r="M217" t="e">
        <f t="shared" ca="1" si="56"/>
        <v>#N/A</v>
      </c>
    </row>
    <row r="218" spans="6:13" x14ac:dyDescent="0.25">
      <c r="F218" s="13" t="e">
        <f ca="1">ROW(F217)-MATCH(G218,G$3:G218,)</f>
        <v>#N/A</v>
      </c>
      <c r="G218" t="e">
        <f ca="1">IF(VLOOKUP(G217,D$2:E$33,2,)&gt;ROW()-MATCH(G217,G$1:G217,),G217,INDEX(D$2:D$33,MATCH(G217,D$2:D$33,)+1))</f>
        <v>#N/A</v>
      </c>
      <c r="H218" t="e">
        <f t="shared" ca="1" si="51"/>
        <v>#N/A</v>
      </c>
      <c r="I218" t="e">
        <f t="shared" ca="1" si="52"/>
        <v>#N/A</v>
      </c>
      <c r="J218" t="e">
        <f t="shared" ca="1" si="53"/>
        <v>#N/A</v>
      </c>
      <c r="K218" t="e">
        <f t="shared" ca="1" si="54"/>
        <v>#N/A</v>
      </c>
      <c r="L218" t="e">
        <f t="shared" ca="1" si="55"/>
        <v>#N/A</v>
      </c>
      <c r="M218" t="e">
        <f t="shared" ca="1" si="56"/>
        <v>#N/A</v>
      </c>
    </row>
    <row r="219" spans="6:13" x14ac:dyDescent="0.25">
      <c r="F219" s="13" t="e">
        <f ca="1">ROW(F218)-MATCH(G219,G$3:G219,)</f>
        <v>#N/A</v>
      </c>
      <c r="G219" t="e">
        <f ca="1">IF(VLOOKUP(G218,D$2:E$33,2,)&gt;ROW()-MATCH(G218,G$1:G218,),G218,INDEX(D$2:D$33,MATCH(G218,D$2:D$33,)+1))</f>
        <v>#N/A</v>
      </c>
      <c r="H219" t="e">
        <f t="shared" ca="1" si="51"/>
        <v>#N/A</v>
      </c>
      <c r="I219" t="e">
        <f t="shared" ca="1" si="52"/>
        <v>#N/A</v>
      </c>
      <c r="J219" t="e">
        <f t="shared" ca="1" si="53"/>
        <v>#N/A</v>
      </c>
      <c r="K219" t="e">
        <f t="shared" ca="1" si="54"/>
        <v>#N/A</v>
      </c>
      <c r="L219" t="e">
        <f t="shared" ca="1" si="55"/>
        <v>#N/A</v>
      </c>
      <c r="M219" t="e">
        <f t="shared" ca="1" si="56"/>
        <v>#N/A</v>
      </c>
    </row>
    <row r="220" spans="6:13" x14ac:dyDescent="0.25">
      <c r="F220" s="13" t="e">
        <f ca="1">ROW(F219)-MATCH(G220,G$3:G220,)</f>
        <v>#N/A</v>
      </c>
      <c r="G220" t="e">
        <f ca="1">IF(VLOOKUP(G219,D$2:E$33,2,)&gt;ROW()-MATCH(G219,G$1:G219,),G219,INDEX(D$2:D$33,MATCH(G219,D$2:D$33,)+1))</f>
        <v>#N/A</v>
      </c>
      <c r="H220" t="e">
        <f t="shared" ca="1" si="51"/>
        <v>#N/A</v>
      </c>
      <c r="I220" t="e">
        <f t="shared" ca="1" si="52"/>
        <v>#N/A</v>
      </c>
      <c r="J220" t="e">
        <f t="shared" ca="1" si="53"/>
        <v>#N/A</v>
      </c>
      <c r="K220" t="e">
        <f t="shared" ca="1" si="54"/>
        <v>#N/A</v>
      </c>
      <c r="L220" t="e">
        <f t="shared" ca="1" si="55"/>
        <v>#N/A</v>
      </c>
      <c r="M220" t="e">
        <f t="shared" ca="1" si="56"/>
        <v>#N/A</v>
      </c>
    </row>
    <row r="221" spans="6:13" x14ac:dyDescent="0.25">
      <c r="F221" s="13" t="e">
        <f ca="1">ROW(F220)-MATCH(G221,G$3:G221,)</f>
        <v>#N/A</v>
      </c>
      <c r="G221" t="e">
        <f ca="1">IF(VLOOKUP(G220,D$2:E$33,2,)&gt;ROW()-MATCH(G220,G$1:G220,),G220,INDEX(D$2:D$33,MATCH(G220,D$2:D$33,)+1))</f>
        <v>#N/A</v>
      </c>
      <c r="H221" t="e">
        <f t="shared" ca="1" si="51"/>
        <v>#N/A</v>
      </c>
      <c r="I221" t="e">
        <f t="shared" ca="1" si="52"/>
        <v>#N/A</v>
      </c>
      <c r="J221" t="e">
        <f t="shared" ca="1" si="53"/>
        <v>#N/A</v>
      </c>
      <c r="K221" t="e">
        <f t="shared" ca="1" si="54"/>
        <v>#N/A</v>
      </c>
      <c r="L221" t="e">
        <f t="shared" ca="1" si="55"/>
        <v>#N/A</v>
      </c>
      <c r="M221" t="e">
        <f t="shared" ca="1" si="56"/>
        <v>#N/A</v>
      </c>
    </row>
    <row r="222" spans="6:13" x14ac:dyDescent="0.25">
      <c r="F222" s="13" t="e">
        <f ca="1">ROW(F221)-MATCH(G222,G$3:G222,)</f>
        <v>#N/A</v>
      </c>
      <c r="G222" t="e">
        <f ca="1">IF(VLOOKUP(G221,D$2:E$33,2,)&gt;ROW()-MATCH(G221,G$1:G221,),G221,INDEX(D$2:D$33,MATCH(G221,D$2:D$33,)+1))</f>
        <v>#N/A</v>
      </c>
      <c r="H222" t="e">
        <f t="shared" ca="1" si="51"/>
        <v>#N/A</v>
      </c>
      <c r="I222" t="e">
        <f t="shared" ca="1" si="52"/>
        <v>#N/A</v>
      </c>
      <c r="J222" t="e">
        <f t="shared" ca="1" si="53"/>
        <v>#N/A</v>
      </c>
      <c r="K222" t="e">
        <f t="shared" ca="1" si="54"/>
        <v>#N/A</v>
      </c>
      <c r="L222" t="e">
        <f t="shared" ca="1" si="55"/>
        <v>#N/A</v>
      </c>
      <c r="M222" t="e">
        <f t="shared" ca="1" si="56"/>
        <v>#N/A</v>
      </c>
    </row>
    <row r="223" spans="6:13" x14ac:dyDescent="0.25">
      <c r="F223" s="13" t="e">
        <f ca="1">ROW(F222)-MATCH(G223,G$3:G223,)</f>
        <v>#N/A</v>
      </c>
      <c r="G223" t="e">
        <f ca="1">IF(VLOOKUP(G222,D$2:E$33,2,)&gt;ROW()-MATCH(G222,G$1:G222,),G222,INDEX(D$2:D$33,MATCH(G222,D$2:D$33,)+1))</f>
        <v>#N/A</v>
      </c>
      <c r="H223" t="e">
        <f t="shared" ca="1" si="51"/>
        <v>#N/A</v>
      </c>
      <c r="I223" t="e">
        <f t="shared" ca="1" si="52"/>
        <v>#N/A</v>
      </c>
      <c r="J223" t="e">
        <f t="shared" ca="1" si="53"/>
        <v>#N/A</v>
      </c>
      <c r="K223" t="e">
        <f t="shared" ca="1" si="54"/>
        <v>#N/A</v>
      </c>
      <c r="L223" t="e">
        <f t="shared" ca="1" si="55"/>
        <v>#N/A</v>
      </c>
      <c r="M223" t="e">
        <f t="shared" ca="1" si="56"/>
        <v>#N/A</v>
      </c>
    </row>
    <row r="224" spans="6:13" x14ac:dyDescent="0.25">
      <c r="F224" s="13" t="e">
        <f ca="1">ROW(F223)-MATCH(G224,G$3:G224,)</f>
        <v>#N/A</v>
      </c>
      <c r="G224" t="e">
        <f ca="1">IF(VLOOKUP(G223,D$2:E$33,2,)&gt;ROW()-MATCH(G223,G$1:G223,),G223,INDEX(D$2:D$33,MATCH(G223,D$2:D$33,)+1))</f>
        <v>#N/A</v>
      </c>
      <c r="H224" t="e">
        <f t="shared" ca="1" si="51"/>
        <v>#N/A</v>
      </c>
      <c r="I224" t="e">
        <f t="shared" ca="1" si="52"/>
        <v>#N/A</v>
      </c>
      <c r="J224" t="e">
        <f t="shared" ca="1" si="53"/>
        <v>#N/A</v>
      </c>
      <c r="K224" t="e">
        <f t="shared" ca="1" si="54"/>
        <v>#N/A</v>
      </c>
      <c r="L224" t="e">
        <f t="shared" ca="1" si="55"/>
        <v>#N/A</v>
      </c>
      <c r="M224" t="e">
        <f t="shared" ca="1" si="56"/>
        <v>#N/A</v>
      </c>
    </row>
    <row r="225" spans="6:13" x14ac:dyDescent="0.25">
      <c r="F225" s="13" t="e">
        <f ca="1">ROW(F224)-MATCH(G225,G$3:G225,)</f>
        <v>#N/A</v>
      </c>
      <c r="G225" t="e">
        <f ca="1">IF(VLOOKUP(G224,D$2:E$33,2,)&gt;ROW()-MATCH(G224,G$1:G224,),G224,INDEX(D$2:D$33,MATCH(G224,D$2:D$33,)+1))</f>
        <v>#N/A</v>
      </c>
      <c r="H225" t="e">
        <f t="shared" ca="1" si="51"/>
        <v>#N/A</v>
      </c>
      <c r="I225" t="e">
        <f t="shared" ca="1" si="52"/>
        <v>#N/A</v>
      </c>
      <c r="J225" t="e">
        <f t="shared" ca="1" si="53"/>
        <v>#N/A</v>
      </c>
      <c r="K225" t="e">
        <f t="shared" ca="1" si="54"/>
        <v>#N/A</v>
      </c>
      <c r="L225" t="e">
        <f t="shared" ca="1" si="55"/>
        <v>#N/A</v>
      </c>
      <c r="M225" t="e">
        <f t="shared" ca="1" si="56"/>
        <v>#N/A</v>
      </c>
    </row>
    <row r="226" spans="6:13" x14ac:dyDescent="0.25">
      <c r="F226" s="13" t="e">
        <f ca="1">ROW(F225)-MATCH(G226,G$3:G226,)</f>
        <v>#N/A</v>
      </c>
      <c r="G226" t="e">
        <f ca="1">IF(VLOOKUP(G225,D$2:E$33,2,)&gt;ROW()-MATCH(G225,G$1:G225,),G225,INDEX(D$2:D$33,MATCH(G225,D$2:D$33,)+1))</f>
        <v>#N/A</v>
      </c>
      <c r="H226" t="e">
        <f t="shared" ca="1" si="51"/>
        <v>#N/A</v>
      </c>
      <c r="I226" t="e">
        <f t="shared" ca="1" si="52"/>
        <v>#N/A</v>
      </c>
      <c r="J226" t="e">
        <f t="shared" ca="1" si="53"/>
        <v>#N/A</v>
      </c>
      <c r="K226" t="e">
        <f t="shared" ca="1" si="54"/>
        <v>#N/A</v>
      </c>
      <c r="L226" t="e">
        <f t="shared" ca="1" si="55"/>
        <v>#N/A</v>
      </c>
      <c r="M226" t="e">
        <f t="shared" ca="1" si="56"/>
        <v>#N/A</v>
      </c>
    </row>
    <row r="227" spans="6:13" x14ac:dyDescent="0.25">
      <c r="F227" s="13" t="e">
        <f ca="1">ROW(F226)-MATCH(G227,G$3:G227,)</f>
        <v>#N/A</v>
      </c>
      <c r="G227" t="e">
        <f ca="1">IF(VLOOKUP(G226,D$2:E$33,2,)&gt;ROW()-MATCH(G226,G$1:G226,),G226,INDEX(D$2:D$33,MATCH(G226,D$2:D$33,)+1))</f>
        <v>#N/A</v>
      </c>
      <c r="H227" t="e">
        <f t="shared" ca="1" si="51"/>
        <v>#N/A</v>
      </c>
      <c r="I227" t="e">
        <f t="shared" ca="1" si="52"/>
        <v>#N/A</v>
      </c>
      <c r="J227" t="e">
        <f t="shared" ca="1" si="53"/>
        <v>#N/A</v>
      </c>
      <c r="K227" t="e">
        <f t="shared" ca="1" si="54"/>
        <v>#N/A</v>
      </c>
      <c r="L227" t="e">
        <f t="shared" ca="1" si="55"/>
        <v>#N/A</v>
      </c>
      <c r="M227" t="e">
        <f t="shared" ca="1" si="56"/>
        <v>#N/A</v>
      </c>
    </row>
    <row r="228" spans="6:13" x14ac:dyDescent="0.25">
      <c r="F228" s="13" t="e">
        <f ca="1">ROW(F227)-MATCH(G228,G$3:G228,)</f>
        <v>#N/A</v>
      </c>
      <c r="G228" t="e">
        <f ca="1">IF(VLOOKUP(G227,D$2:E$33,2,)&gt;ROW()-MATCH(G227,G$1:G227,),G227,INDEX(D$2:D$33,MATCH(G227,D$2:D$33,)+1))</f>
        <v>#N/A</v>
      </c>
      <c r="H228" t="e">
        <f t="shared" ca="1" si="51"/>
        <v>#N/A</v>
      </c>
      <c r="I228" t="e">
        <f t="shared" ca="1" si="52"/>
        <v>#N/A</v>
      </c>
      <c r="J228" t="e">
        <f t="shared" ca="1" si="53"/>
        <v>#N/A</v>
      </c>
      <c r="K228" t="e">
        <f t="shared" ca="1" si="54"/>
        <v>#N/A</v>
      </c>
      <c r="L228" t="e">
        <f t="shared" ca="1" si="55"/>
        <v>#N/A</v>
      </c>
      <c r="M228" t="e">
        <f t="shared" ca="1" si="56"/>
        <v>#N/A</v>
      </c>
    </row>
    <row r="229" spans="6:13" x14ac:dyDescent="0.25">
      <c r="F229" s="13" t="e">
        <f ca="1">ROW(F228)-MATCH(G229,G$3:G229,)</f>
        <v>#N/A</v>
      </c>
      <c r="G229" t="e">
        <f ca="1">IF(VLOOKUP(G228,D$2:E$33,2,)&gt;ROW()-MATCH(G228,G$1:G228,),G228,INDEX(D$2:D$33,MATCH(G228,D$2:D$33,)+1))</f>
        <v>#N/A</v>
      </c>
      <c r="H229" t="e">
        <f t="shared" ca="1" si="51"/>
        <v>#N/A</v>
      </c>
      <c r="I229" t="e">
        <f t="shared" ca="1" si="52"/>
        <v>#N/A</v>
      </c>
      <c r="J229" t="e">
        <f t="shared" ca="1" si="53"/>
        <v>#N/A</v>
      </c>
      <c r="K229" t="e">
        <f t="shared" ca="1" si="54"/>
        <v>#N/A</v>
      </c>
      <c r="L229" t="e">
        <f t="shared" ca="1" si="55"/>
        <v>#N/A</v>
      </c>
      <c r="M229" t="e">
        <f t="shared" ca="1" si="56"/>
        <v>#N/A</v>
      </c>
    </row>
    <row r="230" spans="6:13" x14ac:dyDescent="0.25">
      <c r="F230" s="13" t="e">
        <f ca="1">ROW(F229)-MATCH(G230,G$3:G230,)</f>
        <v>#N/A</v>
      </c>
      <c r="G230" t="e">
        <f ca="1">IF(VLOOKUP(G229,D$2:E$33,2,)&gt;ROW()-MATCH(G229,G$1:G229,),G229,INDEX(D$2:D$33,MATCH(G229,D$2:D$33,)+1))</f>
        <v>#N/A</v>
      </c>
      <c r="H230" t="e">
        <f t="shared" ca="1" si="51"/>
        <v>#N/A</v>
      </c>
      <c r="I230" t="e">
        <f t="shared" ca="1" si="52"/>
        <v>#N/A</v>
      </c>
      <c r="J230" t="e">
        <f t="shared" ca="1" si="53"/>
        <v>#N/A</v>
      </c>
      <c r="K230" t="e">
        <f t="shared" ca="1" si="54"/>
        <v>#N/A</v>
      </c>
      <c r="L230" t="e">
        <f t="shared" ca="1" si="55"/>
        <v>#N/A</v>
      </c>
      <c r="M230" t="e">
        <f t="shared" ca="1" si="56"/>
        <v>#N/A</v>
      </c>
    </row>
    <row r="231" spans="6:13" x14ac:dyDescent="0.25">
      <c r="F231" s="13" t="e">
        <f ca="1">ROW(F230)-MATCH(G231,G$3:G231,)</f>
        <v>#N/A</v>
      </c>
      <c r="G231" t="e">
        <f ca="1">IF(VLOOKUP(G230,D$2:E$33,2,)&gt;ROW()-MATCH(G230,G$1:G230,),G230,INDEX(D$2:D$33,MATCH(G230,D$2:D$33,)+1))</f>
        <v>#N/A</v>
      </c>
      <c r="H231" t="e">
        <f t="shared" ca="1" si="51"/>
        <v>#N/A</v>
      </c>
      <c r="I231" t="e">
        <f t="shared" ca="1" si="52"/>
        <v>#N/A</v>
      </c>
      <c r="J231" t="e">
        <f t="shared" ca="1" si="53"/>
        <v>#N/A</v>
      </c>
      <c r="K231" t="e">
        <f t="shared" ca="1" si="54"/>
        <v>#N/A</v>
      </c>
      <c r="L231" t="e">
        <f t="shared" ca="1" si="55"/>
        <v>#N/A</v>
      </c>
      <c r="M231" t="e">
        <f t="shared" ca="1" si="56"/>
        <v>#N/A</v>
      </c>
    </row>
    <row r="232" spans="6:13" x14ac:dyDescent="0.25">
      <c r="F232" s="13" t="e">
        <f ca="1">ROW(F231)-MATCH(G232,G$3:G232,)</f>
        <v>#N/A</v>
      </c>
      <c r="G232" t="e">
        <f ca="1">IF(VLOOKUP(G231,D$2:E$33,2,)&gt;ROW()-MATCH(G231,G$1:G231,),G231,INDEX(D$2:D$33,MATCH(G231,D$2:D$33,)+1))</f>
        <v>#N/A</v>
      </c>
      <c r="H232" t="e">
        <f t="shared" ca="1" si="51"/>
        <v>#N/A</v>
      </c>
      <c r="I232" t="e">
        <f t="shared" ca="1" si="52"/>
        <v>#N/A</v>
      </c>
      <c r="J232" t="e">
        <f t="shared" ca="1" si="53"/>
        <v>#N/A</v>
      </c>
      <c r="K232" t="e">
        <f t="shared" ca="1" si="54"/>
        <v>#N/A</v>
      </c>
      <c r="L232" t="e">
        <f t="shared" ca="1" si="55"/>
        <v>#N/A</v>
      </c>
      <c r="M232" t="e">
        <f t="shared" ca="1" si="56"/>
        <v>#N/A</v>
      </c>
    </row>
    <row r="233" spans="6:13" x14ac:dyDescent="0.25">
      <c r="F233" s="13" t="e">
        <f ca="1">ROW(F232)-MATCH(G233,G$3:G233,)</f>
        <v>#N/A</v>
      </c>
      <c r="G233" t="e">
        <f ca="1">IF(VLOOKUP(G232,D$2:E$33,2,)&gt;ROW()-MATCH(G232,G$1:G232,),G232,INDEX(D$2:D$33,MATCH(G232,D$2:D$33,)+1))</f>
        <v>#N/A</v>
      </c>
      <c r="H233" t="e">
        <f t="shared" ca="1" si="51"/>
        <v>#N/A</v>
      </c>
      <c r="I233" t="e">
        <f t="shared" ca="1" si="52"/>
        <v>#N/A</v>
      </c>
      <c r="J233" t="e">
        <f t="shared" ca="1" si="53"/>
        <v>#N/A</v>
      </c>
      <c r="K233" t="e">
        <f t="shared" ca="1" si="54"/>
        <v>#N/A</v>
      </c>
      <c r="L233" t="e">
        <f t="shared" ca="1" si="55"/>
        <v>#N/A</v>
      </c>
      <c r="M233" t="e">
        <f t="shared" ca="1" si="56"/>
        <v>#N/A</v>
      </c>
    </row>
    <row r="234" spans="6:13" x14ac:dyDescent="0.25">
      <c r="F234" s="13" t="e">
        <f ca="1">ROW(F233)-MATCH(G234,G$3:G234,)</f>
        <v>#N/A</v>
      </c>
      <c r="G234" t="e">
        <f ca="1">IF(VLOOKUP(G233,D$2:E$33,2,)&gt;ROW()-MATCH(G233,G$1:G233,),G233,INDEX(D$2:D$33,MATCH(G233,D$2:D$33,)+1))</f>
        <v>#N/A</v>
      </c>
      <c r="H234" t="e">
        <f t="shared" ca="1" si="51"/>
        <v>#N/A</v>
      </c>
      <c r="I234" t="e">
        <f t="shared" ca="1" si="52"/>
        <v>#N/A</v>
      </c>
      <c r="J234" t="e">
        <f t="shared" ca="1" si="53"/>
        <v>#N/A</v>
      </c>
      <c r="K234" t="e">
        <f t="shared" ca="1" si="54"/>
        <v>#N/A</v>
      </c>
      <c r="L234" t="e">
        <f t="shared" ca="1" si="55"/>
        <v>#N/A</v>
      </c>
      <c r="M234" t="e">
        <f t="shared" ca="1" si="56"/>
        <v>#N/A</v>
      </c>
    </row>
    <row r="235" spans="6:13" x14ac:dyDescent="0.25">
      <c r="F235" s="13" t="e">
        <f ca="1">ROW(F234)-MATCH(G235,G$3:G235,)</f>
        <v>#N/A</v>
      </c>
      <c r="G235" t="e">
        <f ca="1">IF(VLOOKUP(G234,D$2:E$33,2,)&gt;ROW()-MATCH(G234,G$1:G234,),G234,INDEX(D$2:D$33,MATCH(G234,D$2:D$33,)+1))</f>
        <v>#N/A</v>
      </c>
      <c r="H235" t="e">
        <f t="shared" ca="1" si="51"/>
        <v>#N/A</v>
      </c>
      <c r="I235" t="e">
        <f t="shared" ca="1" si="52"/>
        <v>#N/A</v>
      </c>
      <c r="J235" t="e">
        <f t="shared" ca="1" si="53"/>
        <v>#N/A</v>
      </c>
      <c r="K235" t="e">
        <f t="shared" ca="1" si="54"/>
        <v>#N/A</v>
      </c>
      <c r="L235" t="e">
        <f t="shared" ca="1" si="55"/>
        <v>#N/A</v>
      </c>
      <c r="M235" t="e">
        <f t="shared" ca="1" si="56"/>
        <v>#N/A</v>
      </c>
    </row>
    <row r="236" spans="6:13" x14ac:dyDescent="0.25">
      <c r="F236" s="13" t="e">
        <f ca="1">ROW(F235)-MATCH(G236,G$3:G236,)</f>
        <v>#N/A</v>
      </c>
      <c r="G236" t="e">
        <f ca="1">IF(VLOOKUP(G235,D$2:E$33,2,)&gt;ROW()-MATCH(G235,G$1:G235,),G235,INDEX(D$2:D$33,MATCH(G235,D$2:D$33,)+1))</f>
        <v>#N/A</v>
      </c>
      <c r="H236" t="e">
        <f t="shared" ca="1" si="51"/>
        <v>#N/A</v>
      </c>
      <c r="I236" t="e">
        <f t="shared" ca="1" si="52"/>
        <v>#N/A</v>
      </c>
      <c r="J236" t="e">
        <f t="shared" ca="1" si="53"/>
        <v>#N/A</v>
      </c>
      <c r="K236" t="e">
        <f t="shared" ca="1" si="54"/>
        <v>#N/A</v>
      </c>
      <c r="L236" t="e">
        <f t="shared" ca="1" si="55"/>
        <v>#N/A</v>
      </c>
      <c r="M236" t="e">
        <f t="shared" ca="1" si="56"/>
        <v>#N/A</v>
      </c>
    </row>
    <row r="237" spans="6:13" x14ac:dyDescent="0.25">
      <c r="F237" s="13" t="e">
        <f ca="1">ROW(F236)-MATCH(G237,G$3:G237,)</f>
        <v>#N/A</v>
      </c>
      <c r="G237" t="e">
        <f ca="1">IF(VLOOKUP(G236,D$2:E$33,2,)&gt;ROW()-MATCH(G236,G$1:G236,),G236,INDEX(D$2:D$33,MATCH(G236,D$2:D$33,)+1))</f>
        <v>#N/A</v>
      </c>
      <c r="H237" t="e">
        <f t="shared" ca="1" si="51"/>
        <v>#N/A</v>
      </c>
      <c r="I237" t="e">
        <f t="shared" ca="1" si="52"/>
        <v>#N/A</v>
      </c>
      <c r="J237" t="e">
        <f t="shared" ca="1" si="53"/>
        <v>#N/A</v>
      </c>
      <c r="K237" t="e">
        <f t="shared" ca="1" si="54"/>
        <v>#N/A</v>
      </c>
      <c r="L237" t="e">
        <f t="shared" ca="1" si="55"/>
        <v>#N/A</v>
      </c>
      <c r="M237" t="e">
        <f t="shared" ca="1" si="56"/>
        <v>#N/A</v>
      </c>
    </row>
    <row r="238" spans="6:13" x14ac:dyDescent="0.25">
      <c r="F238" s="13" t="e">
        <f ca="1">ROW(F237)-MATCH(G238,G$3:G238,)</f>
        <v>#N/A</v>
      </c>
      <c r="G238" t="e">
        <f ca="1">IF(VLOOKUP(G237,D$2:E$33,2,)&gt;ROW()-MATCH(G237,G$1:G237,),G237,INDEX(D$2:D$33,MATCH(G237,D$2:D$33,)+1))</f>
        <v>#N/A</v>
      </c>
      <c r="H238" t="e">
        <f t="shared" ca="1" si="51"/>
        <v>#N/A</v>
      </c>
      <c r="I238" t="e">
        <f t="shared" ca="1" si="52"/>
        <v>#N/A</v>
      </c>
      <c r="J238" t="e">
        <f t="shared" ca="1" si="53"/>
        <v>#N/A</v>
      </c>
      <c r="K238" t="e">
        <f t="shared" ca="1" si="54"/>
        <v>#N/A</v>
      </c>
      <c r="L238" t="e">
        <f t="shared" ca="1" si="55"/>
        <v>#N/A</v>
      </c>
      <c r="M238" t="e">
        <f t="shared" ca="1" si="56"/>
        <v>#N/A</v>
      </c>
    </row>
    <row r="239" spans="6:13" x14ac:dyDescent="0.25">
      <c r="F239" s="13" t="e">
        <f ca="1">ROW(F238)-MATCH(G239,G$3:G239,)</f>
        <v>#N/A</v>
      </c>
      <c r="G239" t="e">
        <f ca="1">IF(VLOOKUP(G238,D$2:E$33,2,)&gt;ROW()-MATCH(G238,G$1:G238,),G238,INDEX(D$2:D$33,MATCH(G238,D$2:D$33,)+1))</f>
        <v>#N/A</v>
      </c>
      <c r="H239" t="e">
        <f t="shared" ca="1" si="51"/>
        <v>#N/A</v>
      </c>
      <c r="I239" t="e">
        <f t="shared" ca="1" si="52"/>
        <v>#N/A</v>
      </c>
      <c r="J239" t="e">
        <f t="shared" ca="1" si="53"/>
        <v>#N/A</v>
      </c>
      <c r="K239" t="e">
        <f t="shared" ca="1" si="54"/>
        <v>#N/A</v>
      </c>
      <c r="L239" t="e">
        <f t="shared" ca="1" si="55"/>
        <v>#N/A</v>
      </c>
      <c r="M239" t="e">
        <f t="shared" ca="1" si="56"/>
        <v>#N/A</v>
      </c>
    </row>
    <row r="240" spans="6:13" x14ac:dyDescent="0.25">
      <c r="F240" s="13" t="e">
        <f ca="1">ROW(F239)-MATCH(G240,G$3:G240,)</f>
        <v>#N/A</v>
      </c>
      <c r="G240" t="e">
        <f ca="1">IF(VLOOKUP(G239,D$2:E$33,2,)&gt;ROW()-MATCH(G239,G$1:G239,),G239,INDEX(D$2:D$33,MATCH(G239,D$2:D$33,)+1))</f>
        <v>#N/A</v>
      </c>
      <c r="H240" t="e">
        <f t="shared" ca="1" si="51"/>
        <v>#N/A</v>
      </c>
      <c r="I240" t="e">
        <f t="shared" ca="1" si="52"/>
        <v>#N/A</v>
      </c>
      <c r="J240" t="e">
        <f t="shared" ca="1" si="53"/>
        <v>#N/A</v>
      </c>
      <c r="K240" t="e">
        <f t="shared" ca="1" si="54"/>
        <v>#N/A</v>
      </c>
      <c r="L240" t="e">
        <f t="shared" ca="1" si="55"/>
        <v>#N/A</v>
      </c>
      <c r="M240" t="e">
        <f t="shared" ca="1" si="56"/>
        <v>#N/A</v>
      </c>
    </row>
    <row r="241" spans="6:13" x14ac:dyDescent="0.25">
      <c r="F241" s="13" t="e">
        <f ca="1">ROW(F240)-MATCH(G241,G$3:G241,)</f>
        <v>#N/A</v>
      </c>
      <c r="G241" t="e">
        <f ca="1">IF(VLOOKUP(G240,D$2:E$33,2,)&gt;ROW()-MATCH(G240,G$1:G240,),G240,INDEX(D$2:D$33,MATCH(G240,D$2:D$33,)+1))</f>
        <v>#N/A</v>
      </c>
      <c r="H241" t="e">
        <f t="shared" ca="1" si="51"/>
        <v>#N/A</v>
      </c>
      <c r="I241" t="e">
        <f t="shared" ca="1" si="52"/>
        <v>#N/A</v>
      </c>
      <c r="J241" t="e">
        <f t="shared" ca="1" si="53"/>
        <v>#N/A</v>
      </c>
      <c r="K241" t="e">
        <f t="shared" ca="1" si="54"/>
        <v>#N/A</v>
      </c>
      <c r="L241" t="e">
        <f t="shared" ca="1" si="55"/>
        <v>#N/A</v>
      </c>
      <c r="M241" t="e">
        <f t="shared" ca="1" si="56"/>
        <v>#N/A</v>
      </c>
    </row>
    <row r="242" spans="6:13" x14ac:dyDescent="0.25">
      <c r="F242" s="13" t="e">
        <f ca="1">ROW(F241)-MATCH(G242,G$3:G242,)</f>
        <v>#N/A</v>
      </c>
      <c r="G242" t="e">
        <f ca="1">IF(VLOOKUP(G241,D$2:E$33,2,)&gt;ROW()-MATCH(G241,G$1:G241,),G241,INDEX(D$2:D$33,MATCH(G241,D$2:D$33,)+1))</f>
        <v>#N/A</v>
      </c>
      <c r="H242" t="e">
        <f t="shared" ca="1" si="51"/>
        <v>#N/A</v>
      </c>
      <c r="I242" t="e">
        <f t="shared" ca="1" si="52"/>
        <v>#N/A</v>
      </c>
      <c r="J242" t="e">
        <f t="shared" ca="1" si="53"/>
        <v>#N/A</v>
      </c>
      <c r="K242" t="e">
        <f t="shared" ca="1" si="54"/>
        <v>#N/A</v>
      </c>
      <c r="L242" t="e">
        <f t="shared" ca="1" si="55"/>
        <v>#N/A</v>
      </c>
      <c r="M242" t="e">
        <f t="shared" ca="1" si="56"/>
        <v>#N/A</v>
      </c>
    </row>
    <row r="243" spans="6:13" x14ac:dyDescent="0.25">
      <c r="F243" s="13" t="e">
        <f ca="1">ROW(F242)-MATCH(G243,G$3:G243,)</f>
        <v>#N/A</v>
      </c>
      <c r="G243" t="e">
        <f ca="1">IF(VLOOKUP(G242,D$2:E$33,2,)&gt;ROW()-MATCH(G242,G$1:G242,),G242,INDEX(D$2:D$33,MATCH(G242,D$2:D$33,)+1))</f>
        <v>#N/A</v>
      </c>
      <c r="H243" t="e">
        <f t="shared" ca="1" si="51"/>
        <v>#N/A</v>
      </c>
      <c r="I243" t="e">
        <f t="shared" ca="1" si="52"/>
        <v>#N/A</v>
      </c>
      <c r="J243" t="e">
        <f t="shared" ca="1" si="53"/>
        <v>#N/A</v>
      </c>
      <c r="K243" t="e">
        <f t="shared" ca="1" si="54"/>
        <v>#N/A</v>
      </c>
      <c r="L243" t="e">
        <f t="shared" ca="1" si="55"/>
        <v>#N/A</v>
      </c>
      <c r="M243" t="e">
        <f t="shared" ca="1" si="56"/>
        <v>#N/A</v>
      </c>
    </row>
    <row r="244" spans="6:13" x14ac:dyDescent="0.25">
      <c r="F244" s="13" t="e">
        <f ca="1">ROW(F243)-MATCH(G244,G$3:G244,)</f>
        <v>#N/A</v>
      </c>
      <c r="G244" t="e">
        <f ca="1">IF(VLOOKUP(G243,D$2:E$33,2,)&gt;ROW()-MATCH(G243,G$1:G243,),G243,INDEX(D$2:D$33,MATCH(G243,D$2:D$33,)+1))</f>
        <v>#N/A</v>
      </c>
      <c r="H244" t="e">
        <f t="shared" ca="1" si="51"/>
        <v>#N/A</v>
      </c>
      <c r="I244" t="e">
        <f t="shared" ca="1" si="52"/>
        <v>#N/A</v>
      </c>
      <c r="J244" t="e">
        <f t="shared" ca="1" si="53"/>
        <v>#N/A</v>
      </c>
      <c r="K244" t="e">
        <f t="shared" ca="1" si="54"/>
        <v>#N/A</v>
      </c>
      <c r="L244" t="e">
        <f t="shared" ca="1" si="55"/>
        <v>#N/A</v>
      </c>
      <c r="M244" t="e">
        <f t="shared" ca="1" si="56"/>
        <v>#N/A</v>
      </c>
    </row>
    <row r="245" spans="6:13" x14ac:dyDescent="0.25">
      <c r="F245" s="13" t="e">
        <f ca="1">ROW(F244)-MATCH(G245,G$3:G245,)</f>
        <v>#N/A</v>
      </c>
      <c r="G245" t="e">
        <f ca="1">IF(VLOOKUP(G244,D$2:E$33,2,)&gt;ROW()-MATCH(G244,G$1:G244,),G244,INDEX(D$2:D$33,MATCH(G244,D$2:D$33,)+1))</f>
        <v>#N/A</v>
      </c>
      <c r="H245" t="e">
        <f t="shared" ca="1" si="51"/>
        <v>#N/A</v>
      </c>
      <c r="I245" t="e">
        <f t="shared" ca="1" si="52"/>
        <v>#N/A</v>
      </c>
      <c r="J245" t="e">
        <f t="shared" ca="1" si="53"/>
        <v>#N/A</v>
      </c>
      <c r="K245" t="e">
        <f t="shared" ca="1" si="54"/>
        <v>#N/A</v>
      </c>
      <c r="L245" t="e">
        <f t="shared" ca="1" si="55"/>
        <v>#N/A</v>
      </c>
      <c r="M245" t="e">
        <f t="shared" ca="1" si="56"/>
        <v>#N/A</v>
      </c>
    </row>
    <row r="246" spans="6:13" x14ac:dyDescent="0.25">
      <c r="F246" s="13" t="e">
        <f ca="1">ROW(F245)-MATCH(G246,G$3:G246,)</f>
        <v>#N/A</v>
      </c>
      <c r="G246" t="e">
        <f ca="1">IF(VLOOKUP(G245,D$2:E$33,2,)&gt;ROW()-MATCH(G245,G$1:G245,),G245,INDEX(D$2:D$33,MATCH(G245,D$2:D$33,)+1))</f>
        <v>#N/A</v>
      </c>
      <c r="H246" t="e">
        <f t="shared" ca="1" si="51"/>
        <v>#N/A</v>
      </c>
      <c r="I246" t="e">
        <f t="shared" ca="1" si="52"/>
        <v>#N/A</v>
      </c>
      <c r="J246" t="e">
        <f t="shared" ca="1" si="53"/>
        <v>#N/A</v>
      </c>
      <c r="K246" t="e">
        <f t="shared" ca="1" si="54"/>
        <v>#N/A</v>
      </c>
      <c r="L246" t="e">
        <f t="shared" ca="1" si="55"/>
        <v>#N/A</v>
      </c>
      <c r="M246" t="e">
        <f t="shared" ca="1" si="56"/>
        <v>#N/A</v>
      </c>
    </row>
    <row r="247" spans="6:13" x14ac:dyDescent="0.25">
      <c r="F247" s="13" t="e">
        <f ca="1">ROW(F246)-MATCH(G247,G$3:G247,)</f>
        <v>#N/A</v>
      </c>
      <c r="G247" t="e">
        <f ca="1">IF(VLOOKUP(G246,D$2:E$33,2,)&gt;ROW()-MATCH(G246,G$1:G246,),G246,INDEX(D$2:D$33,MATCH(G246,D$2:D$33,)+1))</f>
        <v>#N/A</v>
      </c>
      <c r="H247" t="e">
        <f t="shared" ca="1" si="51"/>
        <v>#N/A</v>
      </c>
      <c r="I247" t="e">
        <f t="shared" ca="1" si="52"/>
        <v>#N/A</v>
      </c>
      <c r="J247" t="e">
        <f t="shared" ca="1" si="53"/>
        <v>#N/A</v>
      </c>
      <c r="K247" t="e">
        <f t="shared" ca="1" si="54"/>
        <v>#N/A</v>
      </c>
      <c r="L247" t="e">
        <f t="shared" ca="1" si="55"/>
        <v>#N/A</v>
      </c>
      <c r="M247" t="e">
        <f t="shared" ca="1" si="56"/>
        <v>#N/A</v>
      </c>
    </row>
    <row r="248" spans="6:13" x14ac:dyDescent="0.25">
      <c r="F248" s="13" t="e">
        <f ca="1">ROW(F247)-MATCH(G248,G$3:G248,)</f>
        <v>#N/A</v>
      </c>
      <c r="G248" t="e">
        <f ca="1">IF(VLOOKUP(G247,D$2:E$33,2,)&gt;ROW()-MATCH(G247,G$1:G247,),G247,INDEX(D$2:D$33,MATCH(G247,D$2:D$33,)+1))</f>
        <v>#N/A</v>
      </c>
      <c r="H248" t="e">
        <f t="shared" ca="1" si="51"/>
        <v>#N/A</v>
      </c>
      <c r="I248" t="e">
        <f t="shared" ca="1" si="52"/>
        <v>#N/A</v>
      </c>
      <c r="J248" t="e">
        <f t="shared" ca="1" si="53"/>
        <v>#N/A</v>
      </c>
      <c r="K248" t="e">
        <f t="shared" ca="1" si="54"/>
        <v>#N/A</v>
      </c>
      <c r="L248" t="e">
        <f t="shared" ca="1" si="55"/>
        <v>#N/A</v>
      </c>
      <c r="M248" t="e">
        <f t="shared" ca="1" si="56"/>
        <v>#N/A</v>
      </c>
    </row>
    <row r="249" spans="6:13" x14ac:dyDescent="0.25">
      <c r="F249" s="13" t="e">
        <f ca="1">ROW(F248)-MATCH(G249,G$3:G249,)</f>
        <v>#N/A</v>
      </c>
      <c r="G249" t="e">
        <f ca="1">IF(VLOOKUP(G248,D$2:E$33,2,)&gt;ROW()-MATCH(G248,G$1:G248,),G248,INDEX(D$2:D$33,MATCH(G248,D$2:D$33,)+1))</f>
        <v>#N/A</v>
      </c>
      <c r="H249" t="e">
        <f t="shared" ca="1" si="51"/>
        <v>#N/A</v>
      </c>
      <c r="I249" t="e">
        <f t="shared" ca="1" si="52"/>
        <v>#N/A</v>
      </c>
      <c r="J249" t="e">
        <f t="shared" ca="1" si="53"/>
        <v>#N/A</v>
      </c>
      <c r="K249" t="e">
        <f t="shared" ca="1" si="54"/>
        <v>#N/A</v>
      </c>
      <c r="L249" t="e">
        <f t="shared" ca="1" si="55"/>
        <v>#N/A</v>
      </c>
      <c r="M249" t="e">
        <f t="shared" ca="1" si="56"/>
        <v>#N/A</v>
      </c>
    </row>
    <row r="250" spans="6:13" x14ac:dyDescent="0.25">
      <c r="F250" s="13" t="e">
        <f ca="1">ROW(F249)-MATCH(G250,G$3:G250,)</f>
        <v>#N/A</v>
      </c>
      <c r="G250" t="e">
        <f ca="1">IF(VLOOKUP(G249,D$2:E$33,2,)&gt;ROW()-MATCH(G249,G$1:G249,),G249,INDEX(D$2:D$33,MATCH(G249,D$2:D$33,)+1))</f>
        <v>#N/A</v>
      </c>
      <c r="H250" t="e">
        <f t="shared" ca="1" si="51"/>
        <v>#N/A</v>
      </c>
      <c r="I250" t="e">
        <f t="shared" ca="1" si="52"/>
        <v>#N/A</v>
      </c>
      <c r="J250" t="e">
        <f t="shared" ca="1" si="53"/>
        <v>#N/A</v>
      </c>
      <c r="K250" t="e">
        <f t="shared" ca="1" si="54"/>
        <v>#N/A</v>
      </c>
      <c r="L250" t="e">
        <f t="shared" ca="1" si="55"/>
        <v>#N/A</v>
      </c>
      <c r="M250" t="e">
        <f t="shared" ca="1" si="56"/>
        <v>#N/A</v>
      </c>
    </row>
    <row r="251" spans="6:13" x14ac:dyDescent="0.25">
      <c r="F251" s="13" t="e">
        <f ca="1">ROW(F250)-MATCH(G251,G$3:G251,)</f>
        <v>#N/A</v>
      </c>
      <c r="G251" t="e">
        <f ca="1">IF(VLOOKUP(G250,D$2:E$33,2,)&gt;ROW()-MATCH(G250,G$1:G250,),G250,INDEX(D$2:D$33,MATCH(G250,D$2:D$33,)+1))</f>
        <v>#N/A</v>
      </c>
      <c r="H251" t="e">
        <f t="shared" ca="1" si="51"/>
        <v>#N/A</v>
      </c>
      <c r="I251" t="e">
        <f t="shared" ca="1" si="52"/>
        <v>#N/A</v>
      </c>
      <c r="J251" t="e">
        <f t="shared" ca="1" si="53"/>
        <v>#N/A</v>
      </c>
      <c r="K251" t="e">
        <f t="shared" ca="1" si="54"/>
        <v>#N/A</v>
      </c>
      <c r="L251" t="e">
        <f t="shared" ca="1" si="55"/>
        <v>#N/A</v>
      </c>
      <c r="M251" t="e">
        <f t="shared" ca="1" si="56"/>
        <v>#N/A</v>
      </c>
    </row>
    <row r="252" spans="6:13" x14ac:dyDescent="0.25">
      <c r="F252" s="13" t="e">
        <f ca="1">ROW(F251)-MATCH(G252,G$3:G252,)</f>
        <v>#N/A</v>
      </c>
      <c r="G252" t="e">
        <f ca="1">IF(VLOOKUP(G251,D$2:E$33,2,)&gt;ROW()-MATCH(G251,G$1:G251,),G251,INDEX(D$2:D$33,MATCH(G251,D$2:D$33,)+1))</f>
        <v>#N/A</v>
      </c>
      <c r="H252" t="e">
        <f t="shared" ca="1" si="51"/>
        <v>#N/A</v>
      </c>
      <c r="I252" t="e">
        <f t="shared" ca="1" si="52"/>
        <v>#N/A</v>
      </c>
      <c r="J252" t="e">
        <f t="shared" ca="1" si="53"/>
        <v>#N/A</v>
      </c>
      <c r="K252" t="e">
        <f t="shared" ca="1" si="54"/>
        <v>#N/A</v>
      </c>
      <c r="L252" t="e">
        <f t="shared" ca="1" si="55"/>
        <v>#N/A</v>
      </c>
      <c r="M252" t="e">
        <f t="shared" ca="1" si="56"/>
        <v>#N/A</v>
      </c>
    </row>
    <row r="253" spans="6:13" x14ac:dyDescent="0.25">
      <c r="F253" s="13" t="e">
        <f ca="1">ROW(F252)-MATCH(G253,G$3:G253,)</f>
        <v>#N/A</v>
      </c>
      <c r="G253" t="e">
        <f ca="1">IF(VLOOKUP(G252,D$2:E$33,2,)&gt;ROW()-MATCH(G252,G$1:G252,),G252,INDEX(D$2:D$33,MATCH(G252,D$2:D$33,)+1))</f>
        <v>#N/A</v>
      </c>
      <c r="H253" t="e">
        <f t="shared" ca="1" si="51"/>
        <v>#N/A</v>
      </c>
      <c r="I253" t="e">
        <f t="shared" ca="1" si="52"/>
        <v>#N/A</v>
      </c>
      <c r="J253" t="e">
        <f t="shared" ca="1" si="53"/>
        <v>#N/A</v>
      </c>
      <c r="K253" t="e">
        <f t="shared" ca="1" si="54"/>
        <v>#N/A</v>
      </c>
      <c r="L253" t="e">
        <f t="shared" ca="1" si="55"/>
        <v>#N/A</v>
      </c>
      <c r="M253" t="e">
        <f t="shared" ca="1" si="56"/>
        <v>#N/A</v>
      </c>
    </row>
    <row r="254" spans="6:13" x14ac:dyDescent="0.25">
      <c r="F254" s="13" t="e">
        <f ca="1">ROW(F253)-MATCH(G254,G$3:G254,)</f>
        <v>#N/A</v>
      </c>
      <c r="G254" t="e">
        <f ca="1">IF(VLOOKUP(G253,D$2:E$33,2,)&gt;ROW()-MATCH(G253,G$1:G253,),G253,INDEX(D$2:D$33,MATCH(G253,D$2:D$33,)+1))</f>
        <v>#N/A</v>
      </c>
      <c r="H254" t="e">
        <f t="shared" ca="1" si="51"/>
        <v>#N/A</v>
      </c>
      <c r="I254" t="e">
        <f t="shared" ca="1" si="52"/>
        <v>#N/A</v>
      </c>
      <c r="J254" t="e">
        <f t="shared" ca="1" si="53"/>
        <v>#N/A</v>
      </c>
      <c r="K254" t="e">
        <f t="shared" ca="1" si="54"/>
        <v>#N/A</v>
      </c>
      <c r="L254" t="e">
        <f t="shared" ca="1" si="55"/>
        <v>#N/A</v>
      </c>
      <c r="M254" t="e">
        <f t="shared" ca="1" si="56"/>
        <v>#N/A</v>
      </c>
    </row>
    <row r="255" spans="6:13" x14ac:dyDescent="0.25">
      <c r="F255" s="13" t="e">
        <f ca="1">ROW(F254)-MATCH(G255,G$3:G255,)</f>
        <v>#N/A</v>
      </c>
      <c r="G255" t="e">
        <f ca="1">IF(VLOOKUP(G254,D$2:E$33,2,)&gt;ROW()-MATCH(G254,G$1:G254,),G254,INDEX(D$2:D$33,MATCH(G254,D$2:D$33,)+1))</f>
        <v>#N/A</v>
      </c>
      <c r="H255" t="e">
        <f t="shared" ca="1" si="51"/>
        <v>#N/A</v>
      </c>
      <c r="I255" t="e">
        <f t="shared" ca="1" si="52"/>
        <v>#N/A</v>
      </c>
      <c r="J255" t="e">
        <f t="shared" ca="1" si="53"/>
        <v>#N/A</v>
      </c>
      <c r="K255" t="e">
        <f t="shared" ca="1" si="54"/>
        <v>#N/A</v>
      </c>
      <c r="L255" t="e">
        <f t="shared" ca="1" si="55"/>
        <v>#N/A</v>
      </c>
      <c r="M255" t="e">
        <f t="shared" ca="1" si="56"/>
        <v>#N/A</v>
      </c>
    </row>
    <row r="256" spans="6:13" x14ac:dyDescent="0.25">
      <c r="F256" s="13" t="e">
        <f ca="1">ROW(F255)-MATCH(G256,G$3:G256,)</f>
        <v>#N/A</v>
      </c>
      <c r="G256" t="e">
        <f ca="1">IF(VLOOKUP(G255,D$2:E$33,2,)&gt;ROW()-MATCH(G255,G$1:G255,),G255,INDEX(D$2:D$33,MATCH(G255,D$2:D$33,)+1))</f>
        <v>#N/A</v>
      </c>
      <c r="H256" t="e">
        <f t="shared" ca="1" si="51"/>
        <v>#N/A</v>
      </c>
      <c r="I256" t="e">
        <f t="shared" ca="1" si="52"/>
        <v>#N/A</v>
      </c>
      <c r="J256" t="e">
        <f t="shared" ca="1" si="53"/>
        <v>#N/A</v>
      </c>
      <c r="K256" t="e">
        <f t="shared" ca="1" si="54"/>
        <v>#N/A</v>
      </c>
      <c r="L256" t="e">
        <f t="shared" ca="1" si="55"/>
        <v>#N/A</v>
      </c>
      <c r="M256" t="e">
        <f t="shared" ca="1" si="56"/>
        <v>#N/A</v>
      </c>
    </row>
    <row r="257" spans="6:13" x14ac:dyDescent="0.25">
      <c r="F257" s="13" t="e">
        <f ca="1">ROW(F256)-MATCH(G257,G$3:G257,)</f>
        <v>#N/A</v>
      </c>
      <c r="G257" t="e">
        <f ca="1">IF(VLOOKUP(G256,D$2:E$33,2,)&gt;ROW()-MATCH(G256,G$1:G256,),G256,INDEX(D$2:D$33,MATCH(G256,D$2:D$33,)+1))</f>
        <v>#N/A</v>
      </c>
      <c r="H257" t="e">
        <f t="shared" ca="1" si="51"/>
        <v>#N/A</v>
      </c>
      <c r="I257" t="e">
        <f t="shared" ca="1" si="52"/>
        <v>#N/A</v>
      </c>
      <c r="J257" t="e">
        <f t="shared" ca="1" si="53"/>
        <v>#N/A</v>
      </c>
      <c r="K257" t="e">
        <f t="shared" ca="1" si="54"/>
        <v>#N/A</v>
      </c>
      <c r="L257" t="e">
        <f t="shared" ca="1" si="55"/>
        <v>#N/A</v>
      </c>
      <c r="M257" t="e">
        <f t="shared" ca="1" si="56"/>
        <v>#N/A</v>
      </c>
    </row>
    <row r="258" spans="6:13" x14ac:dyDescent="0.25">
      <c r="F258" s="13" t="e">
        <f ca="1">ROW(F257)-MATCH(G258,G$3:G258,)</f>
        <v>#N/A</v>
      </c>
      <c r="G258" t="e">
        <f ca="1">IF(VLOOKUP(G257,D$2:E$33,2,)&gt;ROW()-MATCH(G257,G$1:G257,),G257,INDEX(D$2:D$33,MATCH(G257,D$2:D$33,)+1))</f>
        <v>#N/A</v>
      </c>
      <c r="H258" t="e">
        <f t="shared" ca="1" si="51"/>
        <v>#N/A</v>
      </c>
      <c r="I258" t="e">
        <f t="shared" ca="1" si="52"/>
        <v>#N/A</v>
      </c>
      <c r="J258" t="e">
        <f t="shared" ca="1" si="53"/>
        <v>#N/A</v>
      </c>
      <c r="K258" t="e">
        <f t="shared" ca="1" si="54"/>
        <v>#N/A</v>
      </c>
      <c r="L258" t="e">
        <f t="shared" ca="1" si="55"/>
        <v>#N/A</v>
      </c>
      <c r="M258" t="e">
        <f t="shared" ca="1" si="56"/>
        <v>#N/A</v>
      </c>
    </row>
    <row r="259" spans="6:13" x14ac:dyDescent="0.25">
      <c r="F259" s="13" t="e">
        <f ca="1">ROW(F258)-MATCH(G259,G$3:G259,)</f>
        <v>#N/A</v>
      </c>
      <c r="G259" t="e">
        <f ca="1">IF(VLOOKUP(G258,D$2:E$33,2,)&gt;ROW()-MATCH(G258,G$1:G258,),G258,INDEX(D$2:D$33,MATCH(G258,D$2:D$33,)+1))</f>
        <v>#N/A</v>
      </c>
      <c r="H259" t="e">
        <f t="shared" ca="1" si="51"/>
        <v>#N/A</v>
      </c>
      <c r="I259" t="e">
        <f t="shared" ca="1" si="52"/>
        <v>#N/A</v>
      </c>
      <c r="J259" t="e">
        <f t="shared" ca="1" si="53"/>
        <v>#N/A</v>
      </c>
      <c r="K259" t="e">
        <f t="shared" ca="1" si="54"/>
        <v>#N/A</v>
      </c>
      <c r="L259" t="e">
        <f t="shared" ca="1" si="55"/>
        <v>#N/A</v>
      </c>
      <c r="M259" t="e">
        <f t="shared" ca="1" si="56"/>
        <v>#N/A</v>
      </c>
    </row>
    <row r="260" spans="6:13" x14ac:dyDescent="0.25">
      <c r="F260" s="13" t="e">
        <f ca="1">ROW(F259)-MATCH(G260,G$3:G260,)</f>
        <v>#N/A</v>
      </c>
      <c r="G260" t="e">
        <f ca="1">IF(VLOOKUP(G259,D$2:E$33,2,)&gt;ROW()-MATCH(G259,G$1:G259,),G259,INDEX(D$2:D$33,MATCH(G259,D$2:D$33,)+1))</f>
        <v>#N/A</v>
      </c>
      <c r="H260" t="e">
        <f t="shared" ref="H260:H323" ca="1" si="57">INDEX(INDIRECT("'"&amp;$G260&amp;"'!B3:G12"),$F260,COLUMN(A258))</f>
        <v>#N/A</v>
      </c>
      <c r="I260" t="e">
        <f t="shared" ref="I260:I323" ca="1" si="58">INDEX(INDIRECT("'"&amp;$G260&amp;"'!B3:G12"),$F260,COLUMN(B258))</f>
        <v>#N/A</v>
      </c>
      <c r="J260" t="e">
        <f t="shared" ref="J260:J323" ca="1" si="59">INDEX(INDIRECT("'"&amp;$G260&amp;"'!B3:G12"),$F260,COLUMN(C258))</f>
        <v>#N/A</v>
      </c>
      <c r="K260" t="e">
        <f t="shared" ref="K260:K323" ca="1" si="60">INDEX(INDIRECT("'"&amp;$G260&amp;"'!B3:G12"),$F260,COLUMN(D258))</f>
        <v>#N/A</v>
      </c>
      <c r="L260" t="e">
        <f t="shared" ref="L260:L323" ca="1" si="61">INDEX(INDIRECT("'"&amp;$G260&amp;"'!B3:G12"),$F260,COLUMN(E258))</f>
        <v>#N/A</v>
      </c>
      <c r="M260" t="e">
        <f t="shared" ref="M260:M323" ca="1" si="62">INDEX(INDIRECT("'"&amp;$G260&amp;"'!B3:G12"),$F260,COLUMN(F258))</f>
        <v>#N/A</v>
      </c>
    </row>
    <row r="261" spans="6:13" x14ac:dyDescent="0.25">
      <c r="F261" s="13" t="e">
        <f ca="1">ROW(F260)-MATCH(G261,G$3:G261,)</f>
        <v>#N/A</v>
      </c>
      <c r="G261" t="e">
        <f ca="1">IF(VLOOKUP(G260,D$2:E$33,2,)&gt;ROW()-MATCH(G260,G$1:G260,),G260,INDEX(D$2:D$33,MATCH(G260,D$2:D$33,)+1))</f>
        <v>#N/A</v>
      </c>
      <c r="H261" t="e">
        <f t="shared" ca="1" si="57"/>
        <v>#N/A</v>
      </c>
      <c r="I261" t="e">
        <f t="shared" ca="1" si="58"/>
        <v>#N/A</v>
      </c>
      <c r="J261" t="e">
        <f t="shared" ca="1" si="59"/>
        <v>#N/A</v>
      </c>
      <c r="K261" t="e">
        <f t="shared" ca="1" si="60"/>
        <v>#N/A</v>
      </c>
      <c r="L261" t="e">
        <f t="shared" ca="1" si="61"/>
        <v>#N/A</v>
      </c>
      <c r="M261" t="e">
        <f t="shared" ca="1" si="62"/>
        <v>#N/A</v>
      </c>
    </row>
    <row r="262" spans="6:13" x14ac:dyDescent="0.25">
      <c r="F262" s="13" t="e">
        <f ca="1">ROW(F261)-MATCH(G262,G$3:G262,)</f>
        <v>#N/A</v>
      </c>
      <c r="G262" t="e">
        <f ca="1">IF(VLOOKUP(G261,D$2:E$33,2,)&gt;ROW()-MATCH(G261,G$1:G261,),G261,INDEX(D$2:D$33,MATCH(G261,D$2:D$33,)+1))</f>
        <v>#N/A</v>
      </c>
      <c r="H262" t="e">
        <f t="shared" ca="1" si="57"/>
        <v>#N/A</v>
      </c>
      <c r="I262" t="e">
        <f t="shared" ca="1" si="58"/>
        <v>#N/A</v>
      </c>
      <c r="J262" t="e">
        <f t="shared" ca="1" si="59"/>
        <v>#N/A</v>
      </c>
      <c r="K262" t="e">
        <f t="shared" ca="1" si="60"/>
        <v>#N/A</v>
      </c>
      <c r="L262" t="e">
        <f t="shared" ca="1" si="61"/>
        <v>#N/A</v>
      </c>
      <c r="M262" t="e">
        <f t="shared" ca="1" si="62"/>
        <v>#N/A</v>
      </c>
    </row>
    <row r="263" spans="6:13" x14ac:dyDescent="0.25">
      <c r="F263" s="13" t="e">
        <f ca="1">ROW(F262)-MATCH(G263,G$3:G263,)</f>
        <v>#N/A</v>
      </c>
      <c r="G263" t="e">
        <f ca="1">IF(VLOOKUP(G262,D$2:E$33,2,)&gt;ROW()-MATCH(G262,G$1:G262,),G262,INDEX(D$2:D$33,MATCH(G262,D$2:D$33,)+1))</f>
        <v>#N/A</v>
      </c>
      <c r="H263" t="e">
        <f t="shared" ca="1" si="57"/>
        <v>#N/A</v>
      </c>
      <c r="I263" t="e">
        <f t="shared" ca="1" si="58"/>
        <v>#N/A</v>
      </c>
      <c r="J263" t="e">
        <f t="shared" ca="1" si="59"/>
        <v>#N/A</v>
      </c>
      <c r="K263" t="e">
        <f t="shared" ca="1" si="60"/>
        <v>#N/A</v>
      </c>
      <c r="L263" t="e">
        <f t="shared" ca="1" si="61"/>
        <v>#N/A</v>
      </c>
      <c r="M263" t="e">
        <f t="shared" ca="1" si="62"/>
        <v>#N/A</v>
      </c>
    </row>
    <row r="264" spans="6:13" x14ac:dyDescent="0.25">
      <c r="F264" s="13" t="e">
        <f ca="1">ROW(F263)-MATCH(G264,G$3:G264,)</f>
        <v>#N/A</v>
      </c>
      <c r="G264" t="e">
        <f ca="1">IF(VLOOKUP(G263,D$2:E$33,2,)&gt;ROW()-MATCH(G263,G$1:G263,),G263,INDEX(D$2:D$33,MATCH(G263,D$2:D$33,)+1))</f>
        <v>#N/A</v>
      </c>
      <c r="H264" t="e">
        <f t="shared" ca="1" si="57"/>
        <v>#N/A</v>
      </c>
      <c r="I264" t="e">
        <f t="shared" ca="1" si="58"/>
        <v>#N/A</v>
      </c>
      <c r="J264" t="e">
        <f t="shared" ca="1" si="59"/>
        <v>#N/A</v>
      </c>
      <c r="K264" t="e">
        <f t="shared" ca="1" si="60"/>
        <v>#N/A</v>
      </c>
      <c r="L264" t="e">
        <f t="shared" ca="1" si="61"/>
        <v>#N/A</v>
      </c>
      <c r="M264" t="e">
        <f t="shared" ca="1" si="62"/>
        <v>#N/A</v>
      </c>
    </row>
    <row r="265" spans="6:13" x14ac:dyDescent="0.25">
      <c r="F265" s="13" t="e">
        <f ca="1">ROW(F264)-MATCH(G265,G$3:G265,)</f>
        <v>#N/A</v>
      </c>
      <c r="G265" t="e">
        <f ca="1">IF(VLOOKUP(G264,D$2:E$33,2,)&gt;ROW()-MATCH(G264,G$1:G264,),G264,INDEX(D$2:D$33,MATCH(G264,D$2:D$33,)+1))</f>
        <v>#N/A</v>
      </c>
      <c r="H265" t="e">
        <f t="shared" ca="1" si="57"/>
        <v>#N/A</v>
      </c>
      <c r="I265" t="e">
        <f t="shared" ca="1" si="58"/>
        <v>#N/A</v>
      </c>
      <c r="J265" t="e">
        <f t="shared" ca="1" si="59"/>
        <v>#N/A</v>
      </c>
      <c r="K265" t="e">
        <f t="shared" ca="1" si="60"/>
        <v>#N/A</v>
      </c>
      <c r="L265" t="e">
        <f t="shared" ca="1" si="61"/>
        <v>#N/A</v>
      </c>
      <c r="M265" t="e">
        <f t="shared" ca="1" si="62"/>
        <v>#N/A</v>
      </c>
    </row>
    <row r="266" spans="6:13" x14ac:dyDescent="0.25">
      <c r="F266" s="13" t="e">
        <f ca="1">ROW(F265)-MATCH(G266,G$3:G266,)</f>
        <v>#N/A</v>
      </c>
      <c r="G266" t="e">
        <f ca="1">IF(VLOOKUP(G265,D$2:E$33,2,)&gt;ROW()-MATCH(G265,G$1:G265,),G265,INDEX(D$2:D$33,MATCH(G265,D$2:D$33,)+1))</f>
        <v>#N/A</v>
      </c>
      <c r="H266" t="e">
        <f t="shared" ca="1" si="57"/>
        <v>#N/A</v>
      </c>
      <c r="I266" t="e">
        <f t="shared" ca="1" si="58"/>
        <v>#N/A</v>
      </c>
      <c r="J266" t="e">
        <f t="shared" ca="1" si="59"/>
        <v>#N/A</v>
      </c>
      <c r="K266" t="e">
        <f t="shared" ca="1" si="60"/>
        <v>#N/A</v>
      </c>
      <c r="L266" t="e">
        <f t="shared" ca="1" si="61"/>
        <v>#N/A</v>
      </c>
      <c r="M266" t="e">
        <f t="shared" ca="1" si="62"/>
        <v>#N/A</v>
      </c>
    </row>
    <row r="267" spans="6:13" x14ac:dyDescent="0.25">
      <c r="F267" s="13" t="e">
        <f ca="1">ROW(F266)-MATCH(G267,G$3:G267,)</f>
        <v>#N/A</v>
      </c>
      <c r="G267" t="e">
        <f ca="1">IF(VLOOKUP(G266,D$2:E$33,2,)&gt;ROW()-MATCH(G266,G$1:G266,),G266,INDEX(D$2:D$33,MATCH(G266,D$2:D$33,)+1))</f>
        <v>#N/A</v>
      </c>
      <c r="H267" t="e">
        <f t="shared" ca="1" si="57"/>
        <v>#N/A</v>
      </c>
      <c r="I267" t="e">
        <f t="shared" ca="1" si="58"/>
        <v>#N/A</v>
      </c>
      <c r="J267" t="e">
        <f t="shared" ca="1" si="59"/>
        <v>#N/A</v>
      </c>
      <c r="K267" t="e">
        <f t="shared" ca="1" si="60"/>
        <v>#N/A</v>
      </c>
      <c r="L267" t="e">
        <f t="shared" ca="1" si="61"/>
        <v>#N/A</v>
      </c>
      <c r="M267" t="e">
        <f t="shared" ca="1" si="62"/>
        <v>#N/A</v>
      </c>
    </row>
    <row r="268" spans="6:13" x14ac:dyDescent="0.25">
      <c r="F268" s="13" t="e">
        <f ca="1">ROW(F267)-MATCH(G268,G$3:G268,)</f>
        <v>#N/A</v>
      </c>
      <c r="G268" t="e">
        <f ca="1">IF(VLOOKUP(G267,D$2:E$33,2,)&gt;ROW()-MATCH(G267,G$1:G267,),G267,INDEX(D$2:D$33,MATCH(G267,D$2:D$33,)+1))</f>
        <v>#N/A</v>
      </c>
      <c r="H268" t="e">
        <f t="shared" ca="1" si="57"/>
        <v>#N/A</v>
      </c>
      <c r="I268" t="e">
        <f t="shared" ca="1" si="58"/>
        <v>#N/A</v>
      </c>
      <c r="J268" t="e">
        <f t="shared" ca="1" si="59"/>
        <v>#N/A</v>
      </c>
      <c r="K268" t="e">
        <f t="shared" ca="1" si="60"/>
        <v>#N/A</v>
      </c>
      <c r="L268" t="e">
        <f t="shared" ca="1" si="61"/>
        <v>#N/A</v>
      </c>
      <c r="M268" t="e">
        <f t="shared" ca="1" si="62"/>
        <v>#N/A</v>
      </c>
    </row>
    <row r="269" spans="6:13" x14ac:dyDescent="0.25">
      <c r="F269" s="13" t="e">
        <f ca="1">ROW(F268)-MATCH(G269,G$3:G269,)</f>
        <v>#N/A</v>
      </c>
      <c r="G269" t="e">
        <f ca="1">IF(VLOOKUP(G268,D$2:E$33,2,)&gt;ROW()-MATCH(G268,G$1:G268,),G268,INDEX(D$2:D$33,MATCH(G268,D$2:D$33,)+1))</f>
        <v>#N/A</v>
      </c>
      <c r="H269" t="e">
        <f t="shared" ca="1" si="57"/>
        <v>#N/A</v>
      </c>
      <c r="I269" t="e">
        <f t="shared" ca="1" si="58"/>
        <v>#N/A</v>
      </c>
      <c r="J269" t="e">
        <f t="shared" ca="1" si="59"/>
        <v>#N/A</v>
      </c>
      <c r="K269" t="e">
        <f t="shared" ca="1" si="60"/>
        <v>#N/A</v>
      </c>
      <c r="L269" t="e">
        <f t="shared" ca="1" si="61"/>
        <v>#N/A</v>
      </c>
      <c r="M269" t="e">
        <f t="shared" ca="1" si="62"/>
        <v>#N/A</v>
      </c>
    </row>
    <row r="270" spans="6:13" x14ac:dyDescent="0.25">
      <c r="F270" s="13" t="e">
        <f ca="1">ROW(F269)-MATCH(G270,G$3:G270,)</f>
        <v>#N/A</v>
      </c>
      <c r="G270" t="e">
        <f ca="1">IF(VLOOKUP(G269,D$2:E$33,2,)&gt;ROW()-MATCH(G269,G$1:G269,),G269,INDEX(D$2:D$33,MATCH(G269,D$2:D$33,)+1))</f>
        <v>#N/A</v>
      </c>
      <c r="H270" t="e">
        <f t="shared" ca="1" si="57"/>
        <v>#N/A</v>
      </c>
      <c r="I270" t="e">
        <f t="shared" ca="1" si="58"/>
        <v>#N/A</v>
      </c>
      <c r="J270" t="e">
        <f t="shared" ca="1" si="59"/>
        <v>#N/A</v>
      </c>
      <c r="K270" t="e">
        <f t="shared" ca="1" si="60"/>
        <v>#N/A</v>
      </c>
      <c r="L270" t="e">
        <f t="shared" ca="1" si="61"/>
        <v>#N/A</v>
      </c>
      <c r="M270" t="e">
        <f t="shared" ca="1" si="62"/>
        <v>#N/A</v>
      </c>
    </row>
    <row r="271" spans="6:13" x14ac:dyDescent="0.25">
      <c r="F271" s="13" t="e">
        <f ca="1">ROW(F270)-MATCH(G271,G$3:G271,)</f>
        <v>#N/A</v>
      </c>
      <c r="G271" t="e">
        <f ca="1">IF(VLOOKUP(G270,D$2:E$33,2,)&gt;ROW()-MATCH(G270,G$1:G270,),G270,INDEX(D$2:D$33,MATCH(G270,D$2:D$33,)+1))</f>
        <v>#N/A</v>
      </c>
      <c r="H271" t="e">
        <f t="shared" ca="1" si="57"/>
        <v>#N/A</v>
      </c>
      <c r="I271" t="e">
        <f t="shared" ca="1" si="58"/>
        <v>#N/A</v>
      </c>
      <c r="J271" t="e">
        <f t="shared" ca="1" si="59"/>
        <v>#N/A</v>
      </c>
      <c r="K271" t="e">
        <f t="shared" ca="1" si="60"/>
        <v>#N/A</v>
      </c>
      <c r="L271" t="e">
        <f t="shared" ca="1" si="61"/>
        <v>#N/A</v>
      </c>
      <c r="M271" t="e">
        <f t="shared" ca="1" si="62"/>
        <v>#N/A</v>
      </c>
    </row>
    <row r="272" spans="6:13" x14ac:dyDescent="0.25">
      <c r="F272" s="13" t="e">
        <f ca="1">ROW(F271)-MATCH(G272,G$3:G272,)</f>
        <v>#N/A</v>
      </c>
      <c r="G272" t="e">
        <f ca="1">IF(VLOOKUP(G271,D$2:E$33,2,)&gt;ROW()-MATCH(G271,G$1:G271,),G271,INDEX(D$2:D$33,MATCH(G271,D$2:D$33,)+1))</f>
        <v>#N/A</v>
      </c>
      <c r="H272" t="e">
        <f t="shared" ca="1" si="57"/>
        <v>#N/A</v>
      </c>
      <c r="I272" t="e">
        <f t="shared" ca="1" si="58"/>
        <v>#N/A</v>
      </c>
      <c r="J272" t="e">
        <f t="shared" ca="1" si="59"/>
        <v>#N/A</v>
      </c>
      <c r="K272" t="e">
        <f t="shared" ca="1" si="60"/>
        <v>#N/A</v>
      </c>
      <c r="L272" t="e">
        <f t="shared" ca="1" si="61"/>
        <v>#N/A</v>
      </c>
      <c r="M272" t="e">
        <f t="shared" ca="1" si="62"/>
        <v>#N/A</v>
      </c>
    </row>
    <row r="273" spans="6:13" x14ac:dyDescent="0.25">
      <c r="F273" s="13" t="e">
        <f ca="1">ROW(F272)-MATCH(G273,G$3:G273,)</f>
        <v>#N/A</v>
      </c>
      <c r="G273" t="e">
        <f ca="1">IF(VLOOKUP(G272,D$2:E$33,2,)&gt;ROW()-MATCH(G272,G$1:G272,),G272,INDEX(D$2:D$33,MATCH(G272,D$2:D$33,)+1))</f>
        <v>#N/A</v>
      </c>
      <c r="H273" t="e">
        <f t="shared" ca="1" si="57"/>
        <v>#N/A</v>
      </c>
      <c r="I273" t="e">
        <f t="shared" ca="1" si="58"/>
        <v>#N/A</v>
      </c>
      <c r="J273" t="e">
        <f t="shared" ca="1" si="59"/>
        <v>#N/A</v>
      </c>
      <c r="K273" t="e">
        <f t="shared" ca="1" si="60"/>
        <v>#N/A</v>
      </c>
      <c r="L273" t="e">
        <f t="shared" ca="1" si="61"/>
        <v>#N/A</v>
      </c>
      <c r="M273" t="e">
        <f t="shared" ca="1" si="62"/>
        <v>#N/A</v>
      </c>
    </row>
    <row r="274" spans="6:13" x14ac:dyDescent="0.25">
      <c r="F274" s="13" t="e">
        <f ca="1">ROW(F273)-MATCH(G274,G$3:G274,)</f>
        <v>#N/A</v>
      </c>
      <c r="G274" t="e">
        <f ca="1">IF(VLOOKUP(G273,D$2:E$33,2,)&gt;ROW()-MATCH(G273,G$1:G273,),G273,INDEX(D$2:D$33,MATCH(G273,D$2:D$33,)+1))</f>
        <v>#N/A</v>
      </c>
      <c r="H274" t="e">
        <f t="shared" ca="1" si="57"/>
        <v>#N/A</v>
      </c>
      <c r="I274" t="e">
        <f t="shared" ca="1" si="58"/>
        <v>#N/A</v>
      </c>
      <c r="J274" t="e">
        <f t="shared" ca="1" si="59"/>
        <v>#N/A</v>
      </c>
      <c r="K274" t="e">
        <f t="shared" ca="1" si="60"/>
        <v>#N/A</v>
      </c>
      <c r="L274" t="e">
        <f t="shared" ca="1" si="61"/>
        <v>#N/A</v>
      </c>
      <c r="M274" t="e">
        <f t="shared" ca="1" si="62"/>
        <v>#N/A</v>
      </c>
    </row>
    <row r="275" spans="6:13" x14ac:dyDescent="0.25">
      <c r="F275" s="13" t="e">
        <f ca="1">ROW(F274)-MATCH(G275,G$3:G275,)</f>
        <v>#N/A</v>
      </c>
      <c r="G275" t="e">
        <f ca="1">IF(VLOOKUP(G274,D$2:E$33,2,)&gt;ROW()-MATCH(G274,G$1:G274,),G274,INDEX(D$2:D$33,MATCH(G274,D$2:D$33,)+1))</f>
        <v>#N/A</v>
      </c>
      <c r="H275" t="e">
        <f t="shared" ca="1" si="57"/>
        <v>#N/A</v>
      </c>
      <c r="I275" t="e">
        <f t="shared" ca="1" si="58"/>
        <v>#N/A</v>
      </c>
      <c r="J275" t="e">
        <f t="shared" ca="1" si="59"/>
        <v>#N/A</v>
      </c>
      <c r="K275" t="e">
        <f t="shared" ca="1" si="60"/>
        <v>#N/A</v>
      </c>
      <c r="L275" t="e">
        <f t="shared" ca="1" si="61"/>
        <v>#N/A</v>
      </c>
      <c r="M275" t="e">
        <f t="shared" ca="1" si="62"/>
        <v>#N/A</v>
      </c>
    </row>
    <row r="276" spans="6:13" x14ac:dyDescent="0.25">
      <c r="F276" s="13" t="e">
        <f ca="1">ROW(F275)-MATCH(G276,G$3:G276,)</f>
        <v>#N/A</v>
      </c>
      <c r="G276" t="e">
        <f ca="1">IF(VLOOKUP(G275,D$2:E$33,2,)&gt;ROW()-MATCH(G275,G$1:G275,),G275,INDEX(D$2:D$33,MATCH(G275,D$2:D$33,)+1))</f>
        <v>#N/A</v>
      </c>
      <c r="H276" t="e">
        <f t="shared" ca="1" si="57"/>
        <v>#N/A</v>
      </c>
      <c r="I276" t="e">
        <f t="shared" ca="1" si="58"/>
        <v>#N/A</v>
      </c>
      <c r="J276" t="e">
        <f t="shared" ca="1" si="59"/>
        <v>#N/A</v>
      </c>
      <c r="K276" t="e">
        <f t="shared" ca="1" si="60"/>
        <v>#N/A</v>
      </c>
      <c r="L276" t="e">
        <f t="shared" ca="1" si="61"/>
        <v>#N/A</v>
      </c>
      <c r="M276" t="e">
        <f t="shared" ca="1" si="62"/>
        <v>#N/A</v>
      </c>
    </row>
    <row r="277" spans="6:13" x14ac:dyDescent="0.25">
      <c r="F277" s="13" t="e">
        <f ca="1">ROW(F276)-MATCH(G277,G$3:G277,)</f>
        <v>#N/A</v>
      </c>
      <c r="G277" t="e">
        <f ca="1">IF(VLOOKUP(G276,D$2:E$33,2,)&gt;ROW()-MATCH(G276,G$1:G276,),G276,INDEX(D$2:D$33,MATCH(G276,D$2:D$33,)+1))</f>
        <v>#N/A</v>
      </c>
      <c r="H277" t="e">
        <f t="shared" ca="1" si="57"/>
        <v>#N/A</v>
      </c>
      <c r="I277" t="e">
        <f t="shared" ca="1" si="58"/>
        <v>#N/A</v>
      </c>
      <c r="J277" t="e">
        <f t="shared" ca="1" si="59"/>
        <v>#N/A</v>
      </c>
      <c r="K277" t="e">
        <f t="shared" ca="1" si="60"/>
        <v>#N/A</v>
      </c>
      <c r="L277" t="e">
        <f t="shared" ca="1" si="61"/>
        <v>#N/A</v>
      </c>
      <c r="M277" t="e">
        <f t="shared" ca="1" si="62"/>
        <v>#N/A</v>
      </c>
    </row>
    <row r="278" spans="6:13" x14ac:dyDescent="0.25">
      <c r="F278" s="13" t="e">
        <f ca="1">ROW(F277)-MATCH(G278,G$3:G278,)</f>
        <v>#N/A</v>
      </c>
      <c r="G278" t="e">
        <f ca="1">IF(VLOOKUP(G277,D$2:E$33,2,)&gt;ROW()-MATCH(G277,G$1:G277,),G277,INDEX(D$2:D$33,MATCH(G277,D$2:D$33,)+1))</f>
        <v>#N/A</v>
      </c>
      <c r="H278" t="e">
        <f t="shared" ca="1" si="57"/>
        <v>#N/A</v>
      </c>
      <c r="I278" t="e">
        <f t="shared" ca="1" si="58"/>
        <v>#N/A</v>
      </c>
      <c r="J278" t="e">
        <f t="shared" ca="1" si="59"/>
        <v>#N/A</v>
      </c>
      <c r="K278" t="e">
        <f t="shared" ca="1" si="60"/>
        <v>#N/A</v>
      </c>
      <c r="L278" t="e">
        <f t="shared" ca="1" si="61"/>
        <v>#N/A</v>
      </c>
      <c r="M278" t="e">
        <f t="shared" ca="1" si="62"/>
        <v>#N/A</v>
      </c>
    </row>
    <row r="279" spans="6:13" x14ac:dyDescent="0.25">
      <c r="F279" s="13" t="e">
        <f ca="1">ROW(F278)-MATCH(G279,G$3:G279,)</f>
        <v>#N/A</v>
      </c>
      <c r="G279" t="e">
        <f ca="1">IF(VLOOKUP(G278,D$2:E$33,2,)&gt;ROW()-MATCH(G278,G$1:G278,),G278,INDEX(D$2:D$33,MATCH(G278,D$2:D$33,)+1))</f>
        <v>#N/A</v>
      </c>
      <c r="H279" t="e">
        <f t="shared" ca="1" si="57"/>
        <v>#N/A</v>
      </c>
      <c r="I279" t="e">
        <f t="shared" ca="1" si="58"/>
        <v>#N/A</v>
      </c>
      <c r="J279" t="e">
        <f t="shared" ca="1" si="59"/>
        <v>#N/A</v>
      </c>
      <c r="K279" t="e">
        <f t="shared" ca="1" si="60"/>
        <v>#N/A</v>
      </c>
      <c r="L279" t="e">
        <f t="shared" ca="1" si="61"/>
        <v>#N/A</v>
      </c>
      <c r="M279" t="e">
        <f t="shared" ca="1" si="62"/>
        <v>#N/A</v>
      </c>
    </row>
    <row r="280" spans="6:13" x14ac:dyDescent="0.25">
      <c r="F280" s="13" t="e">
        <f ca="1">ROW(F279)-MATCH(G280,G$3:G280,)</f>
        <v>#N/A</v>
      </c>
      <c r="G280" t="e">
        <f ca="1">IF(VLOOKUP(G279,D$2:E$33,2,)&gt;ROW()-MATCH(G279,G$1:G279,),G279,INDEX(D$2:D$33,MATCH(G279,D$2:D$33,)+1))</f>
        <v>#N/A</v>
      </c>
      <c r="H280" t="e">
        <f t="shared" ca="1" si="57"/>
        <v>#N/A</v>
      </c>
      <c r="I280" t="e">
        <f t="shared" ca="1" si="58"/>
        <v>#N/A</v>
      </c>
      <c r="J280" t="e">
        <f t="shared" ca="1" si="59"/>
        <v>#N/A</v>
      </c>
      <c r="K280" t="e">
        <f t="shared" ca="1" si="60"/>
        <v>#N/A</v>
      </c>
      <c r="L280" t="e">
        <f t="shared" ca="1" si="61"/>
        <v>#N/A</v>
      </c>
      <c r="M280" t="e">
        <f t="shared" ca="1" si="62"/>
        <v>#N/A</v>
      </c>
    </row>
    <row r="281" spans="6:13" x14ac:dyDescent="0.25">
      <c r="F281" s="13" t="e">
        <f ca="1">ROW(F280)-MATCH(G281,G$3:G281,)</f>
        <v>#N/A</v>
      </c>
      <c r="G281" t="e">
        <f ca="1">IF(VLOOKUP(G280,D$2:E$33,2,)&gt;ROW()-MATCH(G280,G$1:G280,),G280,INDEX(D$2:D$33,MATCH(G280,D$2:D$33,)+1))</f>
        <v>#N/A</v>
      </c>
      <c r="H281" t="e">
        <f t="shared" ca="1" si="57"/>
        <v>#N/A</v>
      </c>
      <c r="I281" t="e">
        <f t="shared" ca="1" si="58"/>
        <v>#N/A</v>
      </c>
      <c r="J281" t="e">
        <f t="shared" ca="1" si="59"/>
        <v>#N/A</v>
      </c>
      <c r="K281" t="e">
        <f t="shared" ca="1" si="60"/>
        <v>#N/A</v>
      </c>
      <c r="L281" t="e">
        <f t="shared" ca="1" si="61"/>
        <v>#N/A</v>
      </c>
      <c r="M281" t="e">
        <f t="shared" ca="1" si="62"/>
        <v>#N/A</v>
      </c>
    </row>
    <row r="282" spans="6:13" x14ac:dyDescent="0.25">
      <c r="F282" s="13" t="e">
        <f ca="1">ROW(F281)-MATCH(G282,G$3:G282,)</f>
        <v>#N/A</v>
      </c>
      <c r="G282" t="e">
        <f ca="1">IF(VLOOKUP(G281,D$2:E$33,2,)&gt;ROW()-MATCH(G281,G$1:G281,),G281,INDEX(D$2:D$33,MATCH(G281,D$2:D$33,)+1))</f>
        <v>#N/A</v>
      </c>
      <c r="H282" t="e">
        <f t="shared" ca="1" si="57"/>
        <v>#N/A</v>
      </c>
      <c r="I282" t="e">
        <f t="shared" ca="1" si="58"/>
        <v>#N/A</v>
      </c>
      <c r="J282" t="e">
        <f t="shared" ca="1" si="59"/>
        <v>#N/A</v>
      </c>
      <c r="K282" t="e">
        <f t="shared" ca="1" si="60"/>
        <v>#N/A</v>
      </c>
      <c r="L282" t="e">
        <f t="shared" ca="1" si="61"/>
        <v>#N/A</v>
      </c>
      <c r="M282" t="e">
        <f t="shared" ca="1" si="62"/>
        <v>#N/A</v>
      </c>
    </row>
    <row r="283" spans="6:13" x14ac:dyDescent="0.25">
      <c r="F283" s="13" t="e">
        <f ca="1">ROW(F282)-MATCH(G283,G$3:G283,)</f>
        <v>#N/A</v>
      </c>
      <c r="G283" t="e">
        <f ca="1">IF(VLOOKUP(G282,D$2:E$33,2,)&gt;ROW()-MATCH(G282,G$1:G282,),G282,INDEX(D$2:D$33,MATCH(G282,D$2:D$33,)+1))</f>
        <v>#N/A</v>
      </c>
      <c r="H283" t="e">
        <f t="shared" ca="1" si="57"/>
        <v>#N/A</v>
      </c>
      <c r="I283" t="e">
        <f t="shared" ca="1" si="58"/>
        <v>#N/A</v>
      </c>
      <c r="J283" t="e">
        <f t="shared" ca="1" si="59"/>
        <v>#N/A</v>
      </c>
      <c r="K283" t="e">
        <f t="shared" ca="1" si="60"/>
        <v>#N/A</v>
      </c>
      <c r="L283" t="e">
        <f t="shared" ca="1" si="61"/>
        <v>#N/A</v>
      </c>
      <c r="M283" t="e">
        <f t="shared" ca="1" si="62"/>
        <v>#N/A</v>
      </c>
    </row>
    <row r="284" spans="6:13" x14ac:dyDescent="0.25">
      <c r="F284" s="13" t="e">
        <f ca="1">ROW(F283)-MATCH(G284,G$3:G284,)</f>
        <v>#N/A</v>
      </c>
      <c r="G284" t="e">
        <f ca="1">IF(VLOOKUP(G283,D$2:E$33,2,)&gt;ROW()-MATCH(G283,G$1:G283,),G283,INDEX(D$2:D$33,MATCH(G283,D$2:D$33,)+1))</f>
        <v>#N/A</v>
      </c>
      <c r="H284" t="e">
        <f t="shared" ca="1" si="57"/>
        <v>#N/A</v>
      </c>
      <c r="I284" t="e">
        <f t="shared" ca="1" si="58"/>
        <v>#N/A</v>
      </c>
      <c r="J284" t="e">
        <f t="shared" ca="1" si="59"/>
        <v>#N/A</v>
      </c>
      <c r="K284" t="e">
        <f t="shared" ca="1" si="60"/>
        <v>#N/A</v>
      </c>
      <c r="L284" t="e">
        <f t="shared" ca="1" si="61"/>
        <v>#N/A</v>
      </c>
      <c r="M284" t="e">
        <f t="shared" ca="1" si="62"/>
        <v>#N/A</v>
      </c>
    </row>
    <row r="285" spans="6:13" x14ac:dyDescent="0.25">
      <c r="F285" s="13" t="e">
        <f ca="1">ROW(F284)-MATCH(G285,G$3:G285,)</f>
        <v>#N/A</v>
      </c>
      <c r="G285" t="e">
        <f ca="1">IF(VLOOKUP(G284,D$2:E$33,2,)&gt;ROW()-MATCH(G284,G$1:G284,),G284,INDEX(D$2:D$33,MATCH(G284,D$2:D$33,)+1))</f>
        <v>#N/A</v>
      </c>
      <c r="H285" t="e">
        <f t="shared" ca="1" si="57"/>
        <v>#N/A</v>
      </c>
      <c r="I285" t="e">
        <f t="shared" ca="1" si="58"/>
        <v>#N/A</v>
      </c>
      <c r="J285" t="e">
        <f t="shared" ca="1" si="59"/>
        <v>#N/A</v>
      </c>
      <c r="K285" t="e">
        <f t="shared" ca="1" si="60"/>
        <v>#N/A</v>
      </c>
      <c r="L285" t="e">
        <f t="shared" ca="1" si="61"/>
        <v>#N/A</v>
      </c>
      <c r="M285" t="e">
        <f t="shared" ca="1" si="62"/>
        <v>#N/A</v>
      </c>
    </row>
    <row r="286" spans="6:13" x14ac:dyDescent="0.25">
      <c r="F286" s="13" t="e">
        <f ca="1">ROW(F285)-MATCH(G286,G$3:G286,)</f>
        <v>#N/A</v>
      </c>
      <c r="G286" t="e">
        <f ca="1">IF(VLOOKUP(G285,D$2:E$33,2,)&gt;ROW()-MATCH(G285,G$1:G285,),G285,INDEX(D$2:D$33,MATCH(G285,D$2:D$33,)+1))</f>
        <v>#N/A</v>
      </c>
      <c r="H286" t="e">
        <f t="shared" ca="1" si="57"/>
        <v>#N/A</v>
      </c>
      <c r="I286" t="e">
        <f t="shared" ca="1" si="58"/>
        <v>#N/A</v>
      </c>
      <c r="J286" t="e">
        <f t="shared" ca="1" si="59"/>
        <v>#N/A</v>
      </c>
      <c r="K286" t="e">
        <f t="shared" ca="1" si="60"/>
        <v>#N/A</v>
      </c>
      <c r="L286" t="e">
        <f t="shared" ca="1" si="61"/>
        <v>#N/A</v>
      </c>
      <c r="M286" t="e">
        <f t="shared" ca="1" si="62"/>
        <v>#N/A</v>
      </c>
    </row>
    <row r="287" spans="6:13" x14ac:dyDescent="0.25">
      <c r="F287" s="13" t="e">
        <f ca="1">ROW(F286)-MATCH(G287,G$3:G287,)</f>
        <v>#N/A</v>
      </c>
      <c r="G287" t="e">
        <f ca="1">IF(VLOOKUP(G286,D$2:E$33,2,)&gt;ROW()-MATCH(G286,G$1:G286,),G286,INDEX(D$2:D$33,MATCH(G286,D$2:D$33,)+1))</f>
        <v>#N/A</v>
      </c>
      <c r="H287" t="e">
        <f t="shared" ca="1" si="57"/>
        <v>#N/A</v>
      </c>
      <c r="I287" t="e">
        <f t="shared" ca="1" si="58"/>
        <v>#N/A</v>
      </c>
      <c r="J287" t="e">
        <f t="shared" ca="1" si="59"/>
        <v>#N/A</v>
      </c>
      <c r="K287" t="e">
        <f t="shared" ca="1" si="60"/>
        <v>#N/A</v>
      </c>
      <c r="L287" t="e">
        <f t="shared" ca="1" si="61"/>
        <v>#N/A</v>
      </c>
      <c r="M287" t="e">
        <f t="shared" ca="1" si="62"/>
        <v>#N/A</v>
      </c>
    </row>
    <row r="288" spans="6:13" x14ac:dyDescent="0.25">
      <c r="F288" s="13" t="e">
        <f ca="1">ROW(F287)-MATCH(G288,G$3:G288,)</f>
        <v>#N/A</v>
      </c>
      <c r="G288" t="e">
        <f ca="1">IF(VLOOKUP(G287,D$2:E$33,2,)&gt;ROW()-MATCH(G287,G$1:G287,),G287,INDEX(D$2:D$33,MATCH(G287,D$2:D$33,)+1))</f>
        <v>#N/A</v>
      </c>
      <c r="H288" t="e">
        <f t="shared" ca="1" si="57"/>
        <v>#N/A</v>
      </c>
      <c r="I288" t="e">
        <f t="shared" ca="1" si="58"/>
        <v>#N/A</v>
      </c>
      <c r="J288" t="e">
        <f t="shared" ca="1" si="59"/>
        <v>#N/A</v>
      </c>
      <c r="K288" t="e">
        <f t="shared" ca="1" si="60"/>
        <v>#N/A</v>
      </c>
      <c r="L288" t="e">
        <f t="shared" ca="1" si="61"/>
        <v>#N/A</v>
      </c>
      <c r="M288" t="e">
        <f t="shared" ca="1" si="62"/>
        <v>#N/A</v>
      </c>
    </row>
    <row r="289" spans="6:13" x14ac:dyDescent="0.25">
      <c r="F289" s="13" t="e">
        <f ca="1">ROW(F288)-MATCH(G289,G$3:G289,)</f>
        <v>#N/A</v>
      </c>
      <c r="G289" t="e">
        <f ca="1">IF(VLOOKUP(G288,D$2:E$33,2,)&gt;ROW()-MATCH(G288,G$1:G288,),G288,INDEX(D$2:D$33,MATCH(G288,D$2:D$33,)+1))</f>
        <v>#N/A</v>
      </c>
      <c r="H289" t="e">
        <f t="shared" ca="1" si="57"/>
        <v>#N/A</v>
      </c>
      <c r="I289" t="e">
        <f t="shared" ca="1" si="58"/>
        <v>#N/A</v>
      </c>
      <c r="J289" t="e">
        <f t="shared" ca="1" si="59"/>
        <v>#N/A</v>
      </c>
      <c r="K289" t="e">
        <f t="shared" ca="1" si="60"/>
        <v>#N/A</v>
      </c>
      <c r="L289" t="e">
        <f t="shared" ca="1" si="61"/>
        <v>#N/A</v>
      </c>
      <c r="M289" t="e">
        <f t="shared" ca="1" si="62"/>
        <v>#N/A</v>
      </c>
    </row>
    <row r="290" spans="6:13" x14ac:dyDescent="0.25">
      <c r="F290" s="13" t="e">
        <f ca="1">ROW(F289)-MATCH(G290,G$3:G290,)</f>
        <v>#N/A</v>
      </c>
      <c r="G290" t="e">
        <f ca="1">IF(VLOOKUP(G289,D$2:E$33,2,)&gt;ROW()-MATCH(G289,G$1:G289,),G289,INDEX(D$2:D$33,MATCH(G289,D$2:D$33,)+1))</f>
        <v>#N/A</v>
      </c>
      <c r="H290" t="e">
        <f t="shared" ca="1" si="57"/>
        <v>#N/A</v>
      </c>
      <c r="I290" t="e">
        <f t="shared" ca="1" si="58"/>
        <v>#N/A</v>
      </c>
      <c r="J290" t="e">
        <f t="shared" ca="1" si="59"/>
        <v>#N/A</v>
      </c>
      <c r="K290" t="e">
        <f t="shared" ca="1" si="60"/>
        <v>#N/A</v>
      </c>
      <c r="L290" t="e">
        <f t="shared" ca="1" si="61"/>
        <v>#N/A</v>
      </c>
      <c r="M290" t="e">
        <f t="shared" ca="1" si="62"/>
        <v>#N/A</v>
      </c>
    </row>
    <row r="291" spans="6:13" x14ac:dyDescent="0.25">
      <c r="F291" s="13" t="e">
        <f ca="1">ROW(F290)-MATCH(G291,G$3:G291,)</f>
        <v>#N/A</v>
      </c>
      <c r="G291" t="e">
        <f ca="1">IF(VLOOKUP(G290,D$2:E$33,2,)&gt;ROW()-MATCH(G290,G$1:G290,),G290,INDEX(D$2:D$33,MATCH(G290,D$2:D$33,)+1))</f>
        <v>#N/A</v>
      </c>
      <c r="H291" t="e">
        <f t="shared" ca="1" si="57"/>
        <v>#N/A</v>
      </c>
      <c r="I291" t="e">
        <f t="shared" ca="1" si="58"/>
        <v>#N/A</v>
      </c>
      <c r="J291" t="e">
        <f t="shared" ca="1" si="59"/>
        <v>#N/A</v>
      </c>
      <c r="K291" t="e">
        <f t="shared" ca="1" si="60"/>
        <v>#N/A</v>
      </c>
      <c r="L291" t="e">
        <f t="shared" ca="1" si="61"/>
        <v>#N/A</v>
      </c>
      <c r="M291" t="e">
        <f t="shared" ca="1" si="62"/>
        <v>#N/A</v>
      </c>
    </row>
    <row r="292" spans="6:13" x14ac:dyDescent="0.25">
      <c r="F292" s="13" t="e">
        <f ca="1">ROW(F291)-MATCH(G292,G$3:G292,)</f>
        <v>#N/A</v>
      </c>
      <c r="G292" t="e">
        <f ca="1">IF(VLOOKUP(G291,D$2:E$33,2,)&gt;ROW()-MATCH(G291,G$1:G291,),G291,INDEX(D$2:D$33,MATCH(G291,D$2:D$33,)+1))</f>
        <v>#N/A</v>
      </c>
      <c r="H292" t="e">
        <f t="shared" ca="1" si="57"/>
        <v>#N/A</v>
      </c>
      <c r="I292" t="e">
        <f t="shared" ca="1" si="58"/>
        <v>#N/A</v>
      </c>
      <c r="J292" t="e">
        <f t="shared" ca="1" si="59"/>
        <v>#N/A</v>
      </c>
      <c r="K292" t="e">
        <f t="shared" ca="1" si="60"/>
        <v>#N/A</v>
      </c>
      <c r="L292" t="e">
        <f t="shared" ca="1" si="61"/>
        <v>#N/A</v>
      </c>
      <c r="M292" t="e">
        <f t="shared" ca="1" si="62"/>
        <v>#N/A</v>
      </c>
    </row>
    <row r="293" spans="6:13" x14ac:dyDescent="0.25">
      <c r="F293" s="13" t="e">
        <f ca="1">ROW(F292)-MATCH(G293,G$3:G293,)</f>
        <v>#N/A</v>
      </c>
      <c r="G293" t="e">
        <f ca="1">IF(VLOOKUP(G292,D$2:E$33,2,)&gt;ROW()-MATCH(G292,G$1:G292,),G292,INDEX(D$2:D$33,MATCH(G292,D$2:D$33,)+1))</f>
        <v>#N/A</v>
      </c>
      <c r="H293" t="e">
        <f t="shared" ca="1" si="57"/>
        <v>#N/A</v>
      </c>
      <c r="I293" t="e">
        <f t="shared" ca="1" si="58"/>
        <v>#N/A</v>
      </c>
      <c r="J293" t="e">
        <f t="shared" ca="1" si="59"/>
        <v>#N/A</v>
      </c>
      <c r="K293" t="e">
        <f t="shared" ca="1" si="60"/>
        <v>#N/A</v>
      </c>
      <c r="L293" t="e">
        <f t="shared" ca="1" si="61"/>
        <v>#N/A</v>
      </c>
      <c r="M293" t="e">
        <f t="shared" ca="1" si="62"/>
        <v>#N/A</v>
      </c>
    </row>
    <row r="294" spans="6:13" x14ac:dyDescent="0.25">
      <c r="F294" s="13" t="e">
        <f ca="1">ROW(F293)-MATCH(G294,G$3:G294,)</f>
        <v>#N/A</v>
      </c>
      <c r="G294" t="e">
        <f ca="1">IF(VLOOKUP(G293,D$2:E$33,2,)&gt;ROW()-MATCH(G293,G$1:G293,),G293,INDEX(D$2:D$33,MATCH(G293,D$2:D$33,)+1))</f>
        <v>#N/A</v>
      </c>
      <c r="H294" t="e">
        <f t="shared" ca="1" si="57"/>
        <v>#N/A</v>
      </c>
      <c r="I294" t="e">
        <f t="shared" ca="1" si="58"/>
        <v>#N/A</v>
      </c>
      <c r="J294" t="e">
        <f t="shared" ca="1" si="59"/>
        <v>#N/A</v>
      </c>
      <c r="K294" t="e">
        <f t="shared" ca="1" si="60"/>
        <v>#N/A</v>
      </c>
      <c r="L294" t="e">
        <f t="shared" ca="1" si="61"/>
        <v>#N/A</v>
      </c>
      <c r="M294" t="e">
        <f t="shared" ca="1" si="62"/>
        <v>#N/A</v>
      </c>
    </row>
    <row r="295" spans="6:13" x14ac:dyDescent="0.25">
      <c r="F295" s="13" t="e">
        <f ca="1">ROW(F294)-MATCH(G295,G$3:G295,)</f>
        <v>#N/A</v>
      </c>
      <c r="G295" t="e">
        <f ca="1">IF(VLOOKUP(G294,D$2:E$33,2,)&gt;ROW()-MATCH(G294,G$1:G294,),G294,INDEX(D$2:D$33,MATCH(G294,D$2:D$33,)+1))</f>
        <v>#N/A</v>
      </c>
      <c r="H295" t="e">
        <f t="shared" ca="1" si="57"/>
        <v>#N/A</v>
      </c>
      <c r="I295" t="e">
        <f t="shared" ca="1" si="58"/>
        <v>#N/A</v>
      </c>
      <c r="J295" t="e">
        <f t="shared" ca="1" si="59"/>
        <v>#N/A</v>
      </c>
      <c r="K295" t="e">
        <f t="shared" ca="1" si="60"/>
        <v>#N/A</v>
      </c>
      <c r="L295" t="e">
        <f t="shared" ca="1" si="61"/>
        <v>#N/A</v>
      </c>
      <c r="M295" t="e">
        <f t="shared" ca="1" si="62"/>
        <v>#N/A</v>
      </c>
    </row>
    <row r="296" spans="6:13" x14ac:dyDescent="0.25">
      <c r="F296" s="13" t="e">
        <f ca="1">ROW(F295)-MATCH(G296,G$3:G296,)</f>
        <v>#N/A</v>
      </c>
      <c r="G296" t="e">
        <f ca="1">IF(VLOOKUP(G295,D$2:E$33,2,)&gt;ROW()-MATCH(G295,G$1:G295,),G295,INDEX(D$2:D$33,MATCH(G295,D$2:D$33,)+1))</f>
        <v>#N/A</v>
      </c>
      <c r="H296" t="e">
        <f t="shared" ca="1" si="57"/>
        <v>#N/A</v>
      </c>
      <c r="I296" t="e">
        <f t="shared" ca="1" si="58"/>
        <v>#N/A</v>
      </c>
      <c r="J296" t="e">
        <f t="shared" ca="1" si="59"/>
        <v>#N/A</v>
      </c>
      <c r="K296" t="e">
        <f t="shared" ca="1" si="60"/>
        <v>#N/A</v>
      </c>
      <c r="L296" t="e">
        <f t="shared" ca="1" si="61"/>
        <v>#N/A</v>
      </c>
      <c r="M296" t="e">
        <f t="shared" ca="1" si="62"/>
        <v>#N/A</v>
      </c>
    </row>
    <row r="297" spans="6:13" x14ac:dyDescent="0.25">
      <c r="F297" s="13" t="e">
        <f ca="1">ROW(F296)-MATCH(G297,G$3:G297,)</f>
        <v>#N/A</v>
      </c>
      <c r="G297" t="e">
        <f ca="1">IF(VLOOKUP(G296,D$2:E$33,2,)&gt;ROW()-MATCH(G296,G$1:G296,),G296,INDEX(D$2:D$33,MATCH(G296,D$2:D$33,)+1))</f>
        <v>#N/A</v>
      </c>
      <c r="H297" t="e">
        <f t="shared" ca="1" si="57"/>
        <v>#N/A</v>
      </c>
      <c r="I297" t="e">
        <f t="shared" ca="1" si="58"/>
        <v>#N/A</v>
      </c>
      <c r="J297" t="e">
        <f t="shared" ca="1" si="59"/>
        <v>#N/A</v>
      </c>
      <c r="K297" t="e">
        <f t="shared" ca="1" si="60"/>
        <v>#N/A</v>
      </c>
      <c r="L297" t="e">
        <f t="shared" ca="1" si="61"/>
        <v>#N/A</v>
      </c>
      <c r="M297" t="e">
        <f t="shared" ca="1" si="62"/>
        <v>#N/A</v>
      </c>
    </row>
    <row r="298" spans="6:13" x14ac:dyDescent="0.25">
      <c r="F298" s="13" t="e">
        <f ca="1">ROW(F297)-MATCH(G298,G$3:G298,)</f>
        <v>#N/A</v>
      </c>
      <c r="G298" t="e">
        <f ca="1">IF(VLOOKUP(G297,D$2:E$33,2,)&gt;ROW()-MATCH(G297,G$1:G297,),G297,INDEX(D$2:D$33,MATCH(G297,D$2:D$33,)+1))</f>
        <v>#N/A</v>
      </c>
      <c r="H298" t="e">
        <f t="shared" ca="1" si="57"/>
        <v>#N/A</v>
      </c>
      <c r="I298" t="e">
        <f t="shared" ca="1" si="58"/>
        <v>#N/A</v>
      </c>
      <c r="J298" t="e">
        <f t="shared" ca="1" si="59"/>
        <v>#N/A</v>
      </c>
      <c r="K298" t="e">
        <f t="shared" ca="1" si="60"/>
        <v>#N/A</v>
      </c>
      <c r="L298" t="e">
        <f t="shared" ca="1" si="61"/>
        <v>#N/A</v>
      </c>
      <c r="M298" t="e">
        <f t="shared" ca="1" si="62"/>
        <v>#N/A</v>
      </c>
    </row>
    <row r="299" spans="6:13" x14ac:dyDescent="0.25">
      <c r="F299" s="13" t="e">
        <f ca="1">ROW(F298)-MATCH(G299,G$3:G299,)</f>
        <v>#N/A</v>
      </c>
      <c r="G299" t="e">
        <f ca="1">IF(VLOOKUP(G298,D$2:E$33,2,)&gt;ROW()-MATCH(G298,G$1:G298,),G298,INDEX(D$2:D$33,MATCH(G298,D$2:D$33,)+1))</f>
        <v>#N/A</v>
      </c>
      <c r="H299" t="e">
        <f t="shared" ca="1" si="57"/>
        <v>#N/A</v>
      </c>
      <c r="I299" t="e">
        <f t="shared" ca="1" si="58"/>
        <v>#N/A</v>
      </c>
      <c r="J299" t="e">
        <f t="shared" ca="1" si="59"/>
        <v>#N/A</v>
      </c>
      <c r="K299" t="e">
        <f t="shared" ca="1" si="60"/>
        <v>#N/A</v>
      </c>
      <c r="L299" t="e">
        <f t="shared" ca="1" si="61"/>
        <v>#N/A</v>
      </c>
      <c r="M299" t="e">
        <f t="shared" ca="1" si="62"/>
        <v>#N/A</v>
      </c>
    </row>
    <row r="300" spans="6:13" x14ac:dyDescent="0.25">
      <c r="F300" s="13" t="e">
        <f ca="1">ROW(F299)-MATCH(G300,G$3:G300,)</f>
        <v>#N/A</v>
      </c>
      <c r="G300" t="e">
        <f ca="1">IF(VLOOKUP(G299,D$2:E$33,2,)&gt;ROW()-MATCH(G299,G$1:G299,),G299,INDEX(D$2:D$33,MATCH(G299,D$2:D$33,)+1))</f>
        <v>#N/A</v>
      </c>
      <c r="H300" t="e">
        <f t="shared" ca="1" si="57"/>
        <v>#N/A</v>
      </c>
      <c r="I300" t="e">
        <f t="shared" ca="1" si="58"/>
        <v>#N/A</v>
      </c>
      <c r="J300" t="e">
        <f t="shared" ca="1" si="59"/>
        <v>#N/A</v>
      </c>
      <c r="K300" t="e">
        <f t="shared" ca="1" si="60"/>
        <v>#N/A</v>
      </c>
      <c r="L300" t="e">
        <f t="shared" ca="1" si="61"/>
        <v>#N/A</v>
      </c>
      <c r="M300" t="e">
        <f t="shared" ca="1" si="62"/>
        <v>#N/A</v>
      </c>
    </row>
    <row r="301" spans="6:13" x14ac:dyDescent="0.25">
      <c r="F301" s="13" t="e">
        <f ca="1">ROW(F300)-MATCH(G301,G$3:G301,)</f>
        <v>#N/A</v>
      </c>
      <c r="G301" t="e">
        <f ca="1">IF(VLOOKUP(G300,D$2:E$33,2,)&gt;ROW()-MATCH(G300,G$1:G300,),G300,INDEX(D$2:D$33,MATCH(G300,D$2:D$33,)+1))</f>
        <v>#N/A</v>
      </c>
      <c r="H301" t="e">
        <f t="shared" ca="1" si="57"/>
        <v>#N/A</v>
      </c>
      <c r="I301" t="e">
        <f t="shared" ca="1" si="58"/>
        <v>#N/A</v>
      </c>
      <c r="J301" t="e">
        <f t="shared" ca="1" si="59"/>
        <v>#N/A</v>
      </c>
      <c r="K301" t="e">
        <f t="shared" ca="1" si="60"/>
        <v>#N/A</v>
      </c>
      <c r="L301" t="e">
        <f t="shared" ca="1" si="61"/>
        <v>#N/A</v>
      </c>
      <c r="M301" t="e">
        <f t="shared" ca="1" si="62"/>
        <v>#N/A</v>
      </c>
    </row>
    <row r="302" spans="6:13" x14ac:dyDescent="0.25">
      <c r="F302" s="13" t="e">
        <f ca="1">ROW(F301)-MATCH(G302,G$3:G302,)</f>
        <v>#N/A</v>
      </c>
      <c r="G302" t="e">
        <f ca="1">IF(VLOOKUP(G301,D$2:E$33,2,)&gt;ROW()-MATCH(G301,G$1:G301,),G301,INDEX(D$2:D$33,MATCH(G301,D$2:D$33,)+1))</f>
        <v>#N/A</v>
      </c>
      <c r="H302" t="e">
        <f t="shared" ca="1" si="57"/>
        <v>#N/A</v>
      </c>
      <c r="I302" t="e">
        <f t="shared" ca="1" si="58"/>
        <v>#N/A</v>
      </c>
      <c r="J302" t="e">
        <f t="shared" ca="1" si="59"/>
        <v>#N/A</v>
      </c>
      <c r="K302" t="e">
        <f t="shared" ca="1" si="60"/>
        <v>#N/A</v>
      </c>
      <c r="L302" t="e">
        <f t="shared" ca="1" si="61"/>
        <v>#N/A</v>
      </c>
      <c r="M302" t="e">
        <f t="shared" ca="1" si="62"/>
        <v>#N/A</v>
      </c>
    </row>
    <row r="303" spans="6:13" x14ac:dyDescent="0.25">
      <c r="F303" s="13" t="e">
        <f ca="1">ROW(F302)-MATCH(G303,G$3:G303,)</f>
        <v>#N/A</v>
      </c>
      <c r="G303" t="e">
        <f ca="1">IF(VLOOKUP(G302,D$2:E$33,2,)&gt;ROW()-MATCH(G302,G$1:G302,),G302,INDEX(D$2:D$33,MATCH(G302,D$2:D$33,)+1))</f>
        <v>#N/A</v>
      </c>
      <c r="H303" t="e">
        <f t="shared" ca="1" si="57"/>
        <v>#N/A</v>
      </c>
      <c r="I303" t="e">
        <f t="shared" ca="1" si="58"/>
        <v>#N/A</v>
      </c>
      <c r="J303" t="e">
        <f t="shared" ca="1" si="59"/>
        <v>#N/A</v>
      </c>
      <c r="K303" t="e">
        <f t="shared" ca="1" si="60"/>
        <v>#N/A</v>
      </c>
      <c r="L303" t="e">
        <f t="shared" ca="1" si="61"/>
        <v>#N/A</v>
      </c>
      <c r="M303" t="e">
        <f t="shared" ca="1" si="62"/>
        <v>#N/A</v>
      </c>
    </row>
    <row r="304" spans="6:13" x14ac:dyDescent="0.25">
      <c r="F304" s="13" t="e">
        <f ca="1">ROW(F303)-MATCH(G304,G$3:G304,)</f>
        <v>#N/A</v>
      </c>
      <c r="G304" t="e">
        <f ca="1">IF(VLOOKUP(G303,D$2:E$33,2,)&gt;ROW()-MATCH(G303,G$1:G303,),G303,INDEX(D$2:D$33,MATCH(G303,D$2:D$33,)+1))</f>
        <v>#N/A</v>
      </c>
      <c r="H304" t="e">
        <f t="shared" ca="1" si="57"/>
        <v>#N/A</v>
      </c>
      <c r="I304" t="e">
        <f t="shared" ca="1" si="58"/>
        <v>#N/A</v>
      </c>
      <c r="J304" t="e">
        <f t="shared" ca="1" si="59"/>
        <v>#N/A</v>
      </c>
      <c r="K304" t="e">
        <f t="shared" ca="1" si="60"/>
        <v>#N/A</v>
      </c>
      <c r="L304" t="e">
        <f t="shared" ca="1" si="61"/>
        <v>#N/A</v>
      </c>
      <c r="M304" t="e">
        <f t="shared" ca="1" si="62"/>
        <v>#N/A</v>
      </c>
    </row>
    <row r="305" spans="6:13" x14ac:dyDescent="0.25">
      <c r="F305" s="13" t="e">
        <f ca="1">ROW(F304)-MATCH(G305,G$3:G305,)</f>
        <v>#N/A</v>
      </c>
      <c r="G305" t="e">
        <f ca="1">IF(VLOOKUP(G304,D$2:E$33,2,)&gt;ROW()-MATCH(G304,G$1:G304,),G304,INDEX(D$2:D$33,MATCH(G304,D$2:D$33,)+1))</f>
        <v>#N/A</v>
      </c>
      <c r="H305" t="e">
        <f t="shared" ca="1" si="57"/>
        <v>#N/A</v>
      </c>
      <c r="I305" t="e">
        <f t="shared" ca="1" si="58"/>
        <v>#N/A</v>
      </c>
      <c r="J305" t="e">
        <f t="shared" ca="1" si="59"/>
        <v>#N/A</v>
      </c>
      <c r="K305" t="e">
        <f t="shared" ca="1" si="60"/>
        <v>#N/A</v>
      </c>
      <c r="L305" t="e">
        <f t="shared" ca="1" si="61"/>
        <v>#N/A</v>
      </c>
      <c r="M305" t="e">
        <f t="shared" ca="1" si="62"/>
        <v>#N/A</v>
      </c>
    </row>
    <row r="306" spans="6:13" x14ac:dyDescent="0.25">
      <c r="F306" s="13" t="e">
        <f ca="1">ROW(F305)-MATCH(G306,G$3:G306,)</f>
        <v>#N/A</v>
      </c>
      <c r="G306" t="e">
        <f ca="1">IF(VLOOKUP(G305,D$2:E$33,2,)&gt;ROW()-MATCH(G305,G$1:G305,),G305,INDEX(D$2:D$33,MATCH(G305,D$2:D$33,)+1))</f>
        <v>#N/A</v>
      </c>
      <c r="H306" t="e">
        <f t="shared" ca="1" si="57"/>
        <v>#N/A</v>
      </c>
      <c r="I306" t="e">
        <f t="shared" ca="1" si="58"/>
        <v>#N/A</v>
      </c>
      <c r="J306" t="e">
        <f t="shared" ca="1" si="59"/>
        <v>#N/A</v>
      </c>
      <c r="K306" t="e">
        <f t="shared" ca="1" si="60"/>
        <v>#N/A</v>
      </c>
      <c r="L306" t="e">
        <f t="shared" ca="1" si="61"/>
        <v>#N/A</v>
      </c>
      <c r="M306" t="e">
        <f t="shared" ca="1" si="62"/>
        <v>#N/A</v>
      </c>
    </row>
    <row r="307" spans="6:13" x14ac:dyDescent="0.25">
      <c r="F307" s="13" t="e">
        <f ca="1">ROW(F306)-MATCH(G307,G$3:G307,)</f>
        <v>#N/A</v>
      </c>
      <c r="G307" t="e">
        <f ca="1">IF(VLOOKUP(G306,D$2:E$33,2,)&gt;ROW()-MATCH(G306,G$1:G306,),G306,INDEX(D$2:D$33,MATCH(G306,D$2:D$33,)+1))</f>
        <v>#N/A</v>
      </c>
      <c r="H307" t="e">
        <f t="shared" ca="1" si="57"/>
        <v>#N/A</v>
      </c>
      <c r="I307" t="e">
        <f t="shared" ca="1" si="58"/>
        <v>#N/A</v>
      </c>
      <c r="J307" t="e">
        <f t="shared" ca="1" si="59"/>
        <v>#N/A</v>
      </c>
      <c r="K307" t="e">
        <f t="shared" ca="1" si="60"/>
        <v>#N/A</v>
      </c>
      <c r="L307" t="e">
        <f t="shared" ca="1" si="61"/>
        <v>#N/A</v>
      </c>
      <c r="M307" t="e">
        <f t="shared" ca="1" si="62"/>
        <v>#N/A</v>
      </c>
    </row>
    <row r="308" spans="6:13" x14ac:dyDescent="0.25">
      <c r="F308" s="13" t="e">
        <f ca="1">ROW(F307)-MATCH(G308,G$3:G308,)</f>
        <v>#N/A</v>
      </c>
      <c r="G308" t="e">
        <f ca="1">IF(VLOOKUP(G307,D$2:E$33,2,)&gt;ROW()-MATCH(G307,G$1:G307,),G307,INDEX(D$2:D$33,MATCH(G307,D$2:D$33,)+1))</f>
        <v>#N/A</v>
      </c>
      <c r="H308" t="e">
        <f t="shared" ca="1" si="57"/>
        <v>#N/A</v>
      </c>
      <c r="I308" t="e">
        <f t="shared" ca="1" si="58"/>
        <v>#N/A</v>
      </c>
      <c r="J308" t="e">
        <f t="shared" ca="1" si="59"/>
        <v>#N/A</v>
      </c>
      <c r="K308" t="e">
        <f t="shared" ca="1" si="60"/>
        <v>#N/A</v>
      </c>
      <c r="L308" t="e">
        <f t="shared" ca="1" si="61"/>
        <v>#N/A</v>
      </c>
      <c r="M308" t="e">
        <f t="shared" ca="1" si="62"/>
        <v>#N/A</v>
      </c>
    </row>
    <row r="309" spans="6:13" x14ac:dyDescent="0.25">
      <c r="F309" s="13" t="e">
        <f ca="1">ROW(F308)-MATCH(G309,G$3:G309,)</f>
        <v>#N/A</v>
      </c>
      <c r="G309" t="e">
        <f ca="1">IF(VLOOKUP(G308,D$2:E$33,2,)&gt;ROW()-MATCH(G308,G$1:G308,),G308,INDEX(D$2:D$33,MATCH(G308,D$2:D$33,)+1))</f>
        <v>#N/A</v>
      </c>
      <c r="H309" t="e">
        <f t="shared" ca="1" si="57"/>
        <v>#N/A</v>
      </c>
      <c r="I309" t="e">
        <f t="shared" ca="1" si="58"/>
        <v>#N/A</v>
      </c>
      <c r="J309" t="e">
        <f t="shared" ca="1" si="59"/>
        <v>#N/A</v>
      </c>
      <c r="K309" t="e">
        <f t="shared" ca="1" si="60"/>
        <v>#N/A</v>
      </c>
      <c r="L309" t="e">
        <f t="shared" ca="1" si="61"/>
        <v>#N/A</v>
      </c>
      <c r="M309" t="e">
        <f t="shared" ca="1" si="62"/>
        <v>#N/A</v>
      </c>
    </row>
    <row r="310" spans="6:13" x14ac:dyDescent="0.25">
      <c r="F310" s="13" t="e">
        <f ca="1">ROW(F309)-MATCH(G310,G$3:G310,)</f>
        <v>#N/A</v>
      </c>
      <c r="G310" t="e">
        <f ca="1">IF(VLOOKUP(G309,D$2:E$33,2,)&gt;ROW()-MATCH(G309,G$1:G309,),G309,INDEX(D$2:D$33,MATCH(G309,D$2:D$33,)+1))</f>
        <v>#N/A</v>
      </c>
      <c r="H310" t="e">
        <f t="shared" ca="1" si="57"/>
        <v>#N/A</v>
      </c>
      <c r="I310" t="e">
        <f t="shared" ca="1" si="58"/>
        <v>#N/A</v>
      </c>
      <c r="J310" t="e">
        <f t="shared" ca="1" si="59"/>
        <v>#N/A</v>
      </c>
      <c r="K310" t="e">
        <f t="shared" ca="1" si="60"/>
        <v>#N/A</v>
      </c>
      <c r="L310" t="e">
        <f t="shared" ca="1" si="61"/>
        <v>#N/A</v>
      </c>
      <c r="M310" t="e">
        <f t="shared" ca="1" si="62"/>
        <v>#N/A</v>
      </c>
    </row>
    <row r="311" spans="6:13" x14ac:dyDescent="0.25">
      <c r="F311" s="13" t="e">
        <f ca="1">ROW(F310)-MATCH(G311,G$3:G311,)</f>
        <v>#N/A</v>
      </c>
      <c r="G311" t="e">
        <f ca="1">IF(VLOOKUP(G310,D$2:E$33,2,)&gt;ROW()-MATCH(G310,G$1:G310,),G310,INDEX(D$2:D$33,MATCH(G310,D$2:D$33,)+1))</f>
        <v>#N/A</v>
      </c>
      <c r="H311" t="e">
        <f t="shared" ca="1" si="57"/>
        <v>#N/A</v>
      </c>
      <c r="I311" t="e">
        <f t="shared" ca="1" si="58"/>
        <v>#N/A</v>
      </c>
      <c r="J311" t="e">
        <f t="shared" ca="1" si="59"/>
        <v>#N/A</v>
      </c>
      <c r="K311" t="e">
        <f t="shared" ca="1" si="60"/>
        <v>#N/A</v>
      </c>
      <c r="L311" t="e">
        <f t="shared" ca="1" si="61"/>
        <v>#N/A</v>
      </c>
      <c r="M311" t="e">
        <f t="shared" ca="1" si="62"/>
        <v>#N/A</v>
      </c>
    </row>
    <row r="312" spans="6:13" x14ac:dyDescent="0.25">
      <c r="F312" s="13" t="e">
        <f ca="1">ROW(F311)-MATCH(G312,G$3:G312,)</f>
        <v>#N/A</v>
      </c>
      <c r="G312" t="e">
        <f ca="1">IF(VLOOKUP(G311,D$2:E$33,2,)&gt;ROW()-MATCH(G311,G$1:G311,),G311,INDEX(D$2:D$33,MATCH(G311,D$2:D$33,)+1))</f>
        <v>#N/A</v>
      </c>
      <c r="H312" t="e">
        <f t="shared" ca="1" si="57"/>
        <v>#N/A</v>
      </c>
      <c r="I312" t="e">
        <f t="shared" ca="1" si="58"/>
        <v>#N/A</v>
      </c>
      <c r="J312" t="e">
        <f t="shared" ca="1" si="59"/>
        <v>#N/A</v>
      </c>
      <c r="K312" t="e">
        <f t="shared" ca="1" si="60"/>
        <v>#N/A</v>
      </c>
      <c r="L312" t="e">
        <f t="shared" ca="1" si="61"/>
        <v>#N/A</v>
      </c>
      <c r="M312" t="e">
        <f t="shared" ca="1" si="62"/>
        <v>#N/A</v>
      </c>
    </row>
    <row r="313" spans="6:13" x14ac:dyDescent="0.25">
      <c r="F313" s="13" t="e">
        <f ca="1">ROW(F312)-MATCH(G313,G$3:G313,)</f>
        <v>#N/A</v>
      </c>
      <c r="G313" t="e">
        <f ca="1">IF(VLOOKUP(G312,D$2:E$33,2,)&gt;ROW()-MATCH(G312,G$1:G312,),G312,INDEX(D$2:D$33,MATCH(G312,D$2:D$33,)+1))</f>
        <v>#N/A</v>
      </c>
      <c r="H313" t="e">
        <f t="shared" ca="1" si="57"/>
        <v>#N/A</v>
      </c>
      <c r="I313" t="e">
        <f t="shared" ca="1" si="58"/>
        <v>#N/A</v>
      </c>
      <c r="J313" t="e">
        <f t="shared" ca="1" si="59"/>
        <v>#N/A</v>
      </c>
      <c r="K313" t="e">
        <f t="shared" ca="1" si="60"/>
        <v>#N/A</v>
      </c>
      <c r="L313" t="e">
        <f t="shared" ca="1" si="61"/>
        <v>#N/A</v>
      </c>
      <c r="M313" t="e">
        <f t="shared" ca="1" si="62"/>
        <v>#N/A</v>
      </c>
    </row>
    <row r="314" spans="6:13" x14ac:dyDescent="0.25">
      <c r="F314" s="13" t="e">
        <f ca="1">ROW(F313)-MATCH(G314,G$3:G314,)</f>
        <v>#N/A</v>
      </c>
      <c r="G314" t="e">
        <f ca="1">IF(VLOOKUP(G313,D$2:E$33,2,)&gt;ROW()-MATCH(G313,G$1:G313,),G313,INDEX(D$2:D$33,MATCH(G313,D$2:D$33,)+1))</f>
        <v>#N/A</v>
      </c>
      <c r="H314" t="e">
        <f t="shared" ca="1" si="57"/>
        <v>#N/A</v>
      </c>
      <c r="I314" t="e">
        <f t="shared" ca="1" si="58"/>
        <v>#N/A</v>
      </c>
      <c r="J314" t="e">
        <f t="shared" ca="1" si="59"/>
        <v>#N/A</v>
      </c>
      <c r="K314" t="e">
        <f t="shared" ca="1" si="60"/>
        <v>#N/A</v>
      </c>
      <c r="L314" t="e">
        <f t="shared" ca="1" si="61"/>
        <v>#N/A</v>
      </c>
      <c r="M314" t="e">
        <f t="shared" ca="1" si="62"/>
        <v>#N/A</v>
      </c>
    </row>
    <row r="315" spans="6:13" x14ac:dyDescent="0.25">
      <c r="F315" s="13" t="e">
        <f ca="1">ROW(F314)-MATCH(G315,G$3:G315,)</f>
        <v>#N/A</v>
      </c>
      <c r="G315" t="e">
        <f ca="1">IF(VLOOKUP(G314,D$2:E$33,2,)&gt;ROW()-MATCH(G314,G$1:G314,),G314,INDEX(D$2:D$33,MATCH(G314,D$2:D$33,)+1))</f>
        <v>#N/A</v>
      </c>
      <c r="H315" t="e">
        <f t="shared" ca="1" si="57"/>
        <v>#N/A</v>
      </c>
      <c r="I315" t="e">
        <f t="shared" ca="1" si="58"/>
        <v>#N/A</v>
      </c>
      <c r="J315" t="e">
        <f t="shared" ca="1" si="59"/>
        <v>#N/A</v>
      </c>
      <c r="K315" t="e">
        <f t="shared" ca="1" si="60"/>
        <v>#N/A</v>
      </c>
      <c r="L315" t="e">
        <f t="shared" ca="1" si="61"/>
        <v>#N/A</v>
      </c>
      <c r="M315" t="e">
        <f t="shared" ca="1" si="62"/>
        <v>#N/A</v>
      </c>
    </row>
    <row r="316" spans="6:13" x14ac:dyDescent="0.25">
      <c r="F316" s="13" t="e">
        <f ca="1">ROW(F315)-MATCH(G316,G$3:G316,)</f>
        <v>#N/A</v>
      </c>
      <c r="G316" t="e">
        <f ca="1">IF(VLOOKUP(G315,D$2:E$33,2,)&gt;ROW()-MATCH(G315,G$1:G315,),G315,INDEX(D$2:D$33,MATCH(G315,D$2:D$33,)+1))</f>
        <v>#N/A</v>
      </c>
      <c r="H316" t="e">
        <f t="shared" ca="1" si="57"/>
        <v>#N/A</v>
      </c>
      <c r="I316" t="e">
        <f t="shared" ca="1" si="58"/>
        <v>#N/A</v>
      </c>
      <c r="J316" t="e">
        <f t="shared" ca="1" si="59"/>
        <v>#N/A</v>
      </c>
      <c r="K316" t="e">
        <f t="shared" ca="1" si="60"/>
        <v>#N/A</v>
      </c>
      <c r="L316" t="e">
        <f t="shared" ca="1" si="61"/>
        <v>#N/A</v>
      </c>
      <c r="M316" t="e">
        <f t="shared" ca="1" si="62"/>
        <v>#N/A</v>
      </c>
    </row>
    <row r="317" spans="6:13" x14ac:dyDescent="0.25">
      <c r="F317" s="13" t="e">
        <f ca="1">ROW(F316)-MATCH(G317,G$3:G317,)</f>
        <v>#N/A</v>
      </c>
      <c r="G317" t="e">
        <f ca="1">IF(VLOOKUP(G316,D$2:E$33,2,)&gt;ROW()-MATCH(G316,G$1:G316,),G316,INDEX(D$2:D$33,MATCH(G316,D$2:D$33,)+1))</f>
        <v>#N/A</v>
      </c>
      <c r="H317" t="e">
        <f t="shared" ca="1" si="57"/>
        <v>#N/A</v>
      </c>
      <c r="I317" t="e">
        <f t="shared" ca="1" si="58"/>
        <v>#N/A</v>
      </c>
      <c r="J317" t="e">
        <f t="shared" ca="1" si="59"/>
        <v>#N/A</v>
      </c>
      <c r="K317" t="e">
        <f t="shared" ca="1" si="60"/>
        <v>#N/A</v>
      </c>
      <c r="L317" t="e">
        <f t="shared" ca="1" si="61"/>
        <v>#N/A</v>
      </c>
      <c r="M317" t="e">
        <f t="shared" ca="1" si="62"/>
        <v>#N/A</v>
      </c>
    </row>
    <row r="318" spans="6:13" x14ac:dyDescent="0.25">
      <c r="F318" s="13" t="e">
        <f ca="1">ROW(F317)-MATCH(G318,G$3:G318,)</f>
        <v>#N/A</v>
      </c>
      <c r="G318" t="e">
        <f ca="1">IF(VLOOKUP(G317,D$2:E$33,2,)&gt;ROW()-MATCH(G317,G$1:G317,),G317,INDEX(D$2:D$33,MATCH(G317,D$2:D$33,)+1))</f>
        <v>#N/A</v>
      </c>
      <c r="H318" t="e">
        <f t="shared" ca="1" si="57"/>
        <v>#N/A</v>
      </c>
      <c r="I318" t="e">
        <f t="shared" ca="1" si="58"/>
        <v>#N/A</v>
      </c>
      <c r="J318" t="e">
        <f t="shared" ca="1" si="59"/>
        <v>#N/A</v>
      </c>
      <c r="K318" t="e">
        <f t="shared" ca="1" si="60"/>
        <v>#N/A</v>
      </c>
      <c r="L318" t="e">
        <f t="shared" ca="1" si="61"/>
        <v>#N/A</v>
      </c>
      <c r="M318" t="e">
        <f t="shared" ca="1" si="62"/>
        <v>#N/A</v>
      </c>
    </row>
    <row r="319" spans="6:13" x14ac:dyDescent="0.25">
      <c r="F319" s="13" t="e">
        <f ca="1">ROW(F318)-MATCH(G319,G$3:G319,)</f>
        <v>#N/A</v>
      </c>
      <c r="G319" t="e">
        <f ca="1">IF(VLOOKUP(G318,D$2:E$33,2,)&gt;ROW()-MATCH(G318,G$1:G318,),G318,INDEX(D$2:D$33,MATCH(G318,D$2:D$33,)+1))</f>
        <v>#N/A</v>
      </c>
      <c r="H319" t="e">
        <f t="shared" ca="1" si="57"/>
        <v>#N/A</v>
      </c>
      <c r="I319" t="e">
        <f t="shared" ca="1" si="58"/>
        <v>#N/A</v>
      </c>
      <c r="J319" t="e">
        <f t="shared" ca="1" si="59"/>
        <v>#N/A</v>
      </c>
      <c r="K319" t="e">
        <f t="shared" ca="1" si="60"/>
        <v>#N/A</v>
      </c>
      <c r="L319" t="e">
        <f t="shared" ca="1" si="61"/>
        <v>#N/A</v>
      </c>
      <c r="M319" t="e">
        <f t="shared" ca="1" si="62"/>
        <v>#N/A</v>
      </c>
    </row>
    <row r="320" spans="6:13" x14ac:dyDescent="0.25">
      <c r="F320" s="13" t="e">
        <f ca="1">ROW(F319)-MATCH(G320,G$3:G320,)</f>
        <v>#N/A</v>
      </c>
      <c r="G320" t="e">
        <f ca="1">IF(VLOOKUP(G319,D$2:E$33,2,)&gt;ROW()-MATCH(G319,G$1:G319,),G319,INDEX(D$2:D$33,MATCH(G319,D$2:D$33,)+1))</f>
        <v>#N/A</v>
      </c>
      <c r="H320" t="e">
        <f t="shared" ca="1" si="57"/>
        <v>#N/A</v>
      </c>
      <c r="I320" t="e">
        <f t="shared" ca="1" si="58"/>
        <v>#N/A</v>
      </c>
      <c r="J320" t="e">
        <f t="shared" ca="1" si="59"/>
        <v>#N/A</v>
      </c>
      <c r="K320" t="e">
        <f t="shared" ca="1" si="60"/>
        <v>#N/A</v>
      </c>
      <c r="L320" t="e">
        <f t="shared" ca="1" si="61"/>
        <v>#N/A</v>
      </c>
      <c r="M320" t="e">
        <f t="shared" ca="1" si="62"/>
        <v>#N/A</v>
      </c>
    </row>
    <row r="321" spans="6:13" x14ac:dyDescent="0.25">
      <c r="F321" s="13" t="e">
        <f ca="1">ROW(F320)-MATCH(G321,G$3:G321,)</f>
        <v>#N/A</v>
      </c>
      <c r="G321" t="e">
        <f ca="1">IF(VLOOKUP(G320,D$2:E$33,2,)&gt;ROW()-MATCH(G320,G$1:G320,),G320,INDEX(D$2:D$33,MATCH(G320,D$2:D$33,)+1))</f>
        <v>#N/A</v>
      </c>
      <c r="H321" t="e">
        <f t="shared" ca="1" si="57"/>
        <v>#N/A</v>
      </c>
      <c r="I321" t="e">
        <f t="shared" ca="1" si="58"/>
        <v>#N/A</v>
      </c>
      <c r="J321" t="e">
        <f t="shared" ca="1" si="59"/>
        <v>#N/A</v>
      </c>
      <c r="K321" t="e">
        <f t="shared" ca="1" si="60"/>
        <v>#N/A</v>
      </c>
      <c r="L321" t="e">
        <f t="shared" ca="1" si="61"/>
        <v>#N/A</v>
      </c>
      <c r="M321" t="e">
        <f t="shared" ca="1" si="62"/>
        <v>#N/A</v>
      </c>
    </row>
    <row r="322" spans="6:13" x14ac:dyDescent="0.25">
      <c r="F322" s="13" t="e">
        <f ca="1">ROW(F321)-MATCH(G322,G$3:G322,)</f>
        <v>#N/A</v>
      </c>
      <c r="G322" t="e">
        <f ca="1">IF(VLOOKUP(G321,D$2:E$33,2,)&gt;ROW()-MATCH(G321,G$1:G321,),G321,INDEX(D$2:D$33,MATCH(G321,D$2:D$33,)+1))</f>
        <v>#N/A</v>
      </c>
      <c r="H322" t="e">
        <f t="shared" ca="1" si="57"/>
        <v>#N/A</v>
      </c>
      <c r="I322" t="e">
        <f t="shared" ca="1" si="58"/>
        <v>#N/A</v>
      </c>
      <c r="J322" t="e">
        <f t="shared" ca="1" si="59"/>
        <v>#N/A</v>
      </c>
      <c r="K322" t="e">
        <f t="shared" ca="1" si="60"/>
        <v>#N/A</v>
      </c>
      <c r="L322" t="e">
        <f t="shared" ca="1" si="61"/>
        <v>#N/A</v>
      </c>
      <c r="M322" t="e">
        <f t="shared" ca="1" si="62"/>
        <v>#N/A</v>
      </c>
    </row>
    <row r="323" spans="6:13" x14ac:dyDescent="0.25">
      <c r="F323" s="13" t="e">
        <f ca="1">ROW(F322)-MATCH(G323,G$3:G323,)</f>
        <v>#N/A</v>
      </c>
      <c r="G323" t="e">
        <f ca="1">IF(VLOOKUP(G322,D$2:E$33,2,)&gt;ROW()-MATCH(G322,G$1:G322,),G322,INDEX(D$2:D$33,MATCH(G322,D$2:D$33,)+1))</f>
        <v>#N/A</v>
      </c>
      <c r="H323" t="e">
        <f t="shared" ca="1" si="57"/>
        <v>#N/A</v>
      </c>
      <c r="I323" t="e">
        <f t="shared" ca="1" si="58"/>
        <v>#N/A</v>
      </c>
      <c r="J323" t="e">
        <f t="shared" ca="1" si="59"/>
        <v>#N/A</v>
      </c>
      <c r="K323" t="e">
        <f t="shared" ca="1" si="60"/>
        <v>#N/A</v>
      </c>
      <c r="L323" t="e">
        <f t="shared" ca="1" si="61"/>
        <v>#N/A</v>
      </c>
      <c r="M323" t="e">
        <f t="shared" ca="1" si="62"/>
        <v>#N/A</v>
      </c>
    </row>
    <row r="324" spans="6:13" x14ac:dyDescent="0.25">
      <c r="F324" s="13" t="e">
        <f ca="1">ROW(F323)-MATCH(G324,G$3:G324,)</f>
        <v>#N/A</v>
      </c>
      <c r="G324" t="e">
        <f ca="1">IF(VLOOKUP(G323,D$2:E$33,2,)&gt;ROW()-MATCH(G323,G$1:G323,),G323,INDEX(D$2:D$33,MATCH(G323,D$2:D$33,)+1))</f>
        <v>#N/A</v>
      </c>
      <c r="H324" t="e">
        <f t="shared" ref="H324:H374" ca="1" si="63">INDEX(INDIRECT("'"&amp;$G324&amp;"'!B3:G12"),$F324,COLUMN(A322))</f>
        <v>#N/A</v>
      </c>
      <c r="I324" t="e">
        <f t="shared" ref="I324:I374" ca="1" si="64">INDEX(INDIRECT("'"&amp;$G324&amp;"'!B3:G12"),$F324,COLUMN(B322))</f>
        <v>#N/A</v>
      </c>
      <c r="J324" t="e">
        <f t="shared" ref="J324:J374" ca="1" si="65">INDEX(INDIRECT("'"&amp;$G324&amp;"'!B3:G12"),$F324,COLUMN(C322))</f>
        <v>#N/A</v>
      </c>
      <c r="K324" t="e">
        <f t="shared" ref="K324:K374" ca="1" si="66">INDEX(INDIRECT("'"&amp;$G324&amp;"'!B3:G12"),$F324,COLUMN(D322))</f>
        <v>#N/A</v>
      </c>
      <c r="L324" t="e">
        <f t="shared" ref="L324:L374" ca="1" si="67">INDEX(INDIRECT("'"&amp;$G324&amp;"'!B3:G12"),$F324,COLUMN(E322))</f>
        <v>#N/A</v>
      </c>
      <c r="M324" t="e">
        <f t="shared" ref="M324:M374" ca="1" si="68">INDEX(INDIRECT("'"&amp;$G324&amp;"'!B3:G12"),$F324,COLUMN(F322))</f>
        <v>#N/A</v>
      </c>
    </row>
    <row r="325" spans="6:13" x14ac:dyDescent="0.25">
      <c r="F325" s="13" t="e">
        <f ca="1">ROW(F324)-MATCH(G325,G$3:G325,)</f>
        <v>#N/A</v>
      </c>
      <c r="G325" t="e">
        <f ca="1">IF(VLOOKUP(G324,D$2:E$33,2,)&gt;ROW()-MATCH(G324,G$1:G324,),G324,INDEX(D$2:D$33,MATCH(G324,D$2:D$33,)+1))</f>
        <v>#N/A</v>
      </c>
      <c r="H325" t="e">
        <f t="shared" ca="1" si="63"/>
        <v>#N/A</v>
      </c>
      <c r="I325" t="e">
        <f t="shared" ca="1" si="64"/>
        <v>#N/A</v>
      </c>
      <c r="J325" t="e">
        <f t="shared" ca="1" si="65"/>
        <v>#N/A</v>
      </c>
      <c r="K325" t="e">
        <f t="shared" ca="1" si="66"/>
        <v>#N/A</v>
      </c>
      <c r="L325" t="e">
        <f t="shared" ca="1" si="67"/>
        <v>#N/A</v>
      </c>
      <c r="M325" t="e">
        <f t="shared" ca="1" si="68"/>
        <v>#N/A</v>
      </c>
    </row>
    <row r="326" spans="6:13" x14ac:dyDescent="0.25">
      <c r="F326" s="13" t="e">
        <f ca="1">ROW(F325)-MATCH(G326,G$3:G326,)</f>
        <v>#N/A</v>
      </c>
      <c r="G326" t="e">
        <f ca="1">IF(VLOOKUP(G325,D$2:E$33,2,)&gt;ROW()-MATCH(G325,G$1:G325,),G325,INDEX(D$2:D$33,MATCH(G325,D$2:D$33,)+1))</f>
        <v>#N/A</v>
      </c>
      <c r="H326" t="e">
        <f t="shared" ca="1" si="63"/>
        <v>#N/A</v>
      </c>
      <c r="I326" t="e">
        <f t="shared" ca="1" si="64"/>
        <v>#N/A</v>
      </c>
      <c r="J326" t="e">
        <f t="shared" ca="1" si="65"/>
        <v>#N/A</v>
      </c>
      <c r="K326" t="e">
        <f t="shared" ca="1" si="66"/>
        <v>#N/A</v>
      </c>
      <c r="L326" t="e">
        <f t="shared" ca="1" si="67"/>
        <v>#N/A</v>
      </c>
      <c r="M326" t="e">
        <f t="shared" ca="1" si="68"/>
        <v>#N/A</v>
      </c>
    </row>
    <row r="327" spans="6:13" x14ac:dyDescent="0.25">
      <c r="F327" s="13" t="e">
        <f ca="1">ROW(F326)-MATCH(G327,G$3:G327,)</f>
        <v>#N/A</v>
      </c>
      <c r="G327" t="e">
        <f ca="1">IF(VLOOKUP(G326,D$2:E$33,2,)&gt;ROW()-MATCH(G326,G$1:G326,),G326,INDEX(D$2:D$33,MATCH(G326,D$2:D$33,)+1))</f>
        <v>#N/A</v>
      </c>
      <c r="H327" t="e">
        <f t="shared" ca="1" si="63"/>
        <v>#N/A</v>
      </c>
      <c r="I327" t="e">
        <f t="shared" ca="1" si="64"/>
        <v>#N/A</v>
      </c>
      <c r="J327" t="e">
        <f t="shared" ca="1" si="65"/>
        <v>#N/A</v>
      </c>
      <c r="K327" t="e">
        <f t="shared" ca="1" si="66"/>
        <v>#N/A</v>
      </c>
      <c r="L327" t="e">
        <f t="shared" ca="1" si="67"/>
        <v>#N/A</v>
      </c>
      <c r="M327" t="e">
        <f t="shared" ca="1" si="68"/>
        <v>#N/A</v>
      </c>
    </row>
    <row r="328" spans="6:13" x14ac:dyDescent="0.25">
      <c r="F328" s="13" t="e">
        <f ca="1">ROW(F327)-MATCH(G328,G$3:G328,)</f>
        <v>#N/A</v>
      </c>
      <c r="G328" t="e">
        <f ca="1">IF(VLOOKUP(G327,D$2:E$33,2,)&gt;ROW()-MATCH(G327,G$1:G327,),G327,INDEX(D$2:D$33,MATCH(G327,D$2:D$33,)+1))</f>
        <v>#N/A</v>
      </c>
      <c r="H328" t="e">
        <f t="shared" ca="1" si="63"/>
        <v>#N/A</v>
      </c>
      <c r="I328" t="e">
        <f t="shared" ca="1" si="64"/>
        <v>#N/A</v>
      </c>
      <c r="J328" t="e">
        <f t="shared" ca="1" si="65"/>
        <v>#N/A</v>
      </c>
      <c r="K328" t="e">
        <f t="shared" ca="1" si="66"/>
        <v>#N/A</v>
      </c>
      <c r="L328" t="e">
        <f t="shared" ca="1" si="67"/>
        <v>#N/A</v>
      </c>
      <c r="M328" t="e">
        <f t="shared" ca="1" si="68"/>
        <v>#N/A</v>
      </c>
    </row>
    <row r="329" spans="6:13" x14ac:dyDescent="0.25">
      <c r="F329" s="13" t="e">
        <f ca="1">ROW(F328)-MATCH(G329,G$3:G329,)</f>
        <v>#N/A</v>
      </c>
      <c r="G329" t="e">
        <f ca="1">IF(VLOOKUP(G328,D$2:E$33,2,)&gt;ROW()-MATCH(G328,G$1:G328,),G328,INDEX(D$2:D$33,MATCH(G328,D$2:D$33,)+1))</f>
        <v>#N/A</v>
      </c>
      <c r="H329" t="e">
        <f t="shared" ca="1" si="63"/>
        <v>#N/A</v>
      </c>
      <c r="I329" t="e">
        <f t="shared" ca="1" si="64"/>
        <v>#N/A</v>
      </c>
      <c r="J329" t="e">
        <f t="shared" ca="1" si="65"/>
        <v>#N/A</v>
      </c>
      <c r="K329" t="e">
        <f t="shared" ca="1" si="66"/>
        <v>#N/A</v>
      </c>
      <c r="L329" t="e">
        <f t="shared" ca="1" si="67"/>
        <v>#N/A</v>
      </c>
      <c r="M329" t="e">
        <f t="shared" ca="1" si="68"/>
        <v>#N/A</v>
      </c>
    </row>
    <row r="330" spans="6:13" x14ac:dyDescent="0.25">
      <c r="F330" s="13" t="e">
        <f ca="1">ROW(F329)-MATCH(G330,G$3:G330,)</f>
        <v>#N/A</v>
      </c>
      <c r="G330" t="e">
        <f ca="1">IF(VLOOKUP(G329,D$2:E$33,2,)&gt;ROW()-MATCH(G329,G$1:G329,),G329,INDEX(D$2:D$33,MATCH(G329,D$2:D$33,)+1))</f>
        <v>#N/A</v>
      </c>
      <c r="H330" t="e">
        <f t="shared" ca="1" si="63"/>
        <v>#N/A</v>
      </c>
      <c r="I330" t="e">
        <f t="shared" ca="1" si="64"/>
        <v>#N/A</v>
      </c>
      <c r="J330" t="e">
        <f t="shared" ca="1" si="65"/>
        <v>#N/A</v>
      </c>
      <c r="K330" t="e">
        <f t="shared" ca="1" si="66"/>
        <v>#N/A</v>
      </c>
      <c r="L330" t="e">
        <f t="shared" ca="1" si="67"/>
        <v>#N/A</v>
      </c>
      <c r="M330" t="e">
        <f t="shared" ca="1" si="68"/>
        <v>#N/A</v>
      </c>
    </row>
    <row r="331" spans="6:13" x14ac:dyDescent="0.25">
      <c r="F331" s="13" t="e">
        <f ca="1">ROW(F330)-MATCH(G331,G$3:G331,)</f>
        <v>#N/A</v>
      </c>
      <c r="G331" t="e">
        <f ca="1">IF(VLOOKUP(G330,D$2:E$33,2,)&gt;ROW()-MATCH(G330,G$1:G330,),G330,INDEX(D$2:D$33,MATCH(G330,D$2:D$33,)+1))</f>
        <v>#N/A</v>
      </c>
      <c r="H331" t="e">
        <f t="shared" ca="1" si="63"/>
        <v>#N/A</v>
      </c>
      <c r="I331" t="e">
        <f t="shared" ca="1" si="64"/>
        <v>#N/A</v>
      </c>
      <c r="J331" t="e">
        <f t="shared" ca="1" si="65"/>
        <v>#N/A</v>
      </c>
      <c r="K331" t="e">
        <f t="shared" ca="1" si="66"/>
        <v>#N/A</v>
      </c>
      <c r="L331" t="e">
        <f t="shared" ca="1" si="67"/>
        <v>#N/A</v>
      </c>
      <c r="M331" t="e">
        <f t="shared" ca="1" si="68"/>
        <v>#N/A</v>
      </c>
    </row>
    <row r="332" spans="6:13" x14ac:dyDescent="0.25">
      <c r="F332" s="13" t="e">
        <f ca="1">ROW(F331)-MATCH(G332,G$3:G332,)</f>
        <v>#N/A</v>
      </c>
      <c r="G332" t="e">
        <f ca="1">IF(VLOOKUP(G331,D$2:E$33,2,)&gt;ROW()-MATCH(G331,G$1:G331,),G331,INDEX(D$2:D$33,MATCH(G331,D$2:D$33,)+1))</f>
        <v>#N/A</v>
      </c>
      <c r="H332" t="e">
        <f t="shared" ca="1" si="63"/>
        <v>#N/A</v>
      </c>
      <c r="I332" t="e">
        <f t="shared" ca="1" si="64"/>
        <v>#N/A</v>
      </c>
      <c r="J332" t="e">
        <f t="shared" ca="1" si="65"/>
        <v>#N/A</v>
      </c>
      <c r="K332" t="e">
        <f t="shared" ca="1" si="66"/>
        <v>#N/A</v>
      </c>
      <c r="L332" t="e">
        <f t="shared" ca="1" si="67"/>
        <v>#N/A</v>
      </c>
      <c r="M332" t="e">
        <f t="shared" ca="1" si="68"/>
        <v>#N/A</v>
      </c>
    </row>
    <row r="333" spans="6:13" x14ac:dyDescent="0.25">
      <c r="F333" s="13" t="e">
        <f ca="1">ROW(F332)-MATCH(G333,G$3:G333,)</f>
        <v>#N/A</v>
      </c>
      <c r="G333" t="e">
        <f ca="1">IF(VLOOKUP(G332,D$2:E$33,2,)&gt;ROW()-MATCH(G332,G$1:G332,),G332,INDEX(D$2:D$33,MATCH(G332,D$2:D$33,)+1))</f>
        <v>#N/A</v>
      </c>
      <c r="H333" t="e">
        <f t="shared" ca="1" si="63"/>
        <v>#N/A</v>
      </c>
      <c r="I333" t="e">
        <f t="shared" ca="1" si="64"/>
        <v>#N/A</v>
      </c>
      <c r="J333" t="e">
        <f t="shared" ca="1" si="65"/>
        <v>#N/A</v>
      </c>
      <c r="K333" t="e">
        <f t="shared" ca="1" si="66"/>
        <v>#N/A</v>
      </c>
      <c r="L333" t="e">
        <f t="shared" ca="1" si="67"/>
        <v>#N/A</v>
      </c>
      <c r="M333" t="e">
        <f t="shared" ca="1" si="68"/>
        <v>#N/A</v>
      </c>
    </row>
    <row r="334" spans="6:13" x14ac:dyDescent="0.25">
      <c r="F334" s="13" t="e">
        <f ca="1">ROW(F333)-MATCH(G334,G$3:G334,)</f>
        <v>#N/A</v>
      </c>
      <c r="G334" t="e">
        <f ca="1">IF(VLOOKUP(G333,D$2:E$33,2,)&gt;ROW()-MATCH(G333,G$1:G333,),G333,INDEX(D$2:D$33,MATCH(G333,D$2:D$33,)+1))</f>
        <v>#N/A</v>
      </c>
      <c r="H334" t="e">
        <f t="shared" ca="1" si="63"/>
        <v>#N/A</v>
      </c>
      <c r="I334" t="e">
        <f t="shared" ca="1" si="64"/>
        <v>#N/A</v>
      </c>
      <c r="J334" t="e">
        <f t="shared" ca="1" si="65"/>
        <v>#N/A</v>
      </c>
      <c r="K334" t="e">
        <f t="shared" ca="1" si="66"/>
        <v>#N/A</v>
      </c>
      <c r="L334" t="e">
        <f t="shared" ca="1" si="67"/>
        <v>#N/A</v>
      </c>
      <c r="M334" t="e">
        <f t="shared" ca="1" si="68"/>
        <v>#N/A</v>
      </c>
    </row>
    <row r="335" spans="6:13" x14ac:dyDescent="0.25">
      <c r="F335" s="13" t="e">
        <f ca="1">ROW(F334)-MATCH(G335,G$3:G335,)</f>
        <v>#N/A</v>
      </c>
      <c r="G335" t="e">
        <f ca="1">IF(VLOOKUP(G334,D$2:E$33,2,)&gt;ROW()-MATCH(G334,G$1:G334,),G334,INDEX(D$2:D$33,MATCH(G334,D$2:D$33,)+1))</f>
        <v>#N/A</v>
      </c>
      <c r="H335" t="e">
        <f t="shared" ca="1" si="63"/>
        <v>#N/A</v>
      </c>
      <c r="I335" t="e">
        <f t="shared" ca="1" si="64"/>
        <v>#N/A</v>
      </c>
      <c r="J335" t="e">
        <f t="shared" ca="1" si="65"/>
        <v>#N/A</v>
      </c>
      <c r="K335" t="e">
        <f t="shared" ca="1" si="66"/>
        <v>#N/A</v>
      </c>
      <c r="L335" t="e">
        <f t="shared" ca="1" si="67"/>
        <v>#N/A</v>
      </c>
      <c r="M335" t="e">
        <f t="shared" ca="1" si="68"/>
        <v>#N/A</v>
      </c>
    </row>
    <row r="336" spans="6:13" x14ac:dyDescent="0.25">
      <c r="F336" s="13" t="e">
        <f ca="1">ROW(F335)-MATCH(G336,G$3:G336,)</f>
        <v>#N/A</v>
      </c>
      <c r="G336" t="e">
        <f ca="1">IF(VLOOKUP(G335,D$2:E$33,2,)&gt;ROW()-MATCH(G335,G$1:G335,),G335,INDEX(D$2:D$33,MATCH(G335,D$2:D$33,)+1))</f>
        <v>#N/A</v>
      </c>
      <c r="H336" t="e">
        <f t="shared" ca="1" si="63"/>
        <v>#N/A</v>
      </c>
      <c r="I336" t="e">
        <f t="shared" ca="1" si="64"/>
        <v>#N/A</v>
      </c>
      <c r="J336" t="e">
        <f t="shared" ca="1" si="65"/>
        <v>#N/A</v>
      </c>
      <c r="K336" t="e">
        <f t="shared" ca="1" si="66"/>
        <v>#N/A</v>
      </c>
      <c r="L336" t="e">
        <f t="shared" ca="1" si="67"/>
        <v>#N/A</v>
      </c>
      <c r="M336" t="e">
        <f t="shared" ca="1" si="68"/>
        <v>#N/A</v>
      </c>
    </row>
    <row r="337" spans="6:13" x14ac:dyDescent="0.25">
      <c r="F337" s="13" t="e">
        <f ca="1">ROW(F336)-MATCH(G337,G$3:G337,)</f>
        <v>#N/A</v>
      </c>
      <c r="G337" t="e">
        <f ca="1">IF(VLOOKUP(G336,D$2:E$33,2,)&gt;ROW()-MATCH(G336,G$1:G336,),G336,INDEX(D$2:D$33,MATCH(G336,D$2:D$33,)+1))</f>
        <v>#N/A</v>
      </c>
      <c r="H337" t="e">
        <f t="shared" ca="1" si="63"/>
        <v>#N/A</v>
      </c>
      <c r="I337" t="e">
        <f t="shared" ca="1" si="64"/>
        <v>#N/A</v>
      </c>
      <c r="J337" t="e">
        <f t="shared" ca="1" si="65"/>
        <v>#N/A</v>
      </c>
      <c r="K337" t="e">
        <f t="shared" ca="1" si="66"/>
        <v>#N/A</v>
      </c>
      <c r="L337" t="e">
        <f t="shared" ca="1" si="67"/>
        <v>#N/A</v>
      </c>
      <c r="M337" t="e">
        <f t="shared" ca="1" si="68"/>
        <v>#N/A</v>
      </c>
    </row>
    <row r="338" spans="6:13" x14ac:dyDescent="0.25">
      <c r="F338" s="13" t="e">
        <f ca="1">ROW(F337)-MATCH(G338,G$3:G338,)</f>
        <v>#N/A</v>
      </c>
      <c r="G338" t="e">
        <f ca="1">IF(VLOOKUP(G337,D$2:E$33,2,)&gt;ROW()-MATCH(G337,G$1:G337,),G337,INDEX(D$2:D$33,MATCH(G337,D$2:D$33,)+1))</f>
        <v>#N/A</v>
      </c>
      <c r="H338" t="e">
        <f t="shared" ca="1" si="63"/>
        <v>#N/A</v>
      </c>
      <c r="I338" t="e">
        <f t="shared" ca="1" si="64"/>
        <v>#N/A</v>
      </c>
      <c r="J338" t="e">
        <f t="shared" ca="1" si="65"/>
        <v>#N/A</v>
      </c>
      <c r="K338" t="e">
        <f t="shared" ca="1" si="66"/>
        <v>#N/A</v>
      </c>
      <c r="L338" t="e">
        <f t="shared" ca="1" si="67"/>
        <v>#N/A</v>
      </c>
      <c r="M338" t="e">
        <f t="shared" ca="1" si="68"/>
        <v>#N/A</v>
      </c>
    </row>
    <row r="339" spans="6:13" x14ac:dyDescent="0.25">
      <c r="F339" s="13" t="e">
        <f ca="1">ROW(F338)-MATCH(G339,G$3:G339,)</f>
        <v>#N/A</v>
      </c>
      <c r="G339" t="e">
        <f ca="1">IF(VLOOKUP(G338,D$2:E$33,2,)&gt;ROW()-MATCH(G338,G$1:G338,),G338,INDEX(D$2:D$33,MATCH(G338,D$2:D$33,)+1))</f>
        <v>#N/A</v>
      </c>
      <c r="H339" t="e">
        <f t="shared" ca="1" si="63"/>
        <v>#N/A</v>
      </c>
      <c r="I339" t="e">
        <f t="shared" ca="1" si="64"/>
        <v>#N/A</v>
      </c>
      <c r="J339" t="e">
        <f t="shared" ca="1" si="65"/>
        <v>#N/A</v>
      </c>
      <c r="K339" t="e">
        <f t="shared" ca="1" si="66"/>
        <v>#N/A</v>
      </c>
      <c r="L339" t="e">
        <f t="shared" ca="1" si="67"/>
        <v>#N/A</v>
      </c>
      <c r="M339" t="e">
        <f t="shared" ca="1" si="68"/>
        <v>#N/A</v>
      </c>
    </row>
    <row r="340" spans="6:13" x14ac:dyDescent="0.25">
      <c r="F340" s="13" t="e">
        <f ca="1">ROW(F339)-MATCH(G340,G$3:G340,)</f>
        <v>#N/A</v>
      </c>
      <c r="G340" t="e">
        <f ca="1">IF(VLOOKUP(G339,D$2:E$33,2,)&gt;ROW()-MATCH(G339,G$1:G339,),G339,INDEX(D$2:D$33,MATCH(G339,D$2:D$33,)+1))</f>
        <v>#N/A</v>
      </c>
      <c r="H340" t="e">
        <f t="shared" ca="1" si="63"/>
        <v>#N/A</v>
      </c>
      <c r="I340" t="e">
        <f t="shared" ca="1" si="64"/>
        <v>#N/A</v>
      </c>
      <c r="J340" t="e">
        <f t="shared" ca="1" si="65"/>
        <v>#N/A</v>
      </c>
      <c r="K340" t="e">
        <f t="shared" ca="1" si="66"/>
        <v>#N/A</v>
      </c>
      <c r="L340" t="e">
        <f t="shared" ca="1" si="67"/>
        <v>#N/A</v>
      </c>
      <c r="M340" t="e">
        <f t="shared" ca="1" si="68"/>
        <v>#N/A</v>
      </c>
    </row>
    <row r="341" spans="6:13" x14ac:dyDescent="0.25">
      <c r="F341" s="13" t="e">
        <f ca="1">ROW(F340)-MATCH(G341,G$3:G341,)</f>
        <v>#N/A</v>
      </c>
      <c r="G341" t="e">
        <f ca="1">IF(VLOOKUP(G340,D$2:E$33,2,)&gt;ROW()-MATCH(G340,G$1:G340,),G340,INDEX(D$2:D$33,MATCH(G340,D$2:D$33,)+1))</f>
        <v>#N/A</v>
      </c>
      <c r="H341" t="e">
        <f t="shared" ca="1" si="63"/>
        <v>#N/A</v>
      </c>
      <c r="I341" t="e">
        <f t="shared" ca="1" si="64"/>
        <v>#N/A</v>
      </c>
      <c r="J341" t="e">
        <f t="shared" ca="1" si="65"/>
        <v>#N/A</v>
      </c>
      <c r="K341" t="e">
        <f t="shared" ca="1" si="66"/>
        <v>#N/A</v>
      </c>
      <c r="L341" t="e">
        <f t="shared" ca="1" si="67"/>
        <v>#N/A</v>
      </c>
      <c r="M341" t="e">
        <f t="shared" ca="1" si="68"/>
        <v>#N/A</v>
      </c>
    </row>
    <row r="342" spans="6:13" x14ac:dyDescent="0.25">
      <c r="F342" s="13" t="e">
        <f ca="1">ROW(F341)-MATCH(G342,G$3:G342,)</f>
        <v>#N/A</v>
      </c>
      <c r="G342" t="e">
        <f ca="1">IF(VLOOKUP(G341,D$2:E$33,2,)&gt;ROW()-MATCH(G341,G$1:G341,),G341,INDEX(D$2:D$33,MATCH(G341,D$2:D$33,)+1))</f>
        <v>#N/A</v>
      </c>
      <c r="H342" t="e">
        <f t="shared" ca="1" si="63"/>
        <v>#N/A</v>
      </c>
      <c r="I342" t="e">
        <f t="shared" ca="1" si="64"/>
        <v>#N/A</v>
      </c>
      <c r="J342" t="e">
        <f t="shared" ca="1" si="65"/>
        <v>#N/A</v>
      </c>
      <c r="K342" t="e">
        <f t="shared" ca="1" si="66"/>
        <v>#N/A</v>
      </c>
      <c r="L342" t="e">
        <f t="shared" ca="1" si="67"/>
        <v>#N/A</v>
      </c>
      <c r="M342" t="e">
        <f t="shared" ca="1" si="68"/>
        <v>#N/A</v>
      </c>
    </row>
    <row r="343" spans="6:13" x14ac:dyDescent="0.25">
      <c r="F343" s="13" t="e">
        <f ca="1">ROW(F342)-MATCH(G343,G$3:G343,)</f>
        <v>#N/A</v>
      </c>
      <c r="G343" t="e">
        <f ca="1">IF(VLOOKUP(G342,D$2:E$33,2,)&gt;ROW()-MATCH(G342,G$1:G342,),G342,INDEX(D$2:D$33,MATCH(G342,D$2:D$33,)+1))</f>
        <v>#N/A</v>
      </c>
      <c r="H343" t="e">
        <f t="shared" ca="1" si="63"/>
        <v>#N/A</v>
      </c>
      <c r="I343" t="e">
        <f t="shared" ca="1" si="64"/>
        <v>#N/A</v>
      </c>
      <c r="J343" t="e">
        <f t="shared" ca="1" si="65"/>
        <v>#N/A</v>
      </c>
      <c r="K343" t="e">
        <f t="shared" ca="1" si="66"/>
        <v>#N/A</v>
      </c>
      <c r="L343" t="e">
        <f t="shared" ca="1" si="67"/>
        <v>#N/A</v>
      </c>
      <c r="M343" t="e">
        <f t="shared" ca="1" si="68"/>
        <v>#N/A</v>
      </c>
    </row>
    <row r="344" spans="6:13" x14ac:dyDescent="0.25">
      <c r="F344" s="13" t="e">
        <f ca="1">ROW(F343)-MATCH(G344,G$3:G344,)</f>
        <v>#N/A</v>
      </c>
      <c r="G344" t="e">
        <f ca="1">IF(VLOOKUP(G343,D$2:E$33,2,)&gt;ROW()-MATCH(G343,G$1:G343,),G343,INDEX(D$2:D$33,MATCH(G343,D$2:D$33,)+1))</f>
        <v>#N/A</v>
      </c>
      <c r="H344" t="e">
        <f t="shared" ca="1" si="63"/>
        <v>#N/A</v>
      </c>
      <c r="I344" t="e">
        <f t="shared" ca="1" si="64"/>
        <v>#N/A</v>
      </c>
      <c r="J344" t="e">
        <f t="shared" ca="1" si="65"/>
        <v>#N/A</v>
      </c>
      <c r="K344" t="e">
        <f t="shared" ca="1" si="66"/>
        <v>#N/A</v>
      </c>
      <c r="L344" t="e">
        <f t="shared" ca="1" si="67"/>
        <v>#N/A</v>
      </c>
      <c r="M344" t="e">
        <f t="shared" ca="1" si="68"/>
        <v>#N/A</v>
      </c>
    </row>
    <row r="345" spans="6:13" x14ac:dyDescent="0.25">
      <c r="F345" s="13" t="e">
        <f ca="1">ROW(F344)-MATCH(G345,G$3:G345,)</f>
        <v>#N/A</v>
      </c>
      <c r="G345" t="e">
        <f ca="1">IF(VLOOKUP(G344,D$2:E$33,2,)&gt;ROW()-MATCH(G344,G$1:G344,),G344,INDEX(D$2:D$33,MATCH(G344,D$2:D$33,)+1))</f>
        <v>#N/A</v>
      </c>
      <c r="H345" t="e">
        <f t="shared" ca="1" si="63"/>
        <v>#N/A</v>
      </c>
      <c r="I345" t="e">
        <f t="shared" ca="1" si="64"/>
        <v>#N/A</v>
      </c>
      <c r="J345" t="e">
        <f t="shared" ca="1" si="65"/>
        <v>#N/A</v>
      </c>
      <c r="K345" t="e">
        <f t="shared" ca="1" si="66"/>
        <v>#N/A</v>
      </c>
      <c r="L345" t="e">
        <f t="shared" ca="1" si="67"/>
        <v>#N/A</v>
      </c>
      <c r="M345" t="e">
        <f t="shared" ca="1" si="68"/>
        <v>#N/A</v>
      </c>
    </row>
    <row r="346" spans="6:13" x14ac:dyDescent="0.25">
      <c r="F346" s="13" t="e">
        <f ca="1">ROW(F345)-MATCH(G346,G$3:G346,)</f>
        <v>#N/A</v>
      </c>
      <c r="G346" t="e">
        <f ca="1">IF(VLOOKUP(G345,D$2:E$33,2,)&gt;ROW()-MATCH(G345,G$1:G345,),G345,INDEX(D$2:D$33,MATCH(G345,D$2:D$33,)+1))</f>
        <v>#N/A</v>
      </c>
      <c r="H346" t="e">
        <f t="shared" ca="1" si="63"/>
        <v>#N/A</v>
      </c>
      <c r="I346" t="e">
        <f t="shared" ca="1" si="64"/>
        <v>#N/A</v>
      </c>
      <c r="J346" t="e">
        <f t="shared" ca="1" si="65"/>
        <v>#N/A</v>
      </c>
      <c r="K346" t="e">
        <f t="shared" ca="1" si="66"/>
        <v>#N/A</v>
      </c>
      <c r="L346" t="e">
        <f t="shared" ca="1" si="67"/>
        <v>#N/A</v>
      </c>
      <c r="M346" t="e">
        <f t="shared" ca="1" si="68"/>
        <v>#N/A</v>
      </c>
    </row>
    <row r="347" spans="6:13" x14ac:dyDescent="0.25">
      <c r="F347" s="13" t="e">
        <f ca="1">ROW(F346)-MATCH(G347,G$3:G347,)</f>
        <v>#N/A</v>
      </c>
      <c r="G347" t="e">
        <f ca="1">IF(VLOOKUP(G346,D$2:E$33,2,)&gt;ROW()-MATCH(G346,G$1:G346,),G346,INDEX(D$2:D$33,MATCH(G346,D$2:D$33,)+1))</f>
        <v>#N/A</v>
      </c>
      <c r="H347" t="e">
        <f t="shared" ca="1" si="63"/>
        <v>#N/A</v>
      </c>
      <c r="I347" t="e">
        <f t="shared" ca="1" si="64"/>
        <v>#N/A</v>
      </c>
      <c r="J347" t="e">
        <f t="shared" ca="1" si="65"/>
        <v>#N/A</v>
      </c>
      <c r="K347" t="e">
        <f t="shared" ca="1" si="66"/>
        <v>#N/A</v>
      </c>
      <c r="L347" t="e">
        <f t="shared" ca="1" si="67"/>
        <v>#N/A</v>
      </c>
      <c r="M347" t="e">
        <f t="shared" ca="1" si="68"/>
        <v>#N/A</v>
      </c>
    </row>
    <row r="348" spans="6:13" x14ac:dyDescent="0.25">
      <c r="F348" s="13" t="e">
        <f ca="1">ROW(F347)-MATCH(G348,G$3:G348,)</f>
        <v>#N/A</v>
      </c>
      <c r="G348" t="e">
        <f ca="1">IF(VLOOKUP(G347,D$2:E$33,2,)&gt;ROW()-MATCH(G347,G$1:G347,),G347,INDEX(D$2:D$33,MATCH(G347,D$2:D$33,)+1))</f>
        <v>#N/A</v>
      </c>
      <c r="H348" t="e">
        <f t="shared" ca="1" si="63"/>
        <v>#N/A</v>
      </c>
      <c r="I348" t="e">
        <f t="shared" ca="1" si="64"/>
        <v>#N/A</v>
      </c>
      <c r="J348" t="e">
        <f t="shared" ca="1" si="65"/>
        <v>#N/A</v>
      </c>
      <c r="K348" t="e">
        <f t="shared" ca="1" si="66"/>
        <v>#N/A</v>
      </c>
      <c r="L348" t="e">
        <f t="shared" ca="1" si="67"/>
        <v>#N/A</v>
      </c>
      <c r="M348" t="e">
        <f t="shared" ca="1" si="68"/>
        <v>#N/A</v>
      </c>
    </row>
    <row r="349" spans="6:13" x14ac:dyDescent="0.25">
      <c r="F349" s="13" t="e">
        <f ca="1">ROW(F348)-MATCH(G349,G$3:G349,)</f>
        <v>#N/A</v>
      </c>
      <c r="G349" t="e">
        <f ca="1">IF(VLOOKUP(G348,D$2:E$33,2,)&gt;ROW()-MATCH(G348,G$1:G348,),G348,INDEX(D$2:D$33,MATCH(G348,D$2:D$33,)+1))</f>
        <v>#N/A</v>
      </c>
      <c r="H349" t="e">
        <f t="shared" ca="1" si="63"/>
        <v>#N/A</v>
      </c>
      <c r="I349" t="e">
        <f t="shared" ca="1" si="64"/>
        <v>#N/A</v>
      </c>
      <c r="J349" t="e">
        <f t="shared" ca="1" si="65"/>
        <v>#N/A</v>
      </c>
      <c r="K349" t="e">
        <f t="shared" ca="1" si="66"/>
        <v>#N/A</v>
      </c>
      <c r="L349" t="e">
        <f t="shared" ca="1" si="67"/>
        <v>#N/A</v>
      </c>
      <c r="M349" t="e">
        <f t="shared" ca="1" si="68"/>
        <v>#N/A</v>
      </c>
    </row>
    <row r="350" spans="6:13" x14ac:dyDescent="0.25">
      <c r="F350" s="13" t="e">
        <f ca="1">ROW(F349)-MATCH(G350,G$3:G350,)</f>
        <v>#N/A</v>
      </c>
      <c r="G350" t="e">
        <f ca="1">IF(VLOOKUP(G349,D$2:E$33,2,)&gt;ROW()-MATCH(G349,G$1:G349,),G349,INDEX(D$2:D$33,MATCH(G349,D$2:D$33,)+1))</f>
        <v>#N/A</v>
      </c>
      <c r="H350" t="e">
        <f t="shared" ca="1" si="63"/>
        <v>#N/A</v>
      </c>
      <c r="I350" t="e">
        <f t="shared" ca="1" si="64"/>
        <v>#N/A</v>
      </c>
      <c r="J350" t="e">
        <f t="shared" ca="1" si="65"/>
        <v>#N/A</v>
      </c>
      <c r="K350" t="e">
        <f t="shared" ca="1" si="66"/>
        <v>#N/A</v>
      </c>
      <c r="L350" t="e">
        <f t="shared" ca="1" si="67"/>
        <v>#N/A</v>
      </c>
      <c r="M350" t="e">
        <f t="shared" ca="1" si="68"/>
        <v>#N/A</v>
      </c>
    </row>
    <row r="351" spans="6:13" x14ac:dyDescent="0.25">
      <c r="F351" s="13" t="e">
        <f ca="1">ROW(F350)-MATCH(G351,G$3:G351,)</f>
        <v>#N/A</v>
      </c>
      <c r="G351" t="e">
        <f ca="1">IF(VLOOKUP(G350,D$2:E$33,2,)&gt;ROW()-MATCH(G350,G$1:G350,),G350,INDEX(D$2:D$33,MATCH(G350,D$2:D$33,)+1))</f>
        <v>#N/A</v>
      </c>
      <c r="H351" t="e">
        <f t="shared" ca="1" si="63"/>
        <v>#N/A</v>
      </c>
      <c r="I351" t="e">
        <f t="shared" ca="1" si="64"/>
        <v>#N/A</v>
      </c>
      <c r="J351" t="e">
        <f t="shared" ca="1" si="65"/>
        <v>#N/A</v>
      </c>
      <c r="K351" t="e">
        <f t="shared" ca="1" si="66"/>
        <v>#N/A</v>
      </c>
      <c r="L351" t="e">
        <f t="shared" ca="1" si="67"/>
        <v>#N/A</v>
      </c>
      <c r="M351" t="e">
        <f t="shared" ca="1" si="68"/>
        <v>#N/A</v>
      </c>
    </row>
    <row r="352" spans="6:13" x14ac:dyDescent="0.25">
      <c r="F352" s="13" t="e">
        <f ca="1">ROW(F351)-MATCH(G352,G$3:G352,)</f>
        <v>#N/A</v>
      </c>
      <c r="G352" t="e">
        <f ca="1">IF(VLOOKUP(G351,D$2:E$33,2,)&gt;ROW()-MATCH(G351,G$1:G351,),G351,INDEX(D$2:D$33,MATCH(G351,D$2:D$33,)+1))</f>
        <v>#N/A</v>
      </c>
      <c r="H352" t="e">
        <f t="shared" ca="1" si="63"/>
        <v>#N/A</v>
      </c>
      <c r="I352" t="e">
        <f t="shared" ca="1" si="64"/>
        <v>#N/A</v>
      </c>
      <c r="J352" t="e">
        <f t="shared" ca="1" si="65"/>
        <v>#N/A</v>
      </c>
      <c r="K352" t="e">
        <f t="shared" ca="1" si="66"/>
        <v>#N/A</v>
      </c>
      <c r="L352" t="e">
        <f t="shared" ca="1" si="67"/>
        <v>#N/A</v>
      </c>
      <c r="M352" t="e">
        <f t="shared" ca="1" si="68"/>
        <v>#N/A</v>
      </c>
    </row>
    <row r="353" spans="6:13" x14ac:dyDescent="0.25">
      <c r="F353" s="13" t="e">
        <f ca="1">ROW(F352)-MATCH(G353,G$3:G353,)</f>
        <v>#N/A</v>
      </c>
      <c r="G353" t="e">
        <f ca="1">IF(VLOOKUP(G352,D$2:E$33,2,)&gt;ROW()-MATCH(G352,G$1:G352,),G352,INDEX(D$2:D$33,MATCH(G352,D$2:D$33,)+1))</f>
        <v>#N/A</v>
      </c>
      <c r="H353" t="e">
        <f t="shared" ca="1" si="63"/>
        <v>#N/A</v>
      </c>
      <c r="I353" t="e">
        <f t="shared" ca="1" si="64"/>
        <v>#N/A</v>
      </c>
      <c r="J353" t="e">
        <f t="shared" ca="1" si="65"/>
        <v>#N/A</v>
      </c>
      <c r="K353" t="e">
        <f t="shared" ca="1" si="66"/>
        <v>#N/A</v>
      </c>
      <c r="L353" t="e">
        <f t="shared" ca="1" si="67"/>
        <v>#N/A</v>
      </c>
      <c r="M353" t="e">
        <f t="shared" ca="1" si="68"/>
        <v>#N/A</v>
      </c>
    </row>
    <row r="354" spans="6:13" x14ac:dyDescent="0.25">
      <c r="F354" s="13" t="e">
        <f ca="1">ROW(F353)-MATCH(G354,G$3:G354,)</f>
        <v>#N/A</v>
      </c>
      <c r="G354" t="e">
        <f ca="1">IF(VLOOKUP(G353,D$2:E$33,2,)&gt;ROW()-MATCH(G353,G$1:G353,),G353,INDEX(D$2:D$33,MATCH(G353,D$2:D$33,)+1))</f>
        <v>#N/A</v>
      </c>
      <c r="H354" t="e">
        <f t="shared" ca="1" si="63"/>
        <v>#N/A</v>
      </c>
      <c r="I354" t="e">
        <f t="shared" ca="1" si="64"/>
        <v>#N/A</v>
      </c>
      <c r="J354" t="e">
        <f t="shared" ca="1" si="65"/>
        <v>#N/A</v>
      </c>
      <c r="K354" t="e">
        <f t="shared" ca="1" si="66"/>
        <v>#N/A</v>
      </c>
      <c r="L354" t="e">
        <f t="shared" ca="1" si="67"/>
        <v>#N/A</v>
      </c>
      <c r="M354" t="e">
        <f t="shared" ca="1" si="68"/>
        <v>#N/A</v>
      </c>
    </row>
    <row r="355" spans="6:13" x14ac:dyDescent="0.25">
      <c r="F355" s="13" t="e">
        <f ca="1">ROW(F354)-MATCH(G355,G$3:G355,)</f>
        <v>#N/A</v>
      </c>
      <c r="G355" t="e">
        <f ca="1">IF(VLOOKUP(G354,D$2:E$33,2,)&gt;ROW()-MATCH(G354,G$1:G354,),G354,INDEX(D$2:D$33,MATCH(G354,D$2:D$33,)+1))</f>
        <v>#N/A</v>
      </c>
      <c r="H355" t="e">
        <f t="shared" ca="1" si="63"/>
        <v>#N/A</v>
      </c>
      <c r="I355" t="e">
        <f t="shared" ca="1" si="64"/>
        <v>#N/A</v>
      </c>
      <c r="J355" t="e">
        <f t="shared" ca="1" si="65"/>
        <v>#N/A</v>
      </c>
      <c r="K355" t="e">
        <f t="shared" ca="1" si="66"/>
        <v>#N/A</v>
      </c>
      <c r="L355" t="e">
        <f t="shared" ca="1" si="67"/>
        <v>#N/A</v>
      </c>
      <c r="M355" t="e">
        <f t="shared" ca="1" si="68"/>
        <v>#N/A</v>
      </c>
    </row>
    <row r="356" spans="6:13" x14ac:dyDescent="0.25">
      <c r="F356" s="13" t="e">
        <f ca="1">ROW(F355)-MATCH(G356,G$3:G356,)</f>
        <v>#N/A</v>
      </c>
      <c r="G356" t="e">
        <f ca="1">IF(VLOOKUP(G355,D$2:E$33,2,)&gt;ROW()-MATCH(G355,G$1:G355,),G355,INDEX(D$2:D$33,MATCH(G355,D$2:D$33,)+1))</f>
        <v>#N/A</v>
      </c>
      <c r="H356" t="e">
        <f t="shared" ca="1" si="63"/>
        <v>#N/A</v>
      </c>
      <c r="I356" t="e">
        <f t="shared" ca="1" si="64"/>
        <v>#N/A</v>
      </c>
      <c r="J356" t="e">
        <f t="shared" ca="1" si="65"/>
        <v>#N/A</v>
      </c>
      <c r="K356" t="e">
        <f t="shared" ca="1" si="66"/>
        <v>#N/A</v>
      </c>
      <c r="L356" t="e">
        <f t="shared" ca="1" si="67"/>
        <v>#N/A</v>
      </c>
      <c r="M356" t="e">
        <f t="shared" ca="1" si="68"/>
        <v>#N/A</v>
      </c>
    </row>
    <row r="357" spans="6:13" x14ac:dyDescent="0.25">
      <c r="F357" s="13" t="e">
        <f ca="1">ROW(F356)-MATCH(G357,G$3:G357,)</f>
        <v>#N/A</v>
      </c>
      <c r="G357" t="e">
        <f ca="1">IF(VLOOKUP(G356,D$2:E$33,2,)&gt;ROW()-MATCH(G356,G$1:G356,),G356,INDEX(D$2:D$33,MATCH(G356,D$2:D$33,)+1))</f>
        <v>#N/A</v>
      </c>
      <c r="H357" t="e">
        <f t="shared" ca="1" si="63"/>
        <v>#N/A</v>
      </c>
      <c r="I357" t="e">
        <f t="shared" ca="1" si="64"/>
        <v>#N/A</v>
      </c>
      <c r="J357" t="e">
        <f t="shared" ca="1" si="65"/>
        <v>#N/A</v>
      </c>
      <c r="K357" t="e">
        <f t="shared" ca="1" si="66"/>
        <v>#N/A</v>
      </c>
      <c r="L357" t="e">
        <f t="shared" ca="1" si="67"/>
        <v>#N/A</v>
      </c>
      <c r="M357" t="e">
        <f t="shared" ca="1" si="68"/>
        <v>#N/A</v>
      </c>
    </row>
    <row r="358" spans="6:13" x14ac:dyDescent="0.25">
      <c r="F358" s="13" t="e">
        <f ca="1">ROW(F357)-MATCH(G358,G$3:G358,)</f>
        <v>#N/A</v>
      </c>
      <c r="G358" t="e">
        <f ca="1">IF(VLOOKUP(G357,D$2:E$33,2,)&gt;ROW()-MATCH(G357,G$1:G357,),G357,INDEX(D$2:D$33,MATCH(G357,D$2:D$33,)+1))</f>
        <v>#N/A</v>
      </c>
      <c r="H358" t="e">
        <f t="shared" ca="1" si="63"/>
        <v>#N/A</v>
      </c>
      <c r="I358" t="e">
        <f t="shared" ca="1" si="64"/>
        <v>#N/A</v>
      </c>
      <c r="J358" t="e">
        <f t="shared" ca="1" si="65"/>
        <v>#N/A</v>
      </c>
      <c r="K358" t="e">
        <f t="shared" ca="1" si="66"/>
        <v>#N/A</v>
      </c>
      <c r="L358" t="e">
        <f t="shared" ca="1" si="67"/>
        <v>#N/A</v>
      </c>
      <c r="M358" t="e">
        <f t="shared" ca="1" si="68"/>
        <v>#N/A</v>
      </c>
    </row>
    <row r="359" spans="6:13" x14ac:dyDescent="0.25">
      <c r="F359" s="13" t="e">
        <f ca="1">ROW(F358)-MATCH(G359,G$3:G359,)</f>
        <v>#N/A</v>
      </c>
      <c r="G359" t="e">
        <f ca="1">IF(VLOOKUP(G358,D$2:E$33,2,)&gt;ROW()-MATCH(G358,G$1:G358,),G358,INDEX(D$2:D$33,MATCH(G358,D$2:D$33,)+1))</f>
        <v>#N/A</v>
      </c>
      <c r="H359" t="e">
        <f t="shared" ca="1" si="63"/>
        <v>#N/A</v>
      </c>
      <c r="I359" t="e">
        <f t="shared" ca="1" si="64"/>
        <v>#N/A</v>
      </c>
      <c r="J359" t="e">
        <f t="shared" ca="1" si="65"/>
        <v>#N/A</v>
      </c>
      <c r="K359" t="e">
        <f t="shared" ca="1" si="66"/>
        <v>#N/A</v>
      </c>
      <c r="L359" t="e">
        <f t="shared" ca="1" si="67"/>
        <v>#N/A</v>
      </c>
      <c r="M359" t="e">
        <f t="shared" ca="1" si="68"/>
        <v>#N/A</v>
      </c>
    </row>
    <row r="360" spans="6:13" x14ac:dyDescent="0.25">
      <c r="F360" s="13" t="e">
        <f ca="1">ROW(F359)-MATCH(G360,G$3:G360,)</f>
        <v>#N/A</v>
      </c>
      <c r="G360" t="e">
        <f ca="1">IF(VLOOKUP(G359,D$2:E$33,2,)&gt;ROW()-MATCH(G359,G$1:G359,),G359,INDEX(D$2:D$33,MATCH(G359,D$2:D$33,)+1))</f>
        <v>#N/A</v>
      </c>
      <c r="H360" t="e">
        <f t="shared" ca="1" si="63"/>
        <v>#N/A</v>
      </c>
      <c r="I360" t="e">
        <f t="shared" ca="1" si="64"/>
        <v>#N/A</v>
      </c>
      <c r="J360" t="e">
        <f t="shared" ca="1" si="65"/>
        <v>#N/A</v>
      </c>
      <c r="K360" t="e">
        <f t="shared" ca="1" si="66"/>
        <v>#N/A</v>
      </c>
      <c r="L360" t="e">
        <f t="shared" ca="1" si="67"/>
        <v>#N/A</v>
      </c>
      <c r="M360" t="e">
        <f t="shared" ca="1" si="68"/>
        <v>#N/A</v>
      </c>
    </row>
    <row r="361" spans="6:13" x14ac:dyDescent="0.25">
      <c r="F361" s="13" t="e">
        <f ca="1">ROW(F360)-MATCH(G361,G$3:G361,)</f>
        <v>#N/A</v>
      </c>
      <c r="G361" t="e">
        <f ca="1">IF(VLOOKUP(G360,D$2:E$33,2,)&gt;ROW()-MATCH(G360,G$1:G360,),G360,INDEX(D$2:D$33,MATCH(G360,D$2:D$33,)+1))</f>
        <v>#N/A</v>
      </c>
      <c r="H361" t="e">
        <f t="shared" ca="1" si="63"/>
        <v>#N/A</v>
      </c>
      <c r="I361" t="e">
        <f t="shared" ca="1" si="64"/>
        <v>#N/A</v>
      </c>
      <c r="J361" t="e">
        <f t="shared" ca="1" si="65"/>
        <v>#N/A</v>
      </c>
      <c r="K361" t="e">
        <f t="shared" ca="1" si="66"/>
        <v>#N/A</v>
      </c>
      <c r="L361" t="e">
        <f t="shared" ca="1" si="67"/>
        <v>#N/A</v>
      </c>
      <c r="M361" t="e">
        <f t="shared" ca="1" si="68"/>
        <v>#N/A</v>
      </c>
    </row>
    <row r="362" spans="6:13" x14ac:dyDescent="0.25">
      <c r="F362" s="13" t="e">
        <f ca="1">ROW(F361)-MATCH(G362,G$3:G362,)</f>
        <v>#N/A</v>
      </c>
      <c r="G362" t="e">
        <f ca="1">IF(VLOOKUP(G361,D$2:E$33,2,)&gt;ROW()-MATCH(G361,G$1:G361,),G361,INDEX(D$2:D$33,MATCH(G361,D$2:D$33,)+1))</f>
        <v>#N/A</v>
      </c>
      <c r="H362" t="e">
        <f t="shared" ca="1" si="63"/>
        <v>#N/A</v>
      </c>
      <c r="I362" t="e">
        <f t="shared" ca="1" si="64"/>
        <v>#N/A</v>
      </c>
      <c r="J362" t="e">
        <f t="shared" ca="1" si="65"/>
        <v>#N/A</v>
      </c>
      <c r="K362" t="e">
        <f t="shared" ca="1" si="66"/>
        <v>#N/A</v>
      </c>
      <c r="L362" t="e">
        <f t="shared" ca="1" si="67"/>
        <v>#N/A</v>
      </c>
      <c r="M362" t="e">
        <f t="shared" ca="1" si="68"/>
        <v>#N/A</v>
      </c>
    </row>
    <row r="363" spans="6:13" x14ac:dyDescent="0.25">
      <c r="F363" s="13" t="e">
        <f ca="1">ROW(F362)-MATCH(G363,G$3:G363,)</f>
        <v>#N/A</v>
      </c>
      <c r="G363" t="e">
        <f ca="1">IF(VLOOKUP(G362,D$2:E$33,2,)&gt;ROW()-MATCH(G362,G$1:G362,),G362,INDEX(D$2:D$33,MATCH(G362,D$2:D$33,)+1))</f>
        <v>#N/A</v>
      </c>
      <c r="H363" t="e">
        <f t="shared" ca="1" si="63"/>
        <v>#N/A</v>
      </c>
      <c r="I363" t="e">
        <f t="shared" ca="1" si="64"/>
        <v>#N/A</v>
      </c>
      <c r="J363" t="e">
        <f t="shared" ca="1" si="65"/>
        <v>#N/A</v>
      </c>
      <c r="K363" t="e">
        <f t="shared" ca="1" si="66"/>
        <v>#N/A</v>
      </c>
      <c r="L363" t="e">
        <f t="shared" ca="1" si="67"/>
        <v>#N/A</v>
      </c>
      <c r="M363" t="e">
        <f t="shared" ca="1" si="68"/>
        <v>#N/A</v>
      </c>
    </row>
    <row r="364" spans="6:13" x14ac:dyDescent="0.25">
      <c r="F364" s="13" t="e">
        <f ca="1">ROW(F363)-MATCH(G364,G$3:G364,)</f>
        <v>#N/A</v>
      </c>
      <c r="G364" t="e">
        <f ca="1">IF(VLOOKUP(G363,D$2:E$33,2,)&gt;ROW()-MATCH(G363,G$1:G363,),G363,INDEX(D$2:D$33,MATCH(G363,D$2:D$33,)+1))</f>
        <v>#N/A</v>
      </c>
      <c r="H364" t="e">
        <f t="shared" ca="1" si="63"/>
        <v>#N/A</v>
      </c>
      <c r="I364" t="e">
        <f t="shared" ca="1" si="64"/>
        <v>#N/A</v>
      </c>
      <c r="J364" t="e">
        <f t="shared" ca="1" si="65"/>
        <v>#N/A</v>
      </c>
      <c r="K364" t="e">
        <f t="shared" ca="1" si="66"/>
        <v>#N/A</v>
      </c>
      <c r="L364" t="e">
        <f t="shared" ca="1" si="67"/>
        <v>#N/A</v>
      </c>
      <c r="M364" t="e">
        <f t="shared" ca="1" si="68"/>
        <v>#N/A</v>
      </c>
    </row>
    <row r="365" spans="6:13" x14ac:dyDescent="0.25">
      <c r="F365" s="13" t="e">
        <f ca="1">ROW(F364)-MATCH(G365,G$3:G365,)</f>
        <v>#N/A</v>
      </c>
      <c r="G365" t="e">
        <f ca="1">IF(VLOOKUP(G364,D$2:E$33,2,)&gt;ROW()-MATCH(G364,G$1:G364,),G364,INDEX(D$2:D$33,MATCH(G364,D$2:D$33,)+1))</f>
        <v>#N/A</v>
      </c>
      <c r="H365" t="e">
        <f t="shared" ca="1" si="63"/>
        <v>#N/A</v>
      </c>
      <c r="I365" t="e">
        <f t="shared" ca="1" si="64"/>
        <v>#N/A</v>
      </c>
      <c r="J365" t="e">
        <f t="shared" ca="1" si="65"/>
        <v>#N/A</v>
      </c>
      <c r="K365" t="e">
        <f t="shared" ca="1" si="66"/>
        <v>#N/A</v>
      </c>
      <c r="L365" t="e">
        <f t="shared" ca="1" si="67"/>
        <v>#N/A</v>
      </c>
      <c r="M365" t="e">
        <f t="shared" ca="1" si="68"/>
        <v>#N/A</v>
      </c>
    </row>
    <row r="366" spans="6:13" x14ac:dyDescent="0.25">
      <c r="F366" s="13" t="e">
        <f ca="1">ROW(F365)-MATCH(G366,G$3:G366,)</f>
        <v>#N/A</v>
      </c>
      <c r="G366" t="e">
        <f ca="1">IF(VLOOKUP(G365,D$2:E$33,2,)&gt;ROW()-MATCH(G365,G$1:G365,),G365,INDEX(D$2:D$33,MATCH(G365,D$2:D$33,)+1))</f>
        <v>#N/A</v>
      </c>
      <c r="H366" t="e">
        <f t="shared" ca="1" si="63"/>
        <v>#N/A</v>
      </c>
      <c r="I366" t="e">
        <f t="shared" ca="1" si="64"/>
        <v>#N/A</v>
      </c>
      <c r="J366" t="e">
        <f t="shared" ca="1" si="65"/>
        <v>#N/A</v>
      </c>
      <c r="K366" t="e">
        <f t="shared" ca="1" si="66"/>
        <v>#N/A</v>
      </c>
      <c r="L366" t="e">
        <f t="shared" ca="1" si="67"/>
        <v>#N/A</v>
      </c>
      <c r="M366" t="e">
        <f t="shared" ca="1" si="68"/>
        <v>#N/A</v>
      </c>
    </row>
    <row r="367" spans="6:13" x14ac:dyDescent="0.25">
      <c r="F367" s="13" t="e">
        <f ca="1">ROW(F366)-MATCH(G367,G$3:G367,)</f>
        <v>#N/A</v>
      </c>
      <c r="G367" t="e">
        <f ca="1">IF(VLOOKUP(G366,D$2:E$33,2,)&gt;ROW()-MATCH(G366,G$1:G366,),G366,INDEX(D$2:D$33,MATCH(G366,D$2:D$33,)+1))</f>
        <v>#N/A</v>
      </c>
      <c r="H367" t="e">
        <f t="shared" ca="1" si="63"/>
        <v>#N/A</v>
      </c>
      <c r="I367" t="e">
        <f t="shared" ca="1" si="64"/>
        <v>#N/A</v>
      </c>
      <c r="J367" t="e">
        <f t="shared" ca="1" si="65"/>
        <v>#N/A</v>
      </c>
      <c r="K367" t="e">
        <f t="shared" ca="1" si="66"/>
        <v>#N/A</v>
      </c>
      <c r="L367" t="e">
        <f t="shared" ca="1" si="67"/>
        <v>#N/A</v>
      </c>
      <c r="M367" t="e">
        <f t="shared" ca="1" si="68"/>
        <v>#N/A</v>
      </c>
    </row>
    <row r="368" spans="6:13" x14ac:dyDescent="0.25">
      <c r="F368" s="13" t="e">
        <f ca="1">ROW(F367)-MATCH(G368,G$3:G368,)</f>
        <v>#N/A</v>
      </c>
      <c r="G368" t="e">
        <f ca="1">IF(VLOOKUP(G367,D$2:E$33,2,)&gt;ROW()-MATCH(G367,G$1:G367,),G367,INDEX(D$2:D$33,MATCH(G367,D$2:D$33,)+1))</f>
        <v>#N/A</v>
      </c>
      <c r="H368" t="e">
        <f t="shared" ca="1" si="63"/>
        <v>#N/A</v>
      </c>
      <c r="I368" t="e">
        <f t="shared" ca="1" si="64"/>
        <v>#N/A</v>
      </c>
      <c r="J368" t="e">
        <f t="shared" ca="1" si="65"/>
        <v>#N/A</v>
      </c>
      <c r="K368" t="e">
        <f t="shared" ca="1" si="66"/>
        <v>#N/A</v>
      </c>
      <c r="L368" t="e">
        <f t="shared" ca="1" si="67"/>
        <v>#N/A</v>
      </c>
      <c r="M368" t="e">
        <f t="shared" ca="1" si="68"/>
        <v>#N/A</v>
      </c>
    </row>
    <row r="369" spans="6:13" x14ac:dyDescent="0.25">
      <c r="F369" s="13" t="e">
        <f ca="1">ROW(F368)-MATCH(G369,G$3:G369,)</f>
        <v>#N/A</v>
      </c>
      <c r="G369" t="e">
        <f ca="1">IF(VLOOKUP(G368,D$2:E$33,2,)&gt;ROW()-MATCH(G368,G$1:G368,),G368,INDEX(D$2:D$33,MATCH(G368,D$2:D$33,)+1))</f>
        <v>#N/A</v>
      </c>
      <c r="H369" t="e">
        <f t="shared" ca="1" si="63"/>
        <v>#N/A</v>
      </c>
      <c r="I369" t="e">
        <f t="shared" ca="1" si="64"/>
        <v>#N/A</v>
      </c>
      <c r="J369" t="e">
        <f t="shared" ca="1" si="65"/>
        <v>#N/A</v>
      </c>
      <c r="K369" t="e">
        <f t="shared" ca="1" si="66"/>
        <v>#N/A</v>
      </c>
      <c r="L369" t="e">
        <f t="shared" ca="1" si="67"/>
        <v>#N/A</v>
      </c>
      <c r="M369" t="e">
        <f t="shared" ca="1" si="68"/>
        <v>#N/A</v>
      </c>
    </row>
    <row r="370" spans="6:13" x14ac:dyDescent="0.25">
      <c r="F370" s="13" t="e">
        <f ca="1">ROW(F369)-MATCH(G370,G$3:G370,)</f>
        <v>#N/A</v>
      </c>
      <c r="G370" t="e">
        <f ca="1">IF(VLOOKUP(G369,D$2:E$33,2,)&gt;ROW()-MATCH(G369,G$1:G369,),G369,INDEX(D$2:D$33,MATCH(G369,D$2:D$33,)+1))</f>
        <v>#N/A</v>
      </c>
      <c r="H370" t="e">
        <f t="shared" ca="1" si="63"/>
        <v>#N/A</v>
      </c>
      <c r="I370" t="e">
        <f t="shared" ca="1" si="64"/>
        <v>#N/A</v>
      </c>
      <c r="J370" t="e">
        <f t="shared" ca="1" si="65"/>
        <v>#N/A</v>
      </c>
      <c r="K370" t="e">
        <f t="shared" ca="1" si="66"/>
        <v>#N/A</v>
      </c>
      <c r="L370" t="e">
        <f t="shared" ca="1" si="67"/>
        <v>#N/A</v>
      </c>
      <c r="M370" t="e">
        <f t="shared" ca="1" si="68"/>
        <v>#N/A</v>
      </c>
    </row>
    <row r="371" spans="6:13" x14ac:dyDescent="0.25">
      <c r="F371" s="13" t="e">
        <f ca="1">ROW(F370)-MATCH(G371,G$3:G371,)</f>
        <v>#N/A</v>
      </c>
      <c r="G371" t="e">
        <f ca="1">IF(VLOOKUP(G370,D$2:E$33,2,)&gt;ROW()-MATCH(G370,G$1:G370,),G370,INDEX(D$2:D$33,MATCH(G370,D$2:D$33,)+1))</f>
        <v>#N/A</v>
      </c>
      <c r="H371" t="e">
        <f t="shared" ca="1" si="63"/>
        <v>#N/A</v>
      </c>
      <c r="I371" t="e">
        <f t="shared" ca="1" si="64"/>
        <v>#N/A</v>
      </c>
      <c r="J371" t="e">
        <f t="shared" ca="1" si="65"/>
        <v>#N/A</v>
      </c>
      <c r="K371" t="e">
        <f t="shared" ca="1" si="66"/>
        <v>#N/A</v>
      </c>
      <c r="L371" t="e">
        <f t="shared" ca="1" si="67"/>
        <v>#N/A</v>
      </c>
      <c r="M371" t="e">
        <f t="shared" ca="1" si="68"/>
        <v>#N/A</v>
      </c>
    </row>
    <row r="372" spans="6:13" x14ac:dyDescent="0.25">
      <c r="F372" s="13" t="e">
        <f ca="1">ROW(F371)-MATCH(G372,G$3:G372,)</f>
        <v>#N/A</v>
      </c>
      <c r="G372" t="e">
        <f ca="1">IF(VLOOKUP(G371,D$2:E$33,2,)&gt;ROW()-MATCH(G371,G$1:G371,),G371,INDEX(D$2:D$33,MATCH(G371,D$2:D$33,)+1))</f>
        <v>#N/A</v>
      </c>
      <c r="H372" t="e">
        <f t="shared" ca="1" si="63"/>
        <v>#N/A</v>
      </c>
      <c r="I372" t="e">
        <f t="shared" ca="1" si="64"/>
        <v>#N/A</v>
      </c>
      <c r="J372" t="e">
        <f t="shared" ca="1" si="65"/>
        <v>#N/A</v>
      </c>
      <c r="K372" t="e">
        <f t="shared" ca="1" si="66"/>
        <v>#N/A</v>
      </c>
      <c r="L372" t="e">
        <f t="shared" ca="1" si="67"/>
        <v>#N/A</v>
      </c>
      <c r="M372" t="e">
        <f t="shared" ca="1" si="68"/>
        <v>#N/A</v>
      </c>
    </row>
    <row r="373" spans="6:13" x14ac:dyDescent="0.25">
      <c r="F373" s="13" t="e">
        <f ca="1">ROW(F372)-MATCH(G373,G$3:G373,)</f>
        <v>#N/A</v>
      </c>
      <c r="G373" t="e">
        <f ca="1">IF(VLOOKUP(G372,D$2:E$33,2,)&gt;ROW()-MATCH(G372,G$1:G372,),G372,INDEX(D$2:D$33,MATCH(G372,D$2:D$33,)+1))</f>
        <v>#N/A</v>
      </c>
      <c r="H373" t="e">
        <f t="shared" ca="1" si="63"/>
        <v>#N/A</v>
      </c>
      <c r="I373" t="e">
        <f t="shared" ca="1" si="64"/>
        <v>#N/A</v>
      </c>
      <c r="J373" t="e">
        <f t="shared" ca="1" si="65"/>
        <v>#N/A</v>
      </c>
      <c r="K373" t="e">
        <f t="shared" ca="1" si="66"/>
        <v>#N/A</v>
      </c>
      <c r="L373" t="e">
        <f t="shared" ca="1" si="67"/>
        <v>#N/A</v>
      </c>
      <c r="M373" t="e">
        <f t="shared" ca="1" si="68"/>
        <v>#N/A</v>
      </c>
    </row>
    <row r="374" spans="6:13" x14ac:dyDescent="0.25">
      <c r="F374" s="13" t="e">
        <f ca="1">ROW(F373)-MATCH(G374,G$3:G374,)</f>
        <v>#N/A</v>
      </c>
      <c r="G374" t="e">
        <f ca="1">IF(VLOOKUP(G373,D$2:E$33,2,)&gt;ROW()-MATCH(G373,G$1:G373,),G373,INDEX(D$2:D$33,MATCH(G373,D$2:D$33,)+1))</f>
        <v>#N/A</v>
      </c>
      <c r="H374" t="e">
        <f t="shared" ca="1" si="63"/>
        <v>#N/A</v>
      </c>
      <c r="I374" t="e">
        <f t="shared" ca="1" si="64"/>
        <v>#N/A</v>
      </c>
      <c r="J374" t="e">
        <f t="shared" ca="1" si="65"/>
        <v>#N/A</v>
      </c>
      <c r="K374" t="e">
        <f t="shared" ca="1" si="66"/>
        <v>#N/A</v>
      </c>
      <c r="L374" t="e">
        <f t="shared" ca="1" si="67"/>
        <v>#N/A</v>
      </c>
      <c r="M374" t="e">
        <f t="shared" ca="1" si="68"/>
        <v>#N/A</v>
      </c>
    </row>
  </sheetData>
  <conditionalFormatting sqref="G3:M374">
    <cfRule type="expression" dxfId="2" priority="1">
      <formula>IF(ISNA(G3),1,G3=0)</formula>
    </cfRule>
  </conditionalFormatting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27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27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27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27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27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28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28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28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28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28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29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29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29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29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29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30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30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30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30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30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31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31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31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31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31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6"/>
  <sheetViews>
    <sheetView workbookViewId="0">
      <selection activeCell="A3" sqref="A3:G7"/>
    </sheetView>
  </sheetViews>
  <sheetFormatPr defaultRowHeight="15" x14ac:dyDescent="0.25"/>
  <cols>
    <col min="1" max="1" width="7.28515625" customWidth="1"/>
    <col min="2" max="2" width="13.7109375" customWidth="1"/>
    <col min="3" max="3" width="12.42578125" style="11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9"/>
    </row>
    <row r="2" spans="1:7" x14ac:dyDescent="0.25">
      <c r="A2" t="s">
        <v>3</v>
      </c>
      <c r="C2" s="10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6">
        <v>1</v>
      </c>
      <c r="B3" t="s">
        <v>7</v>
      </c>
      <c r="C3" s="10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1</v>
      </c>
      <c r="B4" t="s">
        <v>8</v>
      </c>
      <c r="C4" s="10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1" si="1">IF(D5="","",A4)</f>
        <v>1</v>
      </c>
      <c r="B5" t="s">
        <v>9</v>
      </c>
      <c r="C5" s="10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1</v>
      </c>
      <c r="B6" t="s">
        <v>10</v>
      </c>
      <c r="C6" s="10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1</v>
      </c>
      <c r="C7" s="10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10" t="str">
        <f t="shared" si="0"/>
        <v/>
      </c>
    </row>
    <row r="9" spans="1:7" x14ac:dyDescent="0.25">
      <c r="A9" t="str">
        <f t="shared" si="1"/>
        <v/>
      </c>
      <c r="C9" s="10" t="str">
        <f t="shared" si="0"/>
        <v/>
      </c>
    </row>
    <row r="10" spans="1:7" x14ac:dyDescent="0.25">
      <c r="A10" t="str">
        <f t="shared" si="1"/>
        <v/>
      </c>
      <c r="C10" s="10" t="str">
        <f t="shared" si="0"/>
        <v/>
      </c>
    </row>
    <row r="11" spans="1:7" x14ac:dyDescent="0.25">
      <c r="A11" t="str">
        <f t="shared" si="1"/>
        <v/>
      </c>
      <c r="C11" s="10" t="str">
        <f t="shared" si="0"/>
        <v/>
      </c>
    </row>
    <row r="12" spans="1:7" x14ac:dyDescent="0.25">
      <c r="C12" s="10" t="str">
        <f t="shared" si="0"/>
        <v/>
      </c>
    </row>
    <row r="13" spans="1:7" x14ac:dyDescent="0.25">
      <c r="C13" s="10" t="str">
        <f>IF(D13="","",D13/1000)</f>
        <v/>
      </c>
    </row>
    <row r="14" spans="1:7" x14ac:dyDescent="0.25">
      <c r="C14" s="10" t="str">
        <f t="shared" si="0"/>
        <v/>
      </c>
    </row>
    <row r="15" spans="1:7" x14ac:dyDescent="0.25">
      <c r="C15" s="10" t="str">
        <f t="shared" si="0"/>
        <v/>
      </c>
    </row>
    <row r="16" spans="1:7" x14ac:dyDescent="0.25">
      <c r="B16" t="s">
        <v>14</v>
      </c>
      <c r="C16" s="10">
        <f t="shared" si="0"/>
        <v>574.351</v>
      </c>
      <c r="D16" s="7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6"/>
  <sheetViews>
    <sheetView workbookViewId="0">
      <selection activeCell="A3" sqref="A3:G8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6">
        <v>2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2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1" si="1">IF(D5="","",A4)</f>
        <v>2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2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2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6"/>
      <c r="C3" s="8" t="str">
        <f>IF(D3="","",D3/1000)</f>
        <v/>
      </c>
      <c r="E3">
        <v>7.7700000000000005E-2</v>
      </c>
      <c r="G3">
        <f>COUNTA(B3:B10)</f>
        <v>0</v>
      </c>
    </row>
    <row r="4" spans="1:7" x14ac:dyDescent="0.25">
      <c r="A4" t="str">
        <f>IF(D4="","",A3)</f>
        <v/>
      </c>
      <c r="C4" s="8" t="str">
        <f t="shared" ref="C4:C16" si="0">IF(D4="","",D4/1000)</f>
        <v/>
      </c>
      <c r="E4">
        <v>1.0200000000000001E-2</v>
      </c>
    </row>
    <row r="5" spans="1:7" x14ac:dyDescent="0.25">
      <c r="A5" t="str">
        <f t="shared" ref="A5:A12" si="1">IF(D5="","",A4)</f>
        <v/>
      </c>
      <c r="C5" s="8" t="str">
        <f t="shared" si="0"/>
        <v/>
      </c>
      <c r="E5">
        <v>9.2399999999999996E-2</v>
      </c>
    </row>
    <row r="6" spans="1:7" x14ac:dyDescent="0.25">
      <c r="A6" t="str">
        <f t="shared" si="1"/>
        <v/>
      </c>
      <c r="C6" s="8" t="str">
        <f t="shared" si="0"/>
        <v/>
      </c>
      <c r="E6">
        <v>8.2799999999999999E-2</v>
      </c>
    </row>
    <row r="7" spans="1:7" x14ac:dyDescent="0.25">
      <c r="A7" t="str">
        <f t="shared" si="1"/>
        <v/>
      </c>
      <c r="C7" s="8" t="str">
        <f t="shared" si="0"/>
        <v/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0</v>
      </c>
      <c r="D16" s="8">
        <f>SUM(D3:D15)</f>
        <v>0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16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6"/>
      <c r="C3" s="8" t="str">
        <f>IF(D3="","",D3/1000)</f>
        <v/>
      </c>
      <c r="E3">
        <v>7.7700000000000005E-2</v>
      </c>
      <c r="G3">
        <f>COUNTA(B3:B10)</f>
        <v>0</v>
      </c>
    </row>
    <row r="4" spans="1:7" x14ac:dyDescent="0.25">
      <c r="A4" t="str">
        <f>IF(D4="","",A3)</f>
        <v/>
      </c>
      <c r="C4" s="8" t="str">
        <f t="shared" ref="C4:C16" si="0">IF(D4="","",D4/1000)</f>
        <v/>
      </c>
      <c r="E4">
        <v>1.0200000000000001E-2</v>
      </c>
    </row>
    <row r="5" spans="1:7" x14ac:dyDescent="0.25">
      <c r="A5" t="str">
        <f t="shared" ref="A5:A12" si="1">IF(D5="","",A4)</f>
        <v/>
      </c>
      <c r="C5" s="8" t="str">
        <f t="shared" si="0"/>
        <v/>
      </c>
      <c r="E5">
        <v>9.2399999999999996E-2</v>
      </c>
    </row>
    <row r="6" spans="1:7" x14ac:dyDescent="0.25">
      <c r="A6" t="str">
        <f t="shared" si="1"/>
        <v/>
      </c>
      <c r="C6" s="8" t="str">
        <f t="shared" si="0"/>
        <v/>
      </c>
      <c r="E6">
        <v>8.2799999999999999E-2</v>
      </c>
    </row>
    <row r="7" spans="1:7" x14ac:dyDescent="0.25">
      <c r="A7" t="str">
        <f t="shared" si="1"/>
        <v/>
      </c>
      <c r="C7" s="8" t="str">
        <f t="shared" si="0"/>
        <v/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0</v>
      </c>
      <c r="D16" s="8">
        <f>SUM(D3:D15)</f>
        <v>0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16"/>
  <sheetViews>
    <sheetView workbookViewId="0">
      <selection activeCell="A3" sqref="A3:G8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 s="6">
        <v>5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5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5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5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5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E3:E9">
      <formula1>НВ</formula1>
    </dataValidation>
    <dataValidation type="list" allowBlank="1" showInputMessage="1" showErrorMessage="1" sqref="B3:B6 C3:C16">
      <formula1>ФИО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6"/>
  <sheetViews>
    <sheetView workbookViewId="0">
      <selection activeCell="A3" sqref="A3:G7"/>
    </sheetView>
  </sheetViews>
  <sheetFormatPr defaultRowHeight="15" x14ac:dyDescent="0.25"/>
  <cols>
    <col min="1" max="1" width="7.28515625" customWidth="1"/>
    <col min="2" max="2" width="13.7109375" customWidth="1"/>
    <col min="3" max="3" width="12.42578125" customWidth="1"/>
    <col min="4" max="4" width="11.42578125" customWidth="1"/>
    <col min="5" max="5" width="12" customWidth="1"/>
    <col min="7" max="7" width="10.85546875" customWidth="1"/>
  </cols>
  <sheetData>
    <row r="1" spans="1:7" ht="18.75" x14ac:dyDescent="0.3">
      <c r="A1" s="3" t="s">
        <v>0</v>
      </c>
      <c r="B1" s="3"/>
      <c r="C1" s="3"/>
    </row>
    <row r="2" spans="1:7" x14ac:dyDescent="0.25">
      <c r="A2" t="s">
        <v>3</v>
      </c>
      <c r="C2" s="8" t="s">
        <v>15</v>
      </c>
      <c r="D2" t="s">
        <v>4</v>
      </c>
      <c r="E2" t="s">
        <v>5</v>
      </c>
      <c r="F2" t="s">
        <v>6</v>
      </c>
      <c r="G2" t="s">
        <v>13</v>
      </c>
    </row>
    <row r="3" spans="1:7" x14ac:dyDescent="0.25">
      <c r="A3">
        <v>6</v>
      </c>
      <c r="B3" t="s">
        <v>7</v>
      </c>
      <c r="C3" s="8">
        <f>IF(D3="","",D3/1000)</f>
        <v>68.05</v>
      </c>
      <c r="D3">
        <v>68050</v>
      </c>
      <c r="E3">
        <v>7.7700000000000005E-2</v>
      </c>
      <c r="G3">
        <f>COUNTA(B3:B10)</f>
        <v>4</v>
      </c>
    </row>
    <row r="4" spans="1:7" x14ac:dyDescent="0.25">
      <c r="A4">
        <f>IF(D4="","",A3)</f>
        <v>6</v>
      </c>
      <c r="B4" t="s">
        <v>8</v>
      </c>
      <c r="C4" s="8">
        <f t="shared" ref="C4:C16" si="0">IF(D4="","",D4/1000)</f>
        <v>315.44499999999999</v>
      </c>
      <c r="D4">
        <v>315445</v>
      </c>
      <c r="E4">
        <v>1.0200000000000001E-2</v>
      </c>
    </row>
    <row r="5" spans="1:7" x14ac:dyDescent="0.25">
      <c r="A5">
        <f t="shared" ref="A5:A12" si="1">IF(D5="","",A4)</f>
        <v>6</v>
      </c>
      <c r="B5" t="s">
        <v>9</v>
      </c>
      <c r="C5" s="8">
        <f t="shared" si="0"/>
        <v>58.856000000000002</v>
      </c>
      <c r="D5">
        <v>58856</v>
      </c>
      <c r="E5">
        <v>9.2399999999999996E-2</v>
      </c>
    </row>
    <row r="6" spans="1:7" x14ac:dyDescent="0.25">
      <c r="A6">
        <f t="shared" si="1"/>
        <v>6</v>
      </c>
      <c r="B6" t="s">
        <v>10</v>
      </c>
      <c r="C6" s="8">
        <f t="shared" si="0"/>
        <v>66</v>
      </c>
      <c r="D6">
        <v>66000</v>
      </c>
      <c r="E6">
        <v>8.2799999999999999E-2</v>
      </c>
    </row>
    <row r="7" spans="1:7" x14ac:dyDescent="0.25">
      <c r="A7">
        <f t="shared" si="1"/>
        <v>6</v>
      </c>
      <c r="C7" s="8">
        <f t="shared" si="0"/>
        <v>66</v>
      </c>
      <c r="D7">
        <v>66000</v>
      </c>
      <c r="E7">
        <v>8.2799999999999999E-2</v>
      </c>
    </row>
    <row r="8" spans="1:7" x14ac:dyDescent="0.25">
      <c r="A8" t="str">
        <f t="shared" si="1"/>
        <v/>
      </c>
      <c r="C8" s="8" t="str">
        <f t="shared" si="0"/>
        <v/>
      </c>
    </row>
    <row r="9" spans="1:7" x14ac:dyDescent="0.25">
      <c r="A9" t="str">
        <f t="shared" si="1"/>
        <v/>
      </c>
      <c r="C9" s="8" t="str">
        <f t="shared" si="0"/>
        <v/>
      </c>
    </row>
    <row r="10" spans="1:7" x14ac:dyDescent="0.25">
      <c r="A10" t="str">
        <f t="shared" si="1"/>
        <v/>
      </c>
      <c r="C10" s="8" t="str">
        <f t="shared" si="0"/>
        <v/>
      </c>
    </row>
    <row r="11" spans="1:7" x14ac:dyDescent="0.25">
      <c r="A11" t="str">
        <f t="shared" si="1"/>
        <v/>
      </c>
      <c r="C11" s="8" t="str">
        <f t="shared" si="0"/>
        <v/>
      </c>
    </row>
    <row r="12" spans="1:7" x14ac:dyDescent="0.25">
      <c r="A12" t="str">
        <f t="shared" si="1"/>
        <v/>
      </c>
      <c r="C12" s="8" t="str">
        <f t="shared" si="0"/>
        <v/>
      </c>
    </row>
    <row r="13" spans="1:7" x14ac:dyDescent="0.25">
      <c r="C13" s="8" t="str">
        <f>IF(D13="","",D13/1000)</f>
        <v/>
      </c>
    </row>
    <row r="14" spans="1:7" x14ac:dyDescent="0.25">
      <c r="C14" s="8" t="str">
        <f t="shared" si="0"/>
        <v/>
      </c>
    </row>
    <row r="15" spans="1:7" x14ac:dyDescent="0.25">
      <c r="C15" s="8" t="str">
        <f t="shared" si="0"/>
        <v/>
      </c>
    </row>
    <row r="16" spans="1:7" x14ac:dyDescent="0.25">
      <c r="B16" t="s">
        <v>14</v>
      </c>
      <c r="C16" s="8">
        <f t="shared" si="0"/>
        <v>574.351</v>
      </c>
      <c r="D16" s="8">
        <f>SUM(D3:D15)</f>
        <v>574351</v>
      </c>
    </row>
  </sheetData>
  <dataValidations count="2">
    <dataValidation type="list" allowBlank="1" showInputMessage="1" showErrorMessage="1" sqref="B3:B6 C3:C16">
      <formula1>ФИО</formula1>
    </dataValidation>
    <dataValidation type="list" allowBlank="1" showInputMessage="1" showErrorMessage="1" sqref="E3:E9">
      <formula1>НВ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3</vt:i4>
      </vt:variant>
    </vt:vector>
  </HeadingPairs>
  <TitlesOfParts>
    <vt:vector size="37" baseType="lpstr">
      <vt:lpstr>база</vt:lpstr>
      <vt:lpstr>свод</vt:lpstr>
      <vt:lpstr>ИТОГ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НВ</vt:lpstr>
      <vt:lpstr>норма_времени</vt:lpstr>
      <vt:lpstr>ФИО</vt:lpstr>
    </vt:vector>
  </TitlesOfParts>
  <Company>OAO RZD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МЧУ-5</dc:creator>
  <cp:lastModifiedBy>Коля</cp:lastModifiedBy>
  <cp:lastPrinted>2024-02-01T10:37:33Z</cp:lastPrinted>
  <dcterms:created xsi:type="dcterms:W3CDTF">2024-01-21T04:23:55Z</dcterms:created>
  <dcterms:modified xsi:type="dcterms:W3CDTF">2024-02-02T06:26:30Z</dcterms:modified>
</cp:coreProperties>
</file>