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0990097D-2260-4693-88E2-46A390B5C617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 a="1"/>
  <c r="N3" i="1" s="1"/>
  <c r="I3" i="1" a="1"/>
  <c r="I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<sst xmlns="http://schemas.openxmlformats.org/spreadsheetml/2006/main" count="23" uniqueCount="17">
  <si>
    <t>Перечень агрегатов двигателя</t>
  </si>
  <si>
    <t>№, п/п</t>
  </si>
  <si>
    <t>Наименование</t>
  </si>
  <si>
    <t>Межремонтный срок службы,лет</t>
  </si>
  <si>
    <t>Система автозапуска</t>
  </si>
  <si>
    <t>Регулятор подачи топлива</t>
  </si>
  <si>
    <t>Топливный насос</t>
  </si>
  <si>
    <t>Сигнялизатор стружки масляного фильтра</t>
  </si>
  <si>
    <t>Бета переключатель</t>
  </si>
  <si>
    <t>Реле ограничителя крутящего момента</t>
  </si>
  <si>
    <t>Стартер-генератор</t>
  </si>
  <si>
    <t>Бортовой номер ВС</t>
  </si>
  <si>
    <t>Заводской номер двигателя</t>
  </si>
  <si>
    <t>Дата изготовления двигателя</t>
  </si>
  <si>
    <t>Перечень двигателей</t>
  </si>
  <si>
    <r>
      <rPr>
        <b/>
        <sz val="11"/>
        <color theme="1"/>
        <rFont val="Calibri"/>
        <family val="2"/>
        <charset val="204"/>
        <scheme val="minor"/>
      </rPr>
      <t>Описание задачи</t>
    </r>
    <r>
      <rPr>
        <sz val="11"/>
        <color theme="1"/>
        <rFont val="Calibri"/>
        <family val="2"/>
        <charset val="204"/>
        <scheme val="minor"/>
      </rPr>
      <t xml:space="preserve">
Имеется парк однотипных двигателей, установленных на воздушных судах (см. таблицу).
Каждый двигатель имеет одинаковый состав агрегатов с установленными меремонтными сроками службы (см. таблицу). Срок службы аграгатов исчисляется с даты изготовления соответствующего двигателя.
Необходимо создать автоматизированно формируемый спискок агрегатов с истекшим сроком службы по состоянию на дату открытия таблицы. Список должен содержать информацию о наименовании агрегата, заводском номере двигателя к которому данный агрегат принадлежит, информацию о величине просрочки срока службы (в днях).
Формируемая таблица не должна содержать лишней информации.</t>
    </r>
  </si>
  <si>
    <t>Дней просрочки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</si>
</sst>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P34"/>
  <sheetViews>
    <sheetView tabSelected="1" workbookViewId="0">
      <selection activeCell="N3" sqref="N3"/>
    </sheetView>
  </sheetViews>
  <sheetFormatPr defaultRowHeight="15" x14ac:dyDescent="0.25"/>
  <cols>
    <col min="2" max="2" width="45.140625" customWidth="1"/>
    <col min="3" max="3" width="20.28515625" customWidth="1"/>
    <col min="4" max="4" width="24.42578125" customWidth="1"/>
    <col min="6" max="6" width="13.5703125" customWidth="1"/>
    <col min="9" max="9" width="18.140625" style="10" customWidth="1"/>
    <col min="10" max="10" width="40.28515625" bestFit="1" customWidth="1"/>
    <col min="11" max="11" width="12.5703125" customWidth="1"/>
    <col min="12" max="12" width="10.140625" bestFit="1" customWidth="1"/>
    <col min="13" max="13" width="13.140625" customWidth="1"/>
    <col min="14" max="14" width="20.42578125" style="11" customWidth="1"/>
    <col min="15" max="15" width="38.140625" style="9" bestFit="1" customWidth="1"/>
    <col min="16" max="16" width="14.42578125" customWidth="1"/>
  </cols>
  <sheetData>
    <row r="1" spans="1:16" ht="18.75" x14ac:dyDescent="0.3">
      <c r="A1" s="14" t="s">
        <v>0</v>
      </c>
      <c r="B1" s="14"/>
      <c r="C1" s="14"/>
      <c r="D1" s="1"/>
      <c r="E1" s="1"/>
      <c r="F1" s="1"/>
    </row>
    <row r="2" spans="1:16" ht="38.450000000000003" customHeight="1" x14ac:dyDescent="0.25">
      <c r="A2" s="2" t="s">
        <v>1</v>
      </c>
      <c r="B2" s="2" t="s">
        <v>2</v>
      </c>
      <c r="C2" s="8" t="s">
        <v>3</v>
      </c>
      <c r="I2" s="8" t="s">
        <v>12</v>
      </c>
      <c r="J2" s="2" t="s">
        <v>2</v>
      </c>
      <c r="K2" s="8" t="s">
        <v>16</v>
      </c>
      <c r="N2" s="8" t="s">
        <v>12</v>
      </c>
      <c r="O2" s="2" t="s">
        <v>2</v>
      </c>
      <c r="P2" s="8" t="s">
        <v>16</v>
      </c>
    </row>
    <row r="3" spans="1:16" ht="18.75" customHeight="1" x14ac:dyDescent="0.25">
      <c r="A3" s="3">
        <v>1</v>
      </c>
      <c r="B3" s="4" t="s">
        <v>4</v>
      </c>
      <c r="C3" s="3">
        <v>8</v>
      </c>
      <c r="I3" s="10" cm="1">
        <f t="array" aca="1" ref="I3:K29" ca="1">_xlfn._xlws.FILTER(_xlfn._xlws.FILTER(_xlfn.HSTACK(INDEX(C13:C20,TRUNC((ROW(A1:A1000)-1)/ROWS(C3:C9))+1),INDEX(B3:B9,MOD((ROW(A1:A1000)-1),ROWS(C3:C9))+1),TODAY()-_xlfn.TOCOL(EDATE(--$D$13:$D$20,TRANSPOSE(C3:C9)*12))),NOT(ISERROR(INDEX(C13:C20,TRUNC((ROW(A1:A1000)-1)/ROWS(C3:C9))+1))),""),TODAY()&gt;_xlfn.TOCOL(EDATE(--$D$13:$D$20,TRANSPOSE(C3:C9)*12)))</f>
        <v>193015</v>
      </c>
      <c r="J3" t="str">
        <f ca="1"/>
        <v>Регулятор подачи топлива</v>
      </c>
      <c r="K3">
        <f ca="1"/>
        <v>49</v>
      </c>
      <c r="N3" s="10" t="str" cm="1">
        <f t="array" aca="1" ref="N3:P29" ca="1">_xlfn._xlws.FILTER(_xlfn.HSTACK(TRANSPOSE(_xlfn.TEXTSPLIT(_xlfn.TEXTJOIN(",",,MID(REPT(","&amp;C13:C20,ROWS(B3:B9)),2,9^9)),",")),TRANSPOSE(_xlfn.TEXTSPLIT(MID(REPT(","&amp;_xlfn.TEXTJOIN(",",,B3:B9),ROWS(C13:C20)),2,9^9),",")),TODAY()-_xlfn.TOCOL(EDATE(--$D$13:$D$20,TRANSPOSE(C3:C9)*12))),TODAY()&gt;_xlfn.TOCOL(EDATE(--$D$13:$D$20,TRANSPOSE(C3:C9)*12)))</f>
        <v>193015</v>
      </c>
      <c r="O3" t="str">
        <f ca="1"/>
        <v>Регулятор подачи топлива</v>
      </c>
      <c r="P3">
        <f ca="1"/>
        <v>49</v>
      </c>
    </row>
    <row r="4" spans="1:16" ht="18.75" customHeight="1" x14ac:dyDescent="0.25">
      <c r="A4" s="3">
        <v>2</v>
      </c>
      <c r="B4" s="4" t="s">
        <v>5</v>
      </c>
      <c r="C4" s="3">
        <v>5</v>
      </c>
      <c r="I4" s="10">
        <f ca="1"/>
        <v>193015</v>
      </c>
      <c r="J4" t="str">
        <f ca="1"/>
        <v>Топливный насос</v>
      </c>
      <c r="K4">
        <f ca="1"/>
        <v>49</v>
      </c>
      <c r="N4" s="10" t="str">
        <f ca="1"/>
        <v>193015</v>
      </c>
      <c r="O4" t="str">
        <f ca="1"/>
        <v>Топливный насос</v>
      </c>
      <c r="P4">
        <f ca="1"/>
        <v>49</v>
      </c>
    </row>
    <row r="5" spans="1:16" ht="18.75" customHeight="1" x14ac:dyDescent="0.25">
      <c r="A5" s="3">
        <v>3</v>
      </c>
      <c r="B5" s="4" t="s">
        <v>6</v>
      </c>
      <c r="C5" s="3">
        <v>5</v>
      </c>
      <c r="I5" s="10">
        <f ca="1"/>
        <v>192020</v>
      </c>
      <c r="J5" t="str">
        <f ca="1"/>
        <v>Регулятор подачи топлива</v>
      </c>
      <c r="K5">
        <f ca="1"/>
        <v>146</v>
      </c>
      <c r="N5" s="10" t="str">
        <f ca="1"/>
        <v>192020</v>
      </c>
      <c r="O5" t="str">
        <f ca="1"/>
        <v>Регулятор подачи топлива</v>
      </c>
      <c r="P5">
        <f ca="1"/>
        <v>146</v>
      </c>
    </row>
    <row r="6" spans="1:16" ht="18.75" customHeight="1" x14ac:dyDescent="0.25">
      <c r="A6" s="3">
        <v>4</v>
      </c>
      <c r="B6" s="5" t="s">
        <v>7</v>
      </c>
      <c r="C6" s="3">
        <v>10</v>
      </c>
      <c r="I6" s="10">
        <f ca="1"/>
        <v>192020</v>
      </c>
      <c r="J6" t="str">
        <f ca="1"/>
        <v>Топливный насос</v>
      </c>
      <c r="K6">
        <f ca="1"/>
        <v>146</v>
      </c>
      <c r="N6" s="10" t="str">
        <f ca="1"/>
        <v>192020</v>
      </c>
      <c r="O6" t="str">
        <f ca="1"/>
        <v>Топливный насос</v>
      </c>
      <c r="P6">
        <f ca="1"/>
        <v>146</v>
      </c>
    </row>
    <row r="7" spans="1:16" ht="18.75" customHeight="1" x14ac:dyDescent="0.25">
      <c r="A7" s="3">
        <v>5</v>
      </c>
      <c r="B7" s="4" t="s">
        <v>8</v>
      </c>
      <c r="C7" s="3">
        <v>6</v>
      </c>
      <c r="I7" s="10">
        <f ca="1"/>
        <v>112003</v>
      </c>
      <c r="J7" t="str">
        <f ca="1"/>
        <v>Система автозапуска</v>
      </c>
      <c r="K7">
        <f ca="1"/>
        <v>372</v>
      </c>
      <c r="N7" s="10" t="str">
        <f ca="1"/>
        <v>112003</v>
      </c>
      <c r="O7" t="str">
        <f ca="1"/>
        <v>Система автозапуска</v>
      </c>
      <c r="P7">
        <f ca="1"/>
        <v>372</v>
      </c>
    </row>
    <row r="8" spans="1:16" ht="18.75" customHeight="1" x14ac:dyDescent="0.25">
      <c r="A8" s="3">
        <v>6</v>
      </c>
      <c r="B8" s="6" t="s">
        <v>9</v>
      </c>
      <c r="C8" s="3">
        <v>8</v>
      </c>
      <c r="I8" s="10">
        <f ca="1"/>
        <v>112003</v>
      </c>
      <c r="J8" t="str">
        <f ca="1"/>
        <v>Регулятор подачи топлива</v>
      </c>
      <c r="K8">
        <f ca="1"/>
        <v>1468</v>
      </c>
      <c r="N8" s="10" t="str">
        <f ca="1"/>
        <v>112003</v>
      </c>
      <c r="O8" t="str">
        <f ca="1"/>
        <v>Регулятор подачи топлива</v>
      </c>
      <c r="P8">
        <f ca="1"/>
        <v>1468</v>
      </c>
    </row>
    <row r="9" spans="1:16" ht="18.75" customHeight="1" x14ac:dyDescent="0.25">
      <c r="A9" s="3">
        <v>7</v>
      </c>
      <c r="B9" s="4" t="s">
        <v>10</v>
      </c>
      <c r="C9" s="3">
        <v>10</v>
      </c>
      <c r="I9" s="10">
        <f ca="1"/>
        <v>112003</v>
      </c>
      <c r="J9" t="str">
        <f ca="1"/>
        <v>Топливный насос</v>
      </c>
      <c r="K9">
        <f ca="1"/>
        <v>1468</v>
      </c>
      <c r="N9" s="10" t="str">
        <f ca="1"/>
        <v>112003</v>
      </c>
      <c r="O9" t="str">
        <f ca="1"/>
        <v>Топливный насос</v>
      </c>
      <c r="P9">
        <f ca="1"/>
        <v>1468</v>
      </c>
    </row>
    <row r="10" spans="1:16" ht="15.75" x14ac:dyDescent="0.25">
      <c r="A10" s="1"/>
      <c r="B10" s="1"/>
      <c r="C10" s="1"/>
      <c r="D10" s="1"/>
      <c r="E10" s="1"/>
      <c r="F10" s="1"/>
      <c r="I10" s="10">
        <f ca="1"/>
        <v>112003</v>
      </c>
      <c r="J10" t="str">
        <f ca="1"/>
        <v>Бета переключатель</v>
      </c>
      <c r="K10">
        <f ca="1"/>
        <v>1102</v>
      </c>
      <c r="N10" s="10" t="str">
        <f ca="1"/>
        <v>112003</v>
      </c>
      <c r="O10" t="str">
        <f ca="1"/>
        <v>Бета переключатель</v>
      </c>
      <c r="P10">
        <f ca="1"/>
        <v>1102</v>
      </c>
    </row>
    <row r="11" spans="1:16" ht="18.75" x14ac:dyDescent="0.3">
      <c r="A11" s="14" t="s">
        <v>14</v>
      </c>
      <c r="B11" s="14"/>
      <c r="C11" s="14"/>
      <c r="D11" s="1"/>
      <c r="E11" s="1"/>
      <c r="F11" s="1"/>
      <c r="I11" s="10">
        <f ca="1"/>
        <v>112003</v>
      </c>
      <c r="J11" t="str">
        <f ca="1"/>
        <v>Реле ограничителя крутящего момента</v>
      </c>
      <c r="K11">
        <f ca="1"/>
        <v>372</v>
      </c>
      <c r="N11" s="10" t="str">
        <f ca="1"/>
        <v>112003</v>
      </c>
      <c r="O11" t="str">
        <f ca="1"/>
        <v>Реле ограничителя крутящего момента</v>
      </c>
      <c r="P11">
        <f ca="1"/>
        <v>372</v>
      </c>
    </row>
    <row r="12" spans="1:16" ht="30.6" customHeight="1" x14ac:dyDescent="0.25">
      <c r="A12" s="2" t="s">
        <v>1</v>
      </c>
      <c r="B12" s="2" t="s">
        <v>11</v>
      </c>
      <c r="C12" s="8" t="s">
        <v>12</v>
      </c>
      <c r="D12" s="8" t="s">
        <v>13</v>
      </c>
      <c r="I12" s="10">
        <f ca="1"/>
        <v>141015</v>
      </c>
      <c r="J12" t="str">
        <f ca="1"/>
        <v>Регулятор подачи топлива</v>
      </c>
      <c r="K12">
        <f ca="1"/>
        <v>286</v>
      </c>
      <c r="N12" s="11" t="str">
        <f ca="1"/>
        <v>141015</v>
      </c>
      <c r="O12" s="9" t="str">
        <f ca="1"/>
        <v>Регулятор подачи топлива</v>
      </c>
      <c r="P12">
        <f ca="1"/>
        <v>286</v>
      </c>
    </row>
    <row r="13" spans="1:16" ht="15.75" x14ac:dyDescent="0.25">
      <c r="A13" s="3">
        <v>1</v>
      </c>
      <c r="B13" s="3">
        <v>3312</v>
      </c>
      <c r="C13" s="3">
        <v>193015</v>
      </c>
      <c r="D13" s="7">
        <v>43455</v>
      </c>
      <c r="I13" s="10">
        <f ca="1"/>
        <v>141015</v>
      </c>
      <c r="J13" t="str">
        <f ca="1"/>
        <v>Топливный насос</v>
      </c>
      <c r="K13">
        <f ca="1"/>
        <v>286</v>
      </c>
      <c r="N13" s="11" t="str">
        <f ca="1"/>
        <v>141015</v>
      </c>
      <c r="O13" s="9" t="str">
        <f ca="1"/>
        <v>Топливный насос</v>
      </c>
      <c r="P13">
        <f ca="1"/>
        <v>286</v>
      </c>
    </row>
    <row r="14" spans="1:16" ht="15.75" x14ac:dyDescent="0.25">
      <c r="A14" s="3">
        <v>2</v>
      </c>
      <c r="B14" s="3">
        <v>3312</v>
      </c>
      <c r="C14" s="3">
        <v>192020</v>
      </c>
      <c r="D14" s="7">
        <v>43358</v>
      </c>
      <c r="I14" s="10">
        <f ca="1"/>
        <v>111054</v>
      </c>
      <c r="J14" t="str">
        <f ca="1"/>
        <v>Система автозапуска</v>
      </c>
      <c r="K14">
        <f ca="1"/>
        <v>659</v>
      </c>
      <c r="N14" s="11" t="str">
        <f ca="1"/>
        <v>111054</v>
      </c>
      <c r="O14" s="9" t="str">
        <f ca="1"/>
        <v>Система автозапуска</v>
      </c>
      <c r="P14">
        <f ca="1"/>
        <v>659</v>
      </c>
    </row>
    <row r="15" spans="1:16" ht="15.75" x14ac:dyDescent="0.25">
      <c r="A15" s="3">
        <v>3</v>
      </c>
      <c r="B15" s="3">
        <v>2905</v>
      </c>
      <c r="C15" s="3">
        <v>112003</v>
      </c>
      <c r="D15" s="7">
        <v>42036</v>
      </c>
      <c r="I15" s="10">
        <f ca="1"/>
        <v>111054</v>
      </c>
      <c r="J15" t="str">
        <f ca="1"/>
        <v>Регулятор подачи топлива</v>
      </c>
      <c r="K15">
        <f ca="1"/>
        <v>1755</v>
      </c>
      <c r="N15" s="11" t="str">
        <f ca="1"/>
        <v>111054</v>
      </c>
      <c r="O15" s="9" t="str">
        <f ca="1"/>
        <v>Регулятор подачи топлива</v>
      </c>
      <c r="P15">
        <f ca="1"/>
        <v>1755</v>
      </c>
    </row>
    <row r="16" spans="1:16" ht="15.75" x14ac:dyDescent="0.25">
      <c r="A16" s="3">
        <v>4</v>
      </c>
      <c r="B16" s="3">
        <v>2905</v>
      </c>
      <c r="C16" s="3">
        <v>141015</v>
      </c>
      <c r="D16" s="7">
        <v>43218</v>
      </c>
      <c r="I16" s="10">
        <f ca="1"/>
        <v>111054</v>
      </c>
      <c r="J16" t="str">
        <f ca="1"/>
        <v>Топливный насос</v>
      </c>
      <c r="K16">
        <f ca="1"/>
        <v>1755</v>
      </c>
      <c r="N16" s="11" t="str">
        <f ca="1"/>
        <v>111054</v>
      </c>
      <c r="O16" s="9" t="str">
        <f ca="1"/>
        <v>Топливный насос</v>
      </c>
      <c r="P16">
        <f ca="1"/>
        <v>1755</v>
      </c>
    </row>
    <row r="17" spans="1:16" ht="15.75" x14ac:dyDescent="0.25">
      <c r="A17" s="3">
        <v>5</v>
      </c>
      <c r="B17" s="3">
        <v>3118</v>
      </c>
      <c r="C17" s="3">
        <v>111054</v>
      </c>
      <c r="D17" s="7">
        <v>41749</v>
      </c>
      <c r="I17" s="10">
        <f ca="1"/>
        <v>111054</v>
      </c>
      <c r="J17" t="str">
        <f ca="1"/>
        <v>Бета переключатель</v>
      </c>
      <c r="K17">
        <f ca="1"/>
        <v>1389</v>
      </c>
      <c r="N17" s="11" t="str">
        <f ca="1"/>
        <v>111054</v>
      </c>
      <c r="O17" s="9" t="str">
        <f ca="1"/>
        <v>Бета переключатель</v>
      </c>
      <c r="P17">
        <f ca="1"/>
        <v>1389</v>
      </c>
    </row>
    <row r="18" spans="1:16" ht="15.75" x14ac:dyDescent="0.25">
      <c r="A18" s="3">
        <v>6</v>
      </c>
      <c r="B18" s="3">
        <v>3118</v>
      </c>
      <c r="C18" s="3">
        <v>135064</v>
      </c>
      <c r="D18" s="7">
        <v>42170</v>
      </c>
      <c r="I18" s="10">
        <f ca="1"/>
        <v>111054</v>
      </c>
      <c r="J18" t="str">
        <f ca="1"/>
        <v>Реле ограничителя крутящего момента</v>
      </c>
      <c r="K18">
        <f ca="1"/>
        <v>659</v>
      </c>
      <c r="N18" s="11" t="str">
        <f ca="1"/>
        <v>111054</v>
      </c>
      <c r="O18" s="9" t="str">
        <f ca="1"/>
        <v>Реле ограничителя крутящего момента</v>
      </c>
      <c r="P18">
        <f ca="1"/>
        <v>659</v>
      </c>
    </row>
    <row r="19" spans="1:16" ht="15.75" x14ac:dyDescent="0.25">
      <c r="A19" s="3">
        <v>7</v>
      </c>
      <c r="B19" s="3">
        <v>3301</v>
      </c>
      <c r="C19" s="3">
        <v>189288</v>
      </c>
      <c r="D19" s="7">
        <v>43057</v>
      </c>
      <c r="I19" s="10">
        <f ca="1"/>
        <v>135064</v>
      </c>
      <c r="J19" t="str">
        <f ca="1"/>
        <v>Система автозапуска</v>
      </c>
      <c r="K19">
        <f ca="1"/>
        <v>238</v>
      </c>
      <c r="N19" s="11" t="str">
        <f ca="1"/>
        <v>135064</v>
      </c>
      <c r="O19" s="9" t="str">
        <f ca="1"/>
        <v>Система автозапуска</v>
      </c>
      <c r="P19">
        <f ca="1"/>
        <v>238</v>
      </c>
    </row>
    <row r="20" spans="1:16" ht="15.75" x14ac:dyDescent="0.25">
      <c r="A20" s="3">
        <v>8</v>
      </c>
      <c r="B20" s="3">
        <v>3301</v>
      </c>
      <c r="C20" s="3">
        <v>187860</v>
      </c>
      <c r="D20" s="7">
        <v>42892</v>
      </c>
      <c r="I20" s="10">
        <f ca="1"/>
        <v>135064</v>
      </c>
      <c r="J20" t="str">
        <f ca="1"/>
        <v>Регулятор подачи топлива</v>
      </c>
      <c r="K20">
        <f ca="1"/>
        <v>1333</v>
      </c>
      <c r="N20" s="11" t="str">
        <f ca="1"/>
        <v>135064</v>
      </c>
      <c r="O20" s="9" t="str">
        <f ca="1"/>
        <v>Регулятор подачи топлива</v>
      </c>
      <c r="P20">
        <f ca="1"/>
        <v>1333</v>
      </c>
    </row>
    <row r="21" spans="1:16" x14ac:dyDescent="0.25">
      <c r="I21" s="10">
        <f ca="1"/>
        <v>135064</v>
      </c>
      <c r="J21" t="str">
        <f ca="1"/>
        <v>Топливный насос</v>
      </c>
      <c r="K21">
        <f ca="1"/>
        <v>1333</v>
      </c>
      <c r="N21" s="11" t="str">
        <f ca="1"/>
        <v>135064</v>
      </c>
      <c r="O21" s="9" t="str">
        <f ca="1"/>
        <v>Топливный насос</v>
      </c>
      <c r="P21">
        <f ca="1"/>
        <v>1333</v>
      </c>
    </row>
    <row r="22" spans="1:16" x14ac:dyDescent="0.25">
      <c r="B22" s="12" t="s">
        <v>15</v>
      </c>
      <c r="C22" s="13"/>
      <c r="D22" s="13"/>
      <c r="E22" s="13"/>
      <c r="F22" s="13"/>
      <c r="I22" s="10">
        <f ca="1"/>
        <v>135064</v>
      </c>
      <c r="J22" t="str">
        <f ca="1"/>
        <v>Бета переключатель</v>
      </c>
      <c r="K22">
        <f ca="1"/>
        <v>968</v>
      </c>
      <c r="N22" s="11" t="str">
        <f ca="1"/>
        <v>135064</v>
      </c>
      <c r="O22" s="9" t="str">
        <f ca="1"/>
        <v>Бета переключатель</v>
      </c>
      <c r="P22">
        <f ca="1"/>
        <v>968</v>
      </c>
    </row>
    <row r="23" spans="1:16" x14ac:dyDescent="0.25">
      <c r="B23" s="13"/>
      <c r="C23" s="13"/>
      <c r="D23" s="13"/>
      <c r="E23" s="13"/>
      <c r="F23" s="13"/>
      <c r="I23" s="10">
        <f ca="1"/>
        <v>135064</v>
      </c>
      <c r="J23" t="str">
        <f ca="1"/>
        <v>Реле ограничителя крутящего момента</v>
      </c>
      <c r="K23">
        <f ca="1"/>
        <v>238</v>
      </c>
      <c r="N23" s="11" t="str">
        <f ca="1"/>
        <v>135064</v>
      </c>
      <c r="O23" s="9" t="str">
        <f ca="1"/>
        <v>Реле ограничителя крутящего момента</v>
      </c>
      <c r="P23">
        <f ca="1"/>
        <v>238</v>
      </c>
    </row>
    <row r="24" spans="1:16" x14ac:dyDescent="0.25">
      <c r="B24" s="13"/>
      <c r="C24" s="13"/>
      <c r="D24" s="13"/>
      <c r="E24" s="13"/>
      <c r="F24" s="13"/>
      <c r="I24" s="10">
        <f ca="1"/>
        <v>189288</v>
      </c>
      <c r="J24" t="str">
        <f ca="1"/>
        <v>Регулятор подачи топлива</v>
      </c>
      <c r="K24">
        <f ca="1"/>
        <v>447</v>
      </c>
      <c r="N24" s="11" t="str">
        <f ca="1"/>
        <v>189288</v>
      </c>
      <c r="O24" s="9" t="str">
        <f ca="1"/>
        <v>Регулятор подачи топлива</v>
      </c>
      <c r="P24">
        <f ca="1"/>
        <v>447</v>
      </c>
    </row>
    <row r="25" spans="1:16" x14ac:dyDescent="0.25">
      <c r="B25" s="13"/>
      <c r="C25" s="13"/>
      <c r="D25" s="13"/>
      <c r="E25" s="13"/>
      <c r="F25" s="13"/>
      <c r="I25" s="10">
        <f ca="1"/>
        <v>189288</v>
      </c>
      <c r="J25" t="str">
        <f ca="1"/>
        <v>Топливный насос</v>
      </c>
      <c r="K25">
        <f ca="1"/>
        <v>447</v>
      </c>
      <c r="N25" s="11" t="str">
        <f ca="1"/>
        <v>189288</v>
      </c>
      <c r="O25" s="9" t="str">
        <f ca="1"/>
        <v>Топливный насос</v>
      </c>
      <c r="P25">
        <f ca="1"/>
        <v>447</v>
      </c>
    </row>
    <row r="26" spans="1:16" x14ac:dyDescent="0.25">
      <c r="B26" s="13"/>
      <c r="C26" s="13"/>
      <c r="D26" s="13"/>
      <c r="E26" s="13"/>
      <c r="F26" s="13"/>
      <c r="I26" s="10">
        <f ca="1"/>
        <v>189288</v>
      </c>
      <c r="J26" t="str">
        <f ca="1"/>
        <v>Бета переключатель</v>
      </c>
      <c r="K26">
        <f ca="1"/>
        <v>82</v>
      </c>
      <c r="N26" s="11" t="str">
        <f ca="1"/>
        <v>189288</v>
      </c>
      <c r="O26" s="9" t="str">
        <f ca="1"/>
        <v>Бета переключатель</v>
      </c>
      <c r="P26">
        <f ca="1"/>
        <v>82</v>
      </c>
    </row>
    <row r="27" spans="1:16" x14ac:dyDescent="0.25">
      <c r="B27" s="13"/>
      <c r="C27" s="13"/>
      <c r="D27" s="13"/>
      <c r="E27" s="13"/>
      <c r="F27" s="13"/>
      <c r="I27" s="10">
        <f ca="1"/>
        <v>187860</v>
      </c>
      <c r="J27" t="str">
        <f ca="1"/>
        <v>Регулятор подачи топлива</v>
      </c>
      <c r="K27">
        <f ca="1"/>
        <v>612</v>
      </c>
      <c r="N27" s="11" t="str">
        <f ca="1"/>
        <v>187860</v>
      </c>
      <c r="O27" s="9" t="str">
        <f ca="1"/>
        <v>Регулятор подачи топлива</v>
      </c>
      <c r="P27">
        <f ca="1"/>
        <v>612</v>
      </c>
    </row>
    <row r="28" spans="1:16" x14ac:dyDescent="0.25">
      <c r="B28" s="13"/>
      <c r="C28" s="13"/>
      <c r="D28" s="13"/>
      <c r="E28" s="13"/>
      <c r="F28" s="13"/>
      <c r="I28" s="10">
        <f ca="1"/>
        <v>187860</v>
      </c>
      <c r="J28" t="str">
        <f ca="1"/>
        <v>Топливный насос</v>
      </c>
      <c r="K28">
        <f ca="1"/>
        <v>612</v>
      </c>
      <c r="N28" s="11" t="str">
        <f ca="1"/>
        <v>187860</v>
      </c>
      <c r="O28" s="9" t="str">
        <f ca="1"/>
        <v>Топливный насос</v>
      </c>
      <c r="P28">
        <f ca="1"/>
        <v>612</v>
      </c>
    </row>
    <row r="29" spans="1:16" x14ac:dyDescent="0.25">
      <c r="B29" s="13"/>
      <c r="C29" s="13"/>
      <c r="D29" s="13"/>
      <c r="E29" s="13"/>
      <c r="F29" s="13"/>
      <c r="I29" s="10">
        <f ca="1"/>
        <v>187860</v>
      </c>
      <c r="J29" t="str">
        <f ca="1"/>
        <v>Бета переключатель</v>
      </c>
      <c r="K29">
        <f ca="1"/>
        <v>247</v>
      </c>
      <c r="N29" s="11" t="str">
        <f ca="1"/>
        <v>187860</v>
      </c>
      <c r="O29" s="9" t="str">
        <f ca="1"/>
        <v>Бета переключатель</v>
      </c>
      <c r="P29">
        <f ca="1"/>
        <v>247</v>
      </c>
    </row>
    <row r="30" spans="1:16" x14ac:dyDescent="0.25">
      <c r="B30" s="13"/>
      <c r="C30" s="13"/>
      <c r="D30" s="13"/>
      <c r="E30" s="13"/>
      <c r="F30" s="13"/>
    </row>
    <row r="31" spans="1:16" x14ac:dyDescent="0.25">
      <c r="B31" s="13"/>
      <c r="C31" s="13"/>
      <c r="D31" s="13"/>
      <c r="E31" s="13"/>
      <c r="F31" s="13"/>
    </row>
    <row r="32" spans="1:16" x14ac:dyDescent="0.25">
      <c r="B32" s="13"/>
      <c r="C32" s="13"/>
      <c r="D32" s="13"/>
      <c r="E32" s="13"/>
      <c r="F32" s="13"/>
    </row>
    <row r="33" spans="2:6" x14ac:dyDescent="0.25">
      <c r="B33" s="13"/>
      <c r="C33" s="13"/>
      <c r="D33" s="13"/>
      <c r="E33" s="13"/>
      <c r="F33" s="13"/>
    </row>
    <row r="34" spans="2:6" x14ac:dyDescent="0.25">
      <c r="B34" s="13"/>
      <c r="C34" s="13"/>
      <c r="D34" s="13"/>
      <c r="E34" s="13"/>
      <c r="F34" s="13"/>
    </row>
  </sheetData>
  <mergeCells count="3">
    <mergeCell ref="B22:F34"/>
    <mergeCell ref="A1:C1"/>
    <mergeCell ref="A11:C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Куршев</dc:creator>
  <cp:lastModifiedBy>Elena P</cp:lastModifiedBy>
  <dcterms:created xsi:type="dcterms:W3CDTF">2024-01-30T04:55:33Z</dcterms:created>
  <dcterms:modified xsi:type="dcterms:W3CDTF">2024-02-08T11:46:08Z</dcterms:modified>
</cp:coreProperties>
</file>