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BMO1.AGROMASH\Desktop\"/>
    </mc:Choice>
  </mc:AlternateContent>
  <bookViews>
    <workbookView xWindow="-122" yWindow="-122" windowWidth="20731" windowHeight="11167" tabRatio="855"/>
  </bookViews>
  <sheets>
    <sheet name="Лист2" sheetId="35" r:id="rId1"/>
  </sheet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35" l="1" a="1"/>
  <c r="K21" i="35" s="1"/>
  <c r="L21" i="35" a="1"/>
  <c r="L21" i="35" s="1"/>
  <c r="M21" i="35" a="1"/>
  <c r="M21" i="35" s="1"/>
  <c r="J21" i="35" a="1"/>
  <c r="J21" i="35" s="1"/>
  <c r="K17" i="35" a="1"/>
  <c r="K17" i="35" s="1"/>
  <c r="L17" i="35" a="1"/>
  <c r="L17" i="35" s="1"/>
  <c r="M17" i="35" a="1"/>
  <c r="M17" i="35" s="1"/>
  <c r="J17" i="35" a="1"/>
  <c r="J17" i="35" s="1"/>
  <c r="K16" i="35" a="1"/>
  <c r="K16" i="35" s="1"/>
  <c r="L16" i="35" a="1"/>
  <c r="L16" i="35" s="1"/>
  <c r="M16" i="35" a="1"/>
  <c r="M16" i="35" s="1"/>
  <c r="J16" i="35" a="1"/>
  <c r="J16" i="35" s="1"/>
  <c r="K15" i="35" a="1"/>
  <c r="K15" i="35" s="1"/>
  <c r="L15" i="35" a="1"/>
  <c r="L15" i="35" s="1"/>
  <c r="M15" i="35" a="1"/>
  <c r="M15" i="35" s="1"/>
  <c r="J15" i="35" a="1"/>
  <c r="J15" i="35" s="1"/>
  <c r="K14" i="35" a="1"/>
  <c r="K14" i="35" s="1"/>
  <c r="L14" i="35" a="1"/>
  <c r="L14" i="35" s="1"/>
  <c r="M14" i="35" a="1"/>
  <c r="M14" i="35" s="1"/>
  <c r="J14" i="35" a="1"/>
  <c r="J14" i="35" s="1"/>
</calcChain>
</file>

<file path=xl/sharedStrings.xml><?xml version="1.0" encoding="utf-8"?>
<sst xmlns="http://schemas.openxmlformats.org/spreadsheetml/2006/main" count="95" uniqueCount="26">
  <si>
    <t>020</t>
  </si>
  <si>
    <t>015</t>
  </si>
  <si>
    <t>010</t>
  </si>
  <si>
    <t>РЖТ 12.603</t>
  </si>
  <si>
    <t>КР10.08.13.601 [1]</t>
  </si>
  <si>
    <t>Н036.02.002</t>
  </si>
  <si>
    <t>Машина</t>
  </si>
  <si>
    <t>КДН 04.472</t>
  </si>
  <si>
    <t>УСМ-48.02.101 А</t>
  </si>
  <si>
    <t>КДН-2</t>
  </si>
  <si>
    <t>КДН-26</t>
  </si>
  <si>
    <t>КДН-31</t>
  </si>
  <si>
    <t>КДП-4</t>
  </si>
  <si>
    <t>№</t>
  </si>
  <si>
    <t xml:space="preserve"> - такой должен быть результат в таблице</t>
  </si>
  <si>
    <t>Деталь</t>
  </si>
  <si>
    <t>Для «№» и «Детали» КР10.08.13.601 [1], «Н036.02.002», «УСМ-48.02.101 А», «РЖТ 12.603» формула работает, т.к. упоминается один раз в машинах в стобце «Е»</t>
  </si>
  <si>
    <t>Для «№» и «Детали» КДН 04.472 формула НЕ работает, т.к. упоминается  не один раз в машинах в стобце «Е»</t>
  </si>
  <si>
    <t>Критерий расчёта по машине КДН-2 , детали КДН 04.472, №40544 и 40543</t>
  </si>
  <si>
    <t>Критерий расчёта по машине КДН-26 , детали КДН 04.472, №40544 и 40543</t>
  </si>
  <si>
    <t>здесь также, так как повторяются значения, но группа всего одна (в предыдущей машине КНН-2 было две группы совпадений) то результат =3 (выделено розовым)</t>
  </si>
  <si>
    <t>и так далее аналогично</t>
  </si>
  <si>
    <t>если в столбце «F» одинаковые значения (в нашем случае =1) при этом в столбце «В» соответствующие строки также одинаковы,а значения в столбце «А» соответствуют заданной ячейке поиска (в нашем случае КДН 04.472 и 40544 и 40543), результат должен быть = 1 (в нашем случае «1» или другому значению которое там будет стоять). Но так как в столбце «F» ещё присутствуют данные по поиску принадлежности к машине КДН-2 и соответствуют заданной ячейке поиска (в нашем случае КДН 04.472 и 40544 и 40543) выделено жёлтым, и там так же повторяются значения ( =7), то итоговой результат должен равняться 1+7=8, т.е. из первой группы результат =1, из второго совпадения =7, итого всего 8</t>
  </si>
  <si>
    <t xml:space="preserve"> - не правльно</t>
  </si>
  <si>
    <t>:(</t>
  </si>
  <si>
    <t xml:space="preserve"> - результат приемлем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</si>
</sst>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&quot;"/>
  </numFmts>
  <fonts count="34" x14ac:knownFonts="1">
    <font>
      <sz val="8"/>
      <color indexed="0"/>
      <name val="Arial"/>
      <charset val="1"/>
    </font>
    <font>
      <sz val="14"/>
      <color theme="1"/>
      <name val="Truetypewriter PolyglOTT"/>
      <family val="1"/>
      <charset val="204"/>
    </font>
    <font>
      <sz val="14"/>
      <color rgb="FF006100"/>
      <name val="Truetypewriter PolyglOTT"/>
      <family val="2"/>
      <charset val="204"/>
    </font>
    <font>
      <sz val="14"/>
      <color rgb="FFFF0000"/>
      <name val="Truetypewriter PolyglOTT"/>
      <family val="2"/>
      <charset val="204"/>
    </font>
    <font>
      <sz val="14"/>
      <color rgb="FFFA7D00"/>
      <name val="Truetypewriter PolyglOTT"/>
      <family val="2"/>
      <charset val="204"/>
    </font>
    <font>
      <i/>
      <sz val="14"/>
      <color rgb="FF7F7F7F"/>
      <name val="Truetypewriter PolyglOTT"/>
      <family val="2"/>
      <charset val="204"/>
    </font>
    <font>
      <sz val="14"/>
      <color rgb="FF9C0006"/>
      <name val="Truetypewriter PolyglOTT"/>
      <family val="2"/>
      <charset val="204"/>
    </font>
    <font>
      <sz val="14"/>
      <color rgb="FF9C6500"/>
      <name val="Truetypewriter PolyglOTT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4"/>
      <color theme="0"/>
      <name val="Truetypewriter PolyglOTT"/>
      <family val="2"/>
      <charset val="204"/>
    </font>
    <font>
      <b/>
      <sz val="14"/>
      <color theme="1"/>
      <name val="Truetypewriter PolyglOTT"/>
      <family val="2"/>
      <charset val="204"/>
    </font>
    <font>
      <b/>
      <sz val="11"/>
      <color theme="3"/>
      <name val="Truetypewriter PolyglOTT"/>
      <family val="2"/>
      <charset val="204"/>
    </font>
    <font>
      <b/>
      <sz val="13"/>
      <color theme="3"/>
      <name val="Truetypewriter PolyglOTT"/>
      <family val="2"/>
      <charset val="204"/>
    </font>
    <font>
      <b/>
      <sz val="15"/>
      <color theme="3"/>
      <name val="Truetypewriter PolyglOTT"/>
      <family val="2"/>
      <charset val="204"/>
    </font>
    <font>
      <b/>
      <sz val="14"/>
      <color rgb="FFFA7D00"/>
      <name val="Truetypewriter PolyglOTT"/>
      <family val="2"/>
      <charset val="204"/>
    </font>
    <font>
      <b/>
      <sz val="14"/>
      <color rgb="FF3F3F3F"/>
      <name val="Truetypewriter PolyglOTT"/>
      <family val="2"/>
      <charset val="204"/>
    </font>
    <font>
      <sz val="14"/>
      <color rgb="FF3F3F76"/>
      <name val="Truetypewriter PolyglOTT"/>
      <family val="2"/>
      <charset val="204"/>
    </font>
    <font>
      <sz val="14"/>
      <color theme="0"/>
      <name val="Truetypewriter PolyglOTT"/>
      <family val="2"/>
      <charset val="204"/>
    </font>
    <font>
      <sz val="8"/>
      <color indexed="0"/>
      <name val="Arial"/>
      <family val="2"/>
      <charset val="204"/>
    </font>
    <font>
      <sz val="10"/>
      <name val="Truetypewriter PolyglOTT"/>
      <family val="1"/>
      <charset val="204"/>
    </font>
    <font>
      <sz val="10"/>
      <color indexed="0"/>
      <name val="Truetypewriter PolyglOTT"/>
      <family val="1"/>
      <charset val="204"/>
    </font>
    <font>
      <sz val="8"/>
      <name val="Arial"/>
      <family val="2"/>
      <charset val="204"/>
    </font>
    <font>
      <sz val="10"/>
      <color rgb="FFFF0000"/>
      <name val="Truetypewriter PolyglOTT"/>
      <family val="1"/>
      <charset val="204"/>
    </font>
    <font>
      <sz val="11"/>
      <color theme="1"/>
      <name val="Truetypewriter PolyglOTT"/>
      <family val="1"/>
      <charset val="204"/>
    </font>
    <font>
      <sz val="8"/>
      <color theme="1"/>
      <name val="Truetypewriter PolyglOTT"/>
      <family val="1"/>
      <charset val="204"/>
    </font>
    <font>
      <sz val="8"/>
      <color rgb="FFFF0000"/>
      <name val="Truetypewriter PolyglOTT"/>
      <family val="1"/>
      <charset val="204"/>
    </font>
    <font>
      <sz val="8"/>
      <color theme="0" tint="-0.499984740745262"/>
      <name val="Truetypewriter PolyglOTT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ruetypewriter PolyglOTT"/>
      <family val="1"/>
      <charset val="204"/>
    </font>
    <font>
      <sz val="10"/>
      <color theme="1"/>
      <name val="Truetypewriter PolyglOTT"/>
      <family val="1"/>
      <charset val="204"/>
    </font>
    <font>
      <sz val="8"/>
      <color indexed="8"/>
      <name val="Truetypewriter PolyglOTT"/>
      <family val="1"/>
      <charset val="204"/>
    </font>
    <font>
      <sz val="10"/>
      <color rgb="FF9966FF"/>
      <name val="Truetypewriter PolyglOTT"/>
      <family val="1"/>
      <charset val="204"/>
    </font>
    <font>
      <sz val="10"/>
      <color indexed="8"/>
      <name val="Truetypewriter PolyglOTT"/>
      <family val="1"/>
      <charset val="204"/>
    </font>
    <font>
      <b/>
      <u/>
      <sz val="11"/>
      <color rgb="FF7030A0"/>
      <name val="Truetypewriter PolyglOTT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1" applyNumberFormat="0" applyAlignment="0" applyProtection="0"/>
    <xf numFmtId="0" fontId="15" fillId="27" borderId="2" applyNumberFormat="0" applyAlignment="0" applyProtection="0"/>
    <xf numFmtId="0" fontId="14" fillId="27" borderId="1" applyNumberFormat="0" applyAlignment="0" applyProtection="0"/>
    <xf numFmtId="0" fontId="13" fillId="0" borderId="3" applyNumberFormat="0" applyFill="0" applyAlignment="0" applyProtection="0"/>
    <xf numFmtId="0" fontId="12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9" fillId="28" borderId="7" applyNumberFormat="0" applyAlignment="0" applyProtection="0"/>
    <xf numFmtId="0" fontId="8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5" fillId="0" borderId="0" applyNumberFormat="0" applyFill="0" applyBorder="0" applyAlignment="0" applyProtection="0"/>
    <xf numFmtId="0" fontId="18" fillId="31" borderId="8" applyNumberFormat="0" applyFont="0" applyAlignment="0" applyProtection="0"/>
    <xf numFmtId="0" fontId="4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2" fillId="32" borderId="0" applyNumberFormat="0" applyBorder="0" applyAlignment="0" applyProtection="0"/>
    <xf numFmtId="0" fontId="27" fillId="0" borderId="0"/>
  </cellStyleXfs>
  <cellXfs count="60">
    <xf numFmtId="0" fontId="0" fillId="0" borderId="0" xfId="0" applyFill="1" applyAlignment="1"/>
    <xf numFmtId="0" fontId="23" fillId="0" borderId="0" xfId="0" applyFont="1" applyFill="1"/>
    <xf numFmtId="0" fontId="23" fillId="0" borderId="0" xfId="0" applyFont="1" applyFill="1" applyBorder="1"/>
    <xf numFmtId="0" fontId="24" fillId="0" borderId="0" xfId="0" applyFont="1" applyFill="1"/>
    <xf numFmtId="0" fontId="26" fillId="0" borderId="0" xfId="0" applyFont="1" applyFill="1" applyAlignment="1">
      <alignment vertic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vertical="center"/>
    </xf>
    <xf numFmtId="0" fontId="24" fillId="0" borderId="0" xfId="0" applyFont="1" applyFill="1" applyAlignment="1">
      <alignment shrinkToFit="1"/>
    </xf>
    <xf numFmtId="0" fontId="25" fillId="0" borderId="0" xfId="0" applyFont="1" applyFill="1" applyBorder="1"/>
    <xf numFmtId="0" fontId="24" fillId="0" borderId="0" xfId="0" applyFont="1" applyFill="1" applyAlignment="1"/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176" fontId="25" fillId="0" borderId="10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right" vertical="center"/>
    </xf>
    <xf numFmtId="0" fontId="29" fillId="0" borderId="0" xfId="0" applyFont="1" applyBorder="1" applyAlignment="1"/>
    <xf numFmtId="0" fontId="31" fillId="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left"/>
    </xf>
    <xf numFmtId="0" fontId="32" fillId="0" borderId="10" xfId="0" applyFont="1" applyFill="1" applyBorder="1" applyAlignment="1">
      <alignment horizontal="center"/>
    </xf>
    <xf numFmtId="0" fontId="29" fillId="0" borderId="10" xfId="0" applyFont="1" applyFill="1" applyBorder="1" applyAlignment="1"/>
    <xf numFmtId="0" fontId="20" fillId="0" borderId="10" xfId="0" applyFont="1" applyFill="1" applyBorder="1" applyAlignment="1"/>
    <xf numFmtId="0" fontId="22" fillId="0" borderId="10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 vertical="center"/>
    </xf>
    <xf numFmtId="0" fontId="24" fillId="0" borderId="0" xfId="0" applyNumberFormat="1" applyFont="1" applyFill="1" applyBorder="1"/>
    <xf numFmtId="0" fontId="24" fillId="0" borderId="0" xfId="0" applyNumberFormat="1" applyFont="1" applyFill="1"/>
    <xf numFmtId="0" fontId="24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0" fontId="32" fillId="0" borderId="13" xfId="0" applyFont="1" applyFill="1" applyBorder="1" applyAlignment="1">
      <alignment horizontal="left"/>
    </xf>
    <xf numFmtId="0" fontId="24" fillId="0" borderId="0" xfId="0" applyFont="1" applyFill="1" applyAlignment="1">
      <alignment horizontal="center" shrinkToFit="1"/>
    </xf>
    <xf numFmtId="176" fontId="25" fillId="33" borderId="10" xfId="0" applyNumberFormat="1" applyFont="1" applyFill="1" applyBorder="1" applyAlignment="1">
      <alignment horizontal="center" vertical="center" shrinkToFit="1"/>
    </xf>
    <xf numFmtId="176" fontId="23" fillId="33" borderId="10" xfId="0" applyNumberFormat="1" applyFont="1" applyFill="1" applyBorder="1"/>
    <xf numFmtId="176" fontId="23" fillId="0" borderId="12" xfId="0" applyNumberFormat="1" applyFont="1" applyFill="1" applyBorder="1"/>
    <xf numFmtId="176" fontId="23" fillId="0" borderId="12" xfId="0" applyNumberFormat="1" applyFont="1" applyFill="1" applyBorder="1" applyAlignment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/>
    </xf>
    <xf numFmtId="0" fontId="23" fillId="0" borderId="11" xfId="0" applyFont="1" applyFill="1" applyBorder="1"/>
    <xf numFmtId="176" fontId="23" fillId="0" borderId="11" xfId="0" applyNumberFormat="1" applyFont="1" applyFill="1" applyBorder="1"/>
    <xf numFmtId="176" fontId="24" fillId="0" borderId="0" xfId="0" applyNumberFormat="1" applyFont="1" applyFill="1" applyBorder="1"/>
    <xf numFmtId="176" fontId="23" fillId="0" borderId="0" xfId="0" applyNumberFormat="1" applyFont="1" applyFill="1"/>
    <xf numFmtId="0" fontId="23" fillId="0" borderId="10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left"/>
    </xf>
    <xf numFmtId="176" fontId="25" fillId="0" borderId="11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top" wrapText="1"/>
    </xf>
    <xf numFmtId="0" fontId="31" fillId="33" borderId="10" xfId="0" applyFont="1" applyFill="1" applyBorder="1" applyAlignment="1">
      <alignment horizontal="center"/>
    </xf>
    <xf numFmtId="0" fontId="32" fillId="33" borderId="10" xfId="0" applyFont="1" applyFill="1" applyBorder="1" applyAlignment="1">
      <alignment horizontal="left"/>
    </xf>
    <xf numFmtId="0" fontId="32" fillId="33" borderId="10" xfId="0" applyFont="1" applyFill="1" applyBorder="1" applyAlignment="1">
      <alignment horizontal="center"/>
    </xf>
    <xf numFmtId="0" fontId="29" fillId="33" borderId="10" xfId="0" applyFont="1" applyFill="1" applyBorder="1" applyAlignment="1"/>
    <xf numFmtId="0" fontId="20" fillId="33" borderId="10" xfId="0" applyFont="1" applyFill="1" applyBorder="1" applyAlignment="1"/>
    <xf numFmtId="0" fontId="22" fillId="33" borderId="10" xfId="0" applyFont="1" applyFill="1" applyBorder="1" applyAlignment="1">
      <alignment horizontal="center"/>
    </xf>
    <xf numFmtId="0" fontId="33" fillId="0" borderId="0" xfId="0" applyFont="1" applyFill="1" applyBorder="1"/>
    <xf numFmtId="0" fontId="31" fillId="34" borderId="10" xfId="0" applyFont="1" applyFill="1" applyBorder="1" applyAlignment="1">
      <alignment horizontal="center"/>
    </xf>
    <xf numFmtId="0" fontId="32" fillId="34" borderId="10" xfId="0" applyFont="1" applyFill="1" applyBorder="1" applyAlignment="1">
      <alignment horizontal="left"/>
    </xf>
    <xf numFmtId="0" fontId="32" fillId="34" borderId="10" xfId="0" applyFont="1" applyFill="1" applyBorder="1" applyAlignment="1">
      <alignment horizontal="center"/>
    </xf>
    <xf numFmtId="0" fontId="29" fillId="34" borderId="10" xfId="0" applyFont="1" applyFill="1" applyBorder="1" applyAlignment="1">
      <alignment horizontal="left"/>
    </xf>
    <xf numFmtId="0" fontId="20" fillId="34" borderId="10" xfId="0" applyFont="1" applyFill="1" applyBorder="1" applyAlignment="1"/>
    <xf numFmtId="0" fontId="22" fillId="34" borderId="10" xfId="0" applyFont="1" applyFill="1" applyBorder="1" applyAlignment="1">
      <alignment horizontal="center"/>
    </xf>
    <xf numFmtId="0" fontId="28" fillId="0" borderId="0" xfId="0" applyFont="1" applyFill="1"/>
  </cellXfs>
  <cellStyles count="4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Обычный 2 3" xfId="42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99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101138</xdr:colOff>
      <xdr:row>8</xdr:row>
      <xdr:rowOff>77341</xdr:rowOff>
    </xdr:from>
    <xdr:to>
      <xdr:col>7</xdr:col>
      <xdr:colOff>339108</xdr:colOff>
      <xdr:row>34</xdr:row>
      <xdr:rowOff>53544</xdr:rowOff>
    </xdr:to>
    <xdr:cxnSp macro="">
      <xdr:nvCxnSpPr>
        <xdr:cNvPr id="5" name="Прямая со стрелкой 4"/>
        <xdr:cNvCxnSpPr/>
      </xdr:nvCxnSpPr>
      <xdr:spPr>
        <a:xfrm flipH="1" flipV="1">
          <a:off x="2659316" y="1124409"/>
          <a:ext cx="815048" cy="3379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83291</xdr:colOff>
      <xdr:row>9</xdr:row>
      <xdr:rowOff>89240</xdr:rowOff>
    </xdr:from>
    <xdr:to>
      <xdr:col>7</xdr:col>
      <xdr:colOff>327209</xdr:colOff>
      <xdr:row>34</xdr:row>
      <xdr:rowOff>35696</xdr:rowOff>
    </xdr:to>
    <xdr:cxnSp macro="">
      <xdr:nvCxnSpPr>
        <xdr:cNvPr id="13" name="Прямая со стрелкой 12"/>
        <xdr:cNvCxnSpPr/>
      </xdr:nvCxnSpPr>
      <xdr:spPr>
        <a:xfrm flipH="1" flipV="1">
          <a:off x="2641469" y="1267192"/>
          <a:ext cx="820996" cy="321854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47594</xdr:colOff>
      <xdr:row>10</xdr:row>
      <xdr:rowOff>77341</xdr:rowOff>
    </xdr:from>
    <xdr:to>
      <xdr:col>7</xdr:col>
      <xdr:colOff>321260</xdr:colOff>
      <xdr:row>34</xdr:row>
      <xdr:rowOff>29747</xdr:rowOff>
    </xdr:to>
    <xdr:cxnSp macro="">
      <xdr:nvCxnSpPr>
        <xdr:cNvPr id="16" name="Прямая со стрелкой 15"/>
        <xdr:cNvCxnSpPr/>
      </xdr:nvCxnSpPr>
      <xdr:spPr>
        <a:xfrm flipH="1" flipV="1">
          <a:off x="2605772" y="1386176"/>
          <a:ext cx="850744" cy="30936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713911</xdr:colOff>
      <xdr:row>29</xdr:row>
      <xdr:rowOff>59492</xdr:rowOff>
    </xdr:from>
    <xdr:to>
      <xdr:col>12</xdr:col>
      <xdr:colOff>273665</xdr:colOff>
      <xdr:row>35</xdr:row>
      <xdr:rowOff>130883</xdr:rowOff>
    </xdr:to>
    <xdr:cxnSp macro="">
      <xdr:nvCxnSpPr>
        <xdr:cNvPr id="22" name="Прямая со стрелкой 21"/>
        <xdr:cNvCxnSpPr/>
      </xdr:nvCxnSpPr>
      <xdr:spPr>
        <a:xfrm flipH="1" flipV="1">
          <a:off x="4461940" y="3855115"/>
          <a:ext cx="2397547" cy="85669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499738</xdr:colOff>
      <xdr:row>29</xdr:row>
      <xdr:rowOff>83290</xdr:rowOff>
    </xdr:from>
    <xdr:to>
      <xdr:col>12</xdr:col>
      <xdr:colOff>249868</xdr:colOff>
      <xdr:row>35</xdr:row>
      <xdr:rowOff>118985</xdr:rowOff>
    </xdr:to>
    <xdr:cxnSp macro="">
      <xdr:nvCxnSpPr>
        <xdr:cNvPr id="25" name="Прямая со стрелкой 24"/>
        <xdr:cNvCxnSpPr/>
      </xdr:nvCxnSpPr>
      <xdr:spPr>
        <a:xfrm flipH="1" flipV="1">
          <a:off x="3634994" y="3878913"/>
          <a:ext cx="3200696" cy="8209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505686</xdr:colOff>
      <xdr:row>30</xdr:row>
      <xdr:rowOff>71391</xdr:rowOff>
    </xdr:from>
    <xdr:to>
      <xdr:col>12</xdr:col>
      <xdr:colOff>267716</xdr:colOff>
      <xdr:row>35</xdr:row>
      <xdr:rowOff>130883</xdr:rowOff>
    </xdr:to>
    <xdr:cxnSp macro="">
      <xdr:nvCxnSpPr>
        <xdr:cNvPr id="28" name="Прямая со стрелкой 27"/>
        <xdr:cNvCxnSpPr/>
      </xdr:nvCxnSpPr>
      <xdr:spPr>
        <a:xfrm flipH="1" flipV="1">
          <a:off x="3640942" y="3997897"/>
          <a:ext cx="3212596" cy="7139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824665</xdr:colOff>
      <xdr:row>14</xdr:row>
      <xdr:rowOff>27466</xdr:rowOff>
    </xdr:from>
    <xdr:to>
      <xdr:col>7</xdr:col>
      <xdr:colOff>475940</xdr:colOff>
      <xdr:row>38</xdr:row>
      <xdr:rowOff>71392</xdr:rowOff>
    </xdr:to>
    <xdr:cxnSp macro="">
      <xdr:nvCxnSpPr>
        <xdr:cNvPr id="32" name="Прямая со стрелкой 31"/>
        <xdr:cNvCxnSpPr/>
      </xdr:nvCxnSpPr>
      <xdr:spPr>
        <a:xfrm flipH="1" flipV="1">
          <a:off x="1187569" y="1859836"/>
          <a:ext cx="2423627" cy="31851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881878</xdr:colOff>
      <xdr:row>13</xdr:row>
      <xdr:rowOff>31136</xdr:rowOff>
    </xdr:from>
    <xdr:to>
      <xdr:col>7</xdr:col>
      <xdr:colOff>469991</xdr:colOff>
      <xdr:row>38</xdr:row>
      <xdr:rowOff>89239</xdr:rowOff>
    </xdr:to>
    <xdr:cxnSp macro="">
      <xdr:nvCxnSpPr>
        <xdr:cNvPr id="33" name="Прямая со стрелкой 32"/>
        <xdr:cNvCxnSpPr/>
      </xdr:nvCxnSpPr>
      <xdr:spPr>
        <a:xfrm flipH="1" flipV="1">
          <a:off x="1244782" y="1732622"/>
          <a:ext cx="2360465" cy="33301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F86"/>
  <sheetViews>
    <sheetView tabSelected="1" zoomScale="85" zoomScaleNormal="85" workbookViewId="0">
      <selection activeCell="R10" sqref="R10"/>
    </sheetView>
  </sheetViews>
  <sheetFormatPr defaultColWidth="10.140625" defaultRowHeight="10.199999999999999" customHeight="1" x14ac:dyDescent="0.25"/>
  <cols>
    <col min="1" max="1" width="6" style="1" bestFit="1" customWidth="1"/>
    <col min="2" max="2" width="19.28515625" style="1" bestFit="1" customWidth="1"/>
    <col min="3" max="3" width="4" style="4" bestFit="1" customWidth="1"/>
    <col min="4" max="4" width="6" style="7" bestFit="1" customWidth="1"/>
    <col min="5" max="5" width="7" style="7" bestFit="1" customWidth="1"/>
    <col min="6" max="6" width="3" style="7" bestFit="1" customWidth="1"/>
    <col min="7" max="7" width="6.5703125" style="7" customWidth="1"/>
    <col min="8" max="8" width="10.140625" style="1"/>
    <col min="9" max="9" width="16.5703125" style="1" customWidth="1"/>
    <col min="10" max="16384" width="10.140625" style="1"/>
  </cols>
  <sheetData>
    <row r="1" spans="1:84" s="9" customFormat="1" ht="10.199999999999999" customHeight="1" x14ac:dyDescent="0.2">
      <c r="H1" s="28" t="s">
        <v>13</v>
      </c>
      <c r="I1" s="4"/>
      <c r="J1" s="25" t="s">
        <v>9</v>
      </c>
      <c r="K1" s="25" t="s">
        <v>10</v>
      </c>
      <c r="L1" s="25" t="s">
        <v>11</v>
      </c>
      <c r="M1" s="25" t="s">
        <v>12</v>
      </c>
    </row>
    <row r="2" spans="1:84" s="3" customFormat="1" ht="10.199999999999999" customHeight="1" x14ac:dyDescent="0.2">
      <c r="H2" s="10"/>
      <c r="I2" s="30" t="s">
        <v>7</v>
      </c>
      <c r="J2" s="32">
        <v>8</v>
      </c>
      <c r="K2" s="32">
        <v>3</v>
      </c>
      <c r="L2" s="32">
        <v>10</v>
      </c>
      <c r="M2" s="32">
        <v>1</v>
      </c>
      <c r="N2" s="2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s="3" customFormat="1" ht="10.199999999999999" customHeight="1" x14ac:dyDescent="0.2">
      <c r="H3" s="12"/>
      <c r="I3" s="30" t="s">
        <v>3</v>
      </c>
      <c r="J3" s="32">
        <v>1</v>
      </c>
      <c r="K3" s="32">
        <v>2</v>
      </c>
      <c r="L3" s="32"/>
      <c r="M3" s="32"/>
      <c r="N3" s="26" t="s">
        <v>14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</row>
    <row r="4" spans="1:84" s="3" customFormat="1" ht="10.199999999999999" customHeight="1" x14ac:dyDescent="0.2">
      <c r="H4" s="8"/>
      <c r="I4" s="30" t="s">
        <v>4</v>
      </c>
      <c r="J4" s="32">
        <v>1</v>
      </c>
      <c r="K4" s="32"/>
      <c r="L4" s="32"/>
      <c r="M4" s="32">
        <v>1</v>
      </c>
      <c r="N4" s="27"/>
    </row>
    <row r="5" spans="1:84" s="3" customFormat="1" ht="10.199999999999999" customHeight="1" x14ac:dyDescent="0.2">
      <c r="H5" s="8"/>
      <c r="I5" s="30" t="s">
        <v>8</v>
      </c>
      <c r="J5" s="32"/>
      <c r="K5" s="32">
        <v>3</v>
      </c>
      <c r="L5" s="32"/>
      <c r="M5" s="32"/>
      <c r="N5" s="27"/>
    </row>
    <row r="6" spans="1:84" ht="10.199999999999999" customHeight="1" x14ac:dyDescent="0.25">
      <c r="I6" s="30" t="s">
        <v>5</v>
      </c>
      <c r="J6" s="33"/>
      <c r="K6" s="33"/>
      <c r="L6" s="33"/>
      <c r="M6" s="32">
        <v>1</v>
      </c>
    </row>
    <row r="7" spans="1:84" ht="10.199999999999999" customHeight="1" x14ac:dyDescent="0.25">
      <c r="I7" s="38"/>
      <c r="J7" s="39"/>
      <c r="K7" s="39"/>
      <c r="L7" s="39"/>
      <c r="M7" s="39"/>
    </row>
    <row r="8" spans="1:84" s="5" customFormat="1" ht="10.199999999999999" customHeight="1" x14ac:dyDescent="0.25">
      <c r="A8" s="28" t="s">
        <v>13</v>
      </c>
      <c r="B8" s="29" t="s">
        <v>15</v>
      </c>
      <c r="C8" s="4"/>
      <c r="D8" s="7"/>
      <c r="E8" s="31" t="s">
        <v>6</v>
      </c>
      <c r="F8" s="7"/>
      <c r="J8" s="40"/>
      <c r="K8" s="40"/>
      <c r="L8" s="40"/>
      <c r="M8" s="40"/>
    </row>
    <row r="9" spans="1:84" ht="10.199999999999999" customHeight="1" x14ac:dyDescent="0.25">
      <c r="A9" s="46">
        <v>40543</v>
      </c>
      <c r="B9" s="47" t="s">
        <v>7</v>
      </c>
      <c r="C9" s="47" t="s">
        <v>0</v>
      </c>
      <c r="D9" s="48">
        <v>5.8999999999999997E-2</v>
      </c>
      <c r="E9" s="49" t="s">
        <v>9</v>
      </c>
      <c r="F9" s="50">
        <v>1</v>
      </c>
      <c r="G9" s="1"/>
      <c r="J9" s="41"/>
      <c r="K9" s="41"/>
      <c r="L9" s="41"/>
      <c r="M9" s="41"/>
    </row>
    <row r="10" spans="1:84" ht="10.199999999999999" customHeight="1" x14ac:dyDescent="0.25">
      <c r="A10" s="51">
        <v>40544</v>
      </c>
      <c r="B10" s="47" t="s">
        <v>7</v>
      </c>
      <c r="C10" s="47" t="s">
        <v>1</v>
      </c>
      <c r="D10" s="48">
        <v>3.4000000000000002E-2</v>
      </c>
      <c r="E10" s="49" t="s">
        <v>9</v>
      </c>
      <c r="F10" s="50">
        <v>1</v>
      </c>
      <c r="G10" s="1"/>
      <c r="N10" s="2"/>
    </row>
    <row r="11" spans="1:84" ht="10.199999999999999" customHeight="1" x14ac:dyDescent="0.25">
      <c r="A11" s="51">
        <v>40544</v>
      </c>
      <c r="B11" s="47" t="s">
        <v>7</v>
      </c>
      <c r="C11" s="47" t="s">
        <v>2</v>
      </c>
      <c r="D11" s="48">
        <v>0.11</v>
      </c>
      <c r="E11" s="49" t="s">
        <v>9</v>
      </c>
      <c r="F11" s="50">
        <v>1</v>
      </c>
      <c r="G11" s="1"/>
      <c r="J11" s="37"/>
      <c r="K11" s="37"/>
      <c r="L11" s="37"/>
      <c r="M11" s="37"/>
      <c r="N11" s="2"/>
    </row>
    <row r="12" spans="1:84" ht="10.199999999999999" customHeight="1" x14ac:dyDescent="0.25">
      <c r="A12" s="24">
        <v>1111</v>
      </c>
      <c r="B12" s="18" t="s">
        <v>3</v>
      </c>
      <c r="C12" s="18" t="s">
        <v>2</v>
      </c>
      <c r="D12" s="19">
        <v>0.22</v>
      </c>
      <c r="E12" s="20" t="s">
        <v>9</v>
      </c>
      <c r="F12" s="21">
        <v>1</v>
      </c>
      <c r="G12" s="1"/>
      <c r="H12" s="1" t="s">
        <v>16</v>
      </c>
      <c r="J12" s="35"/>
      <c r="K12" s="35"/>
      <c r="L12" s="35"/>
      <c r="M12" s="35"/>
      <c r="N12" s="2"/>
    </row>
    <row r="13" spans="1:84" ht="10.199999999999999" customHeight="1" x14ac:dyDescent="0.25">
      <c r="A13" s="24">
        <v>9999</v>
      </c>
      <c r="B13" s="18" t="s">
        <v>4</v>
      </c>
      <c r="C13" s="18" t="s">
        <v>2</v>
      </c>
      <c r="D13" s="19">
        <v>1.2</v>
      </c>
      <c r="E13" s="20" t="s">
        <v>9</v>
      </c>
      <c r="F13" s="21">
        <v>1</v>
      </c>
      <c r="G13" s="1"/>
      <c r="J13" s="35"/>
      <c r="K13" s="35"/>
      <c r="L13" s="35"/>
      <c r="M13" s="35"/>
      <c r="N13" s="2"/>
    </row>
    <row r="14" spans="1:84" ht="10.199999999999999" customHeight="1" x14ac:dyDescent="0.25">
      <c r="A14" s="46">
        <v>40543</v>
      </c>
      <c r="B14" s="47" t="s">
        <v>7</v>
      </c>
      <c r="C14" s="47" t="s">
        <v>0</v>
      </c>
      <c r="D14" s="48">
        <v>5.8999999999999997E-2</v>
      </c>
      <c r="E14" s="49" t="s">
        <v>9</v>
      </c>
      <c r="F14" s="50">
        <v>7</v>
      </c>
      <c r="G14" s="1"/>
      <c r="H14" s="25">
        <v>9999</v>
      </c>
      <c r="I14" s="30" t="s">
        <v>4</v>
      </c>
      <c r="J14" s="36">
        <f t="array" ref="J14">SUMIFS($F$9:$F$28,$B$9:$B$28,$I$14,$E$9:$E$28,J1,$A$9:$A$28,$H$14)</f>
        <v>1</v>
      </c>
      <c r="K14" s="36">
        <f t="array" ref="K14">SUMIFS($F$9:$F$28,$B$9:$B$28,$I$14,$E$9:$E$28,K1,$A$9:$A$28,$H$14)</f>
        <v>0</v>
      </c>
      <c r="L14" s="36">
        <f t="array" ref="L14">SUMIFS($F$9:$F$28,$B$9:$B$28,$I$14,$E$9:$E$28,L1,$A$9:$A$28,$H$14)</f>
        <v>0</v>
      </c>
      <c r="M14" s="36">
        <f t="array" ref="M14">SUMIFS($F$9:$F$28,$B$9:$B$28,$I$14,$E$9:$E$28,M1,$A$9:$A$28,$H$14)</f>
        <v>1</v>
      </c>
      <c r="N14" s="2"/>
    </row>
    <row r="15" spans="1:84" ht="10.199999999999999" customHeight="1" x14ac:dyDescent="0.25">
      <c r="A15" s="51">
        <v>40544</v>
      </c>
      <c r="B15" s="47" t="s">
        <v>7</v>
      </c>
      <c r="C15" s="47" t="s">
        <v>1</v>
      </c>
      <c r="D15" s="48">
        <v>3.4000000000000002E-2</v>
      </c>
      <c r="E15" s="49" t="s">
        <v>9</v>
      </c>
      <c r="F15" s="50">
        <v>7</v>
      </c>
      <c r="G15" s="1"/>
      <c r="I15" s="30" t="s">
        <v>5</v>
      </c>
      <c r="J15" s="36">
        <f t="array" ref="J15">SUMIFS($F$9:$F$28,$B$9:$B$28,$I$15,$E$9:$E$28,J1,$A$9:$A$28,$H$14)</f>
        <v>0</v>
      </c>
      <c r="K15" s="36">
        <f t="array" ref="K15">SUMIFS($F$9:$F$28,$B$9:$B$28,$I$15,$E$9:$E$28,K1,$A$9:$A$28,$H$14)</f>
        <v>0</v>
      </c>
      <c r="L15" s="36">
        <f t="array" ref="L15">SUMIFS($F$9:$F$28,$B$9:$B$28,$I$15,$E$9:$E$28,L1,$A$9:$A$28,$H$14)</f>
        <v>0</v>
      </c>
      <c r="M15" s="36">
        <f t="array" ref="M15">SUMIFS($F$9:$F$28,$B$9:$B$28,$I$15,$E$9:$E$28,M1,$A$9:$A$28,$H$14)</f>
        <v>1</v>
      </c>
      <c r="N15" s="2"/>
      <c r="O15" s="1" t="s">
        <v>25</v>
      </c>
    </row>
    <row r="16" spans="1:84" ht="10.199999999999999" customHeight="1" x14ac:dyDescent="0.25">
      <c r="A16" s="53">
        <v>40543</v>
      </c>
      <c r="B16" s="54" t="s">
        <v>7</v>
      </c>
      <c r="C16" s="54" t="s">
        <v>0</v>
      </c>
      <c r="D16" s="55">
        <v>5.8999999999999997E-2</v>
      </c>
      <c r="E16" s="56" t="s">
        <v>10</v>
      </c>
      <c r="F16" s="57">
        <v>3</v>
      </c>
      <c r="G16" s="1"/>
      <c r="H16" s="25">
        <v>5555</v>
      </c>
      <c r="I16" s="30" t="s">
        <v>8</v>
      </c>
      <c r="J16" s="36">
        <f t="array" ref="J16">SUMIFS($F$9:$F$28,$B$9:$B$28,$I$16,$E$9:$E$28,J1,$A$9:$A$28,$H$16)</f>
        <v>0</v>
      </c>
      <c r="K16" s="36">
        <f t="array" ref="K16">SUMIFS($F$9:$F$28,$B$9:$B$28,$I$16,$E$9:$E$28,K1,$A$9:$A$28,$H$16)</f>
        <v>3</v>
      </c>
      <c r="L16" s="36">
        <f t="array" ref="L16">SUMIFS($F$9:$F$28,$B$9:$B$28,$I$16,$E$9:$E$28,L1,$A$9:$A$28,$H$16)</f>
        <v>0</v>
      </c>
      <c r="M16" s="36">
        <f t="array" ref="M16">SUMIFS($F$9:$F$28,$B$9:$B$28,$I$16,$E$9:$E$28,M1,$A$9:$A$28,$H$16)</f>
        <v>0</v>
      </c>
      <c r="N16" s="2"/>
    </row>
    <row r="17" spans="1:30" ht="10.199999999999999" customHeight="1" x14ac:dyDescent="0.25">
      <c r="A17" s="24">
        <v>1111</v>
      </c>
      <c r="B17" s="18" t="s">
        <v>3</v>
      </c>
      <c r="C17" s="18" t="s">
        <v>2</v>
      </c>
      <c r="D17" s="19">
        <v>0.22</v>
      </c>
      <c r="E17" s="23" t="s">
        <v>10</v>
      </c>
      <c r="F17" s="21">
        <v>2</v>
      </c>
      <c r="G17" s="1"/>
      <c r="H17" s="42">
        <v>1111</v>
      </c>
      <c r="I17" s="30" t="s">
        <v>3</v>
      </c>
      <c r="J17" s="36">
        <f t="array" ref="J17">SUMIFS($F$9:$F$28,$B$9:$B$28,$I$17,$E$9:$E$28,J1,$A$9:$A$28,$H$17)</f>
        <v>1</v>
      </c>
      <c r="K17" s="36">
        <f t="array" ref="K17">SUMIFS($F$9:$F$28,$B$9:$B$28,$I$17,$E$9:$E$28,K1,$A$9:$A$28,$H$17)</f>
        <v>2</v>
      </c>
      <c r="L17" s="36">
        <f t="array" ref="L17">SUMIFS($F$9:$F$28,$B$9:$B$28,$I$17,$E$9:$E$28,L1,$A$9:$A$28,$H$17)</f>
        <v>0</v>
      </c>
      <c r="M17" s="36">
        <f t="array" ref="M17">SUMIFS($F$9:$F$28,$B$9:$B$28,$I$17,$E$9:$E$28,M1,$A$9:$A$28,$H$17)</f>
        <v>0</v>
      </c>
      <c r="N17" s="2"/>
    </row>
    <row r="18" spans="1:30" ht="10.199999999999999" customHeight="1" x14ac:dyDescent="0.25">
      <c r="A18" s="58">
        <v>40544</v>
      </c>
      <c r="B18" s="54" t="s">
        <v>7</v>
      </c>
      <c r="C18" s="54" t="s">
        <v>1</v>
      </c>
      <c r="D18" s="55">
        <v>3.4000000000000002E-2</v>
      </c>
      <c r="E18" s="56" t="s">
        <v>10</v>
      </c>
      <c r="F18" s="57">
        <v>3</v>
      </c>
      <c r="G18" s="1"/>
      <c r="J18" s="35"/>
      <c r="K18" s="35"/>
      <c r="L18" s="35"/>
      <c r="M18" s="35"/>
    </row>
    <row r="19" spans="1:30" ht="10.199999999999999" customHeight="1" x14ac:dyDescent="0.25">
      <c r="A19" s="58">
        <v>40544</v>
      </c>
      <c r="B19" s="54" t="s">
        <v>7</v>
      </c>
      <c r="C19" s="54" t="s">
        <v>2</v>
      </c>
      <c r="D19" s="55">
        <v>0.11</v>
      </c>
      <c r="E19" s="56" t="s">
        <v>10</v>
      </c>
      <c r="F19" s="57">
        <v>3</v>
      </c>
      <c r="G19" s="1"/>
      <c r="J19" s="35"/>
      <c r="K19" s="35"/>
      <c r="L19" s="35"/>
      <c r="M19" s="35"/>
      <c r="N19" s="2"/>
    </row>
    <row r="20" spans="1:30" ht="10.199999999999999" customHeight="1" x14ac:dyDescent="0.25">
      <c r="A20" s="24">
        <v>5555</v>
      </c>
      <c r="B20" s="18" t="s">
        <v>8</v>
      </c>
      <c r="C20" s="18" t="s">
        <v>2</v>
      </c>
      <c r="D20" s="19">
        <v>2.2999999999999998</v>
      </c>
      <c r="E20" s="23" t="s">
        <v>10</v>
      </c>
      <c r="F20" s="21">
        <v>3</v>
      </c>
      <c r="G20" s="1"/>
      <c r="H20" s="1" t="s">
        <v>17</v>
      </c>
      <c r="J20" s="34"/>
      <c r="K20" s="34"/>
      <c r="L20" s="34"/>
      <c r="M20" s="34"/>
    </row>
    <row r="21" spans="1:30" ht="10.199999999999999" customHeight="1" x14ac:dyDescent="0.25">
      <c r="A21" s="22">
        <v>40544</v>
      </c>
      <c r="B21" s="18" t="s">
        <v>7</v>
      </c>
      <c r="C21" s="18" t="s">
        <v>1</v>
      </c>
      <c r="D21" s="19">
        <v>3.4000000000000002E-2</v>
      </c>
      <c r="E21" s="23" t="s">
        <v>11</v>
      </c>
      <c r="F21" s="21">
        <v>10</v>
      </c>
      <c r="G21" s="1"/>
      <c r="H21" s="10">
        <v>40544</v>
      </c>
      <c r="I21" s="1" t="s">
        <v>7</v>
      </c>
      <c r="J21" s="35">
        <f t="array" ref="J21">SUMIFS($F$9:$F$28,$B$9:$B$28,$I$21,$E$9:$E$28,J1,$A$9:$A$28,$H$21)+SUMIFS($F$9:$F$28,$B$9:$B$28,$I$21,$E$9:$E$28,J1,$A$9:$A$28,$H$22)</f>
        <v>17</v>
      </c>
      <c r="K21" s="35">
        <f t="array" ref="K21">SUMIFS($F$9:$F$28,$B$9:$B$28,$I$21,$E$9:$E$28,K1,$A$9:$A$28,$H$21)+SUMIFS($F$9:$F$28,$B$9:$B$28,$I$21,$E$9:$E$28,K1,$A$9:$A$28,$H$22)</f>
        <v>9</v>
      </c>
      <c r="L21" s="35">
        <f t="array" ref="L21">SUMIFS($F$9:$F$28,$B$9:$B$28,$I$21,$E$9:$E$28,L1,$A$9:$A$28,$H$21)+SUMIFS($F$9:$F$28,$B$9:$B$28,$I$21,$E$9:$E$28,L1,$A$9:$A$28,$H$22)</f>
        <v>30</v>
      </c>
      <c r="M21" s="35">
        <f t="array" ref="M21">SUMIFS($F$9:$F$28,$B$9:$B$28,$I$21,$E$9:$E$28,M1,$A$9:$A$28,$H$21)+SUMIFS($F$9:$F$28,$B$9:$B$28,$I$21,$E$9:$E$28,M1,$A$9:$A$28,$H$22)</f>
        <v>3</v>
      </c>
      <c r="R21" s="59" t="s">
        <v>23</v>
      </c>
      <c r="T21" s="1" t="s">
        <v>24</v>
      </c>
    </row>
    <row r="22" spans="1:30" ht="10.199999999999999" customHeight="1" x14ac:dyDescent="0.25">
      <c r="A22" s="22">
        <v>40544</v>
      </c>
      <c r="B22" s="18" t="s">
        <v>7</v>
      </c>
      <c r="C22" s="18" t="s">
        <v>2</v>
      </c>
      <c r="D22" s="19">
        <v>0.11</v>
      </c>
      <c r="E22" s="23" t="s">
        <v>11</v>
      </c>
      <c r="F22" s="21">
        <v>10</v>
      </c>
      <c r="G22" s="1"/>
      <c r="H22" s="12">
        <v>40543</v>
      </c>
      <c r="I22" s="14"/>
      <c r="J22" s="14"/>
      <c r="K22" s="14"/>
      <c r="L22" s="15"/>
      <c r="M22" s="14"/>
      <c r="N22" s="15"/>
    </row>
    <row r="23" spans="1:30" ht="10.199999999999999" customHeight="1" x14ac:dyDescent="0.25">
      <c r="A23" s="17">
        <v>40543</v>
      </c>
      <c r="B23" s="18" t="s">
        <v>7</v>
      </c>
      <c r="C23" s="18" t="s">
        <v>0</v>
      </c>
      <c r="D23" s="19">
        <v>5.8999999999999997E-2</v>
      </c>
      <c r="E23" s="23" t="s">
        <v>11</v>
      </c>
      <c r="F23" s="21">
        <v>10</v>
      </c>
      <c r="G23" s="1"/>
      <c r="H23" s="2"/>
      <c r="I23" s="14"/>
      <c r="J23" s="14"/>
      <c r="K23" s="14"/>
      <c r="L23" s="14"/>
      <c r="M23" s="15"/>
      <c r="N23" s="14"/>
    </row>
    <row r="24" spans="1:30" ht="10.199999999999999" customHeight="1" x14ac:dyDescent="0.25">
      <c r="A24" s="17">
        <v>40543</v>
      </c>
      <c r="B24" s="18" t="s">
        <v>7</v>
      </c>
      <c r="C24" s="18" t="s">
        <v>0</v>
      </c>
      <c r="D24" s="19">
        <v>5.8999999999999997E-2</v>
      </c>
      <c r="E24" s="23" t="s">
        <v>12</v>
      </c>
      <c r="F24" s="21">
        <v>1</v>
      </c>
      <c r="G24" s="1"/>
      <c r="H24" s="2"/>
      <c r="I24" s="2"/>
      <c r="J24" s="14"/>
      <c r="K24" s="14"/>
      <c r="L24" s="14"/>
      <c r="M24" s="14"/>
      <c r="N24" s="15"/>
    </row>
    <row r="25" spans="1:30" ht="10.199999999999999" customHeight="1" x14ac:dyDescent="0.25">
      <c r="A25" s="22">
        <v>40544</v>
      </c>
      <c r="B25" s="18" t="s">
        <v>7</v>
      </c>
      <c r="C25" s="18" t="s">
        <v>1</v>
      </c>
      <c r="D25" s="19">
        <v>3.4000000000000002E-2</v>
      </c>
      <c r="E25" s="23" t="s">
        <v>12</v>
      </c>
      <c r="F25" s="21">
        <v>1</v>
      </c>
      <c r="G25" s="1"/>
      <c r="H25" s="2"/>
      <c r="I25" s="2"/>
      <c r="J25" s="14"/>
      <c r="K25" s="14"/>
      <c r="L25" s="14"/>
      <c r="M25" s="14"/>
      <c r="N25" s="15"/>
    </row>
    <row r="26" spans="1:30" ht="10.199999999999999" customHeight="1" x14ac:dyDescent="0.25">
      <c r="A26" s="22">
        <v>40544</v>
      </c>
      <c r="B26" s="18" t="s">
        <v>7</v>
      </c>
      <c r="C26" s="18" t="s">
        <v>2</v>
      </c>
      <c r="D26" s="19">
        <v>0.11</v>
      </c>
      <c r="E26" s="23" t="s">
        <v>12</v>
      </c>
      <c r="F26" s="21">
        <v>1</v>
      </c>
      <c r="G26" s="1"/>
      <c r="H26" s="2"/>
      <c r="I26" s="2"/>
      <c r="J26" s="14"/>
      <c r="K26" s="14"/>
      <c r="L26" s="14"/>
      <c r="M26" s="14"/>
      <c r="N26" s="15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0.199999999999999" customHeight="1" x14ac:dyDescent="0.25">
      <c r="A27" s="24">
        <v>9999</v>
      </c>
      <c r="B27" s="18" t="s">
        <v>4</v>
      </c>
      <c r="C27" s="18" t="s">
        <v>2</v>
      </c>
      <c r="D27" s="19">
        <v>1.3</v>
      </c>
      <c r="E27" s="23" t="s">
        <v>12</v>
      </c>
      <c r="F27" s="21">
        <v>1</v>
      </c>
      <c r="G27" s="1"/>
      <c r="H27" s="2"/>
      <c r="I27" s="2"/>
      <c r="J27" s="14"/>
      <c r="K27" s="14"/>
      <c r="L27" s="14"/>
      <c r="M27" s="14"/>
      <c r="N27" s="15"/>
    </row>
    <row r="28" spans="1:30" ht="10.199999999999999" customHeight="1" x14ac:dyDescent="0.25">
      <c r="A28" s="24">
        <v>9999</v>
      </c>
      <c r="B28" s="18" t="s">
        <v>5</v>
      </c>
      <c r="C28" s="18" t="s">
        <v>2</v>
      </c>
      <c r="D28" s="19">
        <v>1.5</v>
      </c>
      <c r="E28" s="23" t="s">
        <v>12</v>
      </c>
      <c r="F28" s="21">
        <v>1</v>
      </c>
      <c r="G28" s="1"/>
      <c r="H28" s="2"/>
      <c r="I28" s="2"/>
      <c r="J28" s="14"/>
      <c r="K28" s="14"/>
      <c r="L28" s="14"/>
      <c r="M28" s="14"/>
      <c r="N28" s="15"/>
    </row>
    <row r="29" spans="1:30" ht="10.199999999999999" customHeight="1" x14ac:dyDescent="0.25">
      <c r="F29" s="1"/>
      <c r="G29" s="1"/>
      <c r="H29" s="28" t="s">
        <v>13</v>
      </c>
      <c r="I29" s="4"/>
      <c r="J29" s="25" t="s">
        <v>9</v>
      </c>
      <c r="K29" s="25" t="s">
        <v>10</v>
      </c>
      <c r="L29" s="25" t="s">
        <v>11</v>
      </c>
      <c r="M29" s="25" t="s">
        <v>12</v>
      </c>
      <c r="N29" s="15"/>
      <c r="O29" s="14"/>
      <c r="P29" s="14"/>
      <c r="Q29" s="15"/>
      <c r="R29" s="15"/>
      <c r="S29" s="6"/>
      <c r="T29" s="11"/>
      <c r="U29" s="16"/>
      <c r="V29" s="2"/>
      <c r="W29" s="2"/>
      <c r="X29" s="2"/>
      <c r="Y29" s="2"/>
      <c r="Z29" s="2"/>
      <c r="AA29" s="2"/>
      <c r="AB29" s="2"/>
      <c r="AC29" s="2"/>
      <c r="AD29" s="2"/>
    </row>
    <row r="30" spans="1:30" ht="10.199999999999999" customHeight="1" x14ac:dyDescent="0.25">
      <c r="G30" s="1"/>
      <c r="H30" s="10">
        <v>40544</v>
      </c>
      <c r="I30" s="30" t="s">
        <v>7</v>
      </c>
      <c r="J30" s="13">
        <v>8</v>
      </c>
      <c r="K30" s="13">
        <v>3</v>
      </c>
      <c r="L30" s="13">
        <v>10</v>
      </c>
      <c r="M30" s="13">
        <v>1</v>
      </c>
      <c r="N30" s="15"/>
      <c r="O30" s="15"/>
      <c r="P30" s="14"/>
      <c r="Q30" s="14"/>
      <c r="R30" s="15"/>
      <c r="S30" s="15"/>
      <c r="T30" s="6"/>
      <c r="U30" s="11"/>
      <c r="V30" s="16"/>
      <c r="W30" s="2"/>
      <c r="X30" s="2"/>
      <c r="Y30" s="2"/>
      <c r="Z30" s="2"/>
      <c r="AA30" s="2"/>
      <c r="AB30" s="2"/>
      <c r="AC30" s="2"/>
      <c r="AD30" s="2"/>
    </row>
    <row r="31" spans="1:30" ht="10.199999999999999" customHeight="1" x14ac:dyDescent="0.25">
      <c r="H31" s="12">
        <v>40543</v>
      </c>
      <c r="I31" s="43"/>
      <c r="J31" s="44"/>
      <c r="K31" s="44"/>
      <c r="L31" s="44"/>
      <c r="M31" s="44"/>
      <c r="N31" s="15"/>
      <c r="O31" s="14"/>
      <c r="P31" s="15"/>
      <c r="Q31" s="14"/>
      <c r="R31" s="14"/>
      <c r="S31" s="15"/>
      <c r="T31" s="15"/>
      <c r="U31" s="6"/>
      <c r="V31" s="11"/>
      <c r="W31" s="16"/>
      <c r="X31" s="2"/>
      <c r="Y31" s="2"/>
      <c r="Z31" s="2"/>
      <c r="AA31" s="2"/>
      <c r="AB31" s="2"/>
      <c r="AC31" s="2"/>
      <c r="AD31" s="2"/>
    </row>
    <row r="32" spans="1:30" ht="10.199999999999999" customHeight="1" x14ac:dyDescent="0.25">
      <c r="H32" s="2"/>
      <c r="I32" s="2"/>
      <c r="J32" s="14"/>
      <c r="K32" s="14"/>
      <c r="L32" s="14"/>
      <c r="M32" s="14"/>
      <c r="N32" s="15"/>
      <c r="O32" s="14"/>
      <c r="P32" s="15"/>
      <c r="Q32" s="14"/>
      <c r="R32" s="14"/>
      <c r="S32" s="15"/>
      <c r="T32" s="15"/>
      <c r="U32" s="6"/>
      <c r="V32" s="11"/>
      <c r="W32" s="16"/>
      <c r="X32" s="2"/>
      <c r="Y32" s="2"/>
      <c r="Z32" s="2"/>
      <c r="AA32" s="2"/>
      <c r="AB32" s="2"/>
      <c r="AC32" s="2"/>
      <c r="AD32" s="2"/>
    </row>
    <row r="33" spans="8:30" ht="10.199999999999999" customHeight="1" x14ac:dyDescent="0.25">
      <c r="H33" s="52" t="s">
        <v>18</v>
      </c>
      <c r="I33" s="2"/>
      <c r="J33" s="14"/>
      <c r="K33" s="14"/>
      <c r="L33" s="14"/>
      <c r="M33" s="14"/>
      <c r="N33" s="15"/>
      <c r="O33" s="14"/>
      <c r="P33" s="15"/>
      <c r="Q33" s="14"/>
      <c r="R33" s="14"/>
      <c r="S33" s="15"/>
      <c r="T33" s="15"/>
      <c r="U33" s="6"/>
      <c r="V33" s="11"/>
      <c r="W33" s="16"/>
      <c r="X33" s="2"/>
      <c r="Y33" s="2"/>
      <c r="Z33" s="2"/>
      <c r="AA33" s="2"/>
      <c r="AB33" s="2"/>
      <c r="AC33" s="2"/>
      <c r="AD33" s="2"/>
    </row>
    <row r="34" spans="8:30" ht="10.199999999999999" customHeight="1" x14ac:dyDescent="0.25">
      <c r="H34" s="2"/>
      <c r="I34" s="2"/>
      <c r="J34" s="14"/>
      <c r="K34" s="14"/>
      <c r="L34" s="14"/>
      <c r="M34" s="14"/>
      <c r="N34" s="15"/>
      <c r="O34" s="14"/>
      <c r="P34" s="15"/>
      <c r="Q34" s="14"/>
      <c r="R34" s="14"/>
      <c r="S34" s="15"/>
      <c r="T34" s="15"/>
      <c r="U34" s="6"/>
      <c r="V34" s="11"/>
      <c r="W34" s="16"/>
      <c r="X34" s="2"/>
      <c r="Y34" s="2"/>
      <c r="Z34" s="2"/>
      <c r="AA34" s="2"/>
      <c r="AB34" s="2"/>
      <c r="AC34" s="2"/>
      <c r="AD34" s="2"/>
    </row>
    <row r="35" spans="8:30" ht="10.199999999999999" customHeight="1" x14ac:dyDescent="0.25">
      <c r="H35" s="45" t="s">
        <v>22</v>
      </c>
      <c r="I35" s="45"/>
      <c r="J35" s="45"/>
      <c r="K35" s="45"/>
      <c r="L35" s="45"/>
      <c r="M35" s="45"/>
      <c r="N35" s="45"/>
      <c r="O35" s="45"/>
      <c r="P35" s="45"/>
      <c r="Q35" s="45"/>
      <c r="R35" s="14"/>
      <c r="S35" s="15"/>
      <c r="T35" s="15"/>
      <c r="U35" s="6"/>
      <c r="V35" s="11"/>
      <c r="W35" s="16"/>
      <c r="X35" s="2"/>
      <c r="Y35" s="2"/>
      <c r="Z35" s="2"/>
      <c r="AA35" s="2"/>
      <c r="AB35" s="2"/>
      <c r="AC35" s="2"/>
      <c r="AD35" s="2"/>
    </row>
    <row r="36" spans="8:30" ht="10.199999999999999" customHeight="1" x14ac:dyDescent="0.25"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14"/>
      <c r="S36" s="15"/>
      <c r="T36" s="15"/>
      <c r="U36" s="6"/>
      <c r="V36" s="11"/>
      <c r="W36" s="16"/>
      <c r="X36" s="2"/>
      <c r="Y36" s="2"/>
      <c r="Z36" s="2"/>
      <c r="AA36" s="2"/>
      <c r="AB36" s="2"/>
      <c r="AC36" s="2"/>
      <c r="AD36" s="2"/>
    </row>
    <row r="37" spans="8:30" ht="10.199999999999999" customHeight="1" x14ac:dyDescent="0.25"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14"/>
      <c r="S37" s="15"/>
      <c r="T37" s="15"/>
      <c r="U37" s="6"/>
      <c r="V37" s="11"/>
      <c r="W37" s="16"/>
      <c r="X37" s="2"/>
      <c r="Y37" s="2"/>
      <c r="Z37" s="2"/>
      <c r="AA37" s="2"/>
      <c r="AB37" s="2"/>
      <c r="AC37" s="2"/>
      <c r="AD37" s="2"/>
    </row>
    <row r="38" spans="8:30" ht="10.199999999999999" customHeight="1" x14ac:dyDescent="0.25"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14"/>
      <c r="S38" s="15"/>
      <c r="T38" s="15"/>
      <c r="U38" s="6"/>
      <c r="V38" s="11"/>
      <c r="W38" s="16"/>
      <c r="X38" s="2"/>
      <c r="Y38" s="2"/>
      <c r="Z38" s="2"/>
      <c r="AA38" s="2"/>
      <c r="AB38" s="2"/>
      <c r="AC38" s="2"/>
      <c r="AD38" s="2"/>
    </row>
    <row r="39" spans="8:30" ht="10.199999999999999" customHeight="1" x14ac:dyDescent="0.25"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14"/>
      <c r="S39" s="15"/>
      <c r="T39" s="15"/>
      <c r="U39" s="6"/>
      <c r="V39" s="11"/>
      <c r="W39" s="16"/>
      <c r="X39" s="2"/>
      <c r="Y39" s="2"/>
      <c r="Z39" s="2"/>
      <c r="AA39" s="2"/>
      <c r="AB39" s="2"/>
      <c r="AC39" s="2"/>
      <c r="AD39" s="2"/>
    </row>
    <row r="40" spans="8:30" ht="10.199999999999999" customHeight="1" x14ac:dyDescent="0.25"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14"/>
      <c r="S40" s="15"/>
      <c r="T40" s="15"/>
      <c r="U40" s="6"/>
      <c r="V40" s="11"/>
      <c r="W40" s="16"/>
      <c r="X40" s="2"/>
      <c r="Y40" s="2"/>
      <c r="Z40" s="2"/>
      <c r="AA40" s="2"/>
      <c r="AB40" s="2"/>
      <c r="AC40" s="2"/>
      <c r="AD40" s="2"/>
    </row>
    <row r="41" spans="8:30" ht="42.8" customHeight="1" x14ac:dyDescent="0.25"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14"/>
      <c r="S41" s="15"/>
      <c r="T41" s="15"/>
      <c r="U41" s="6"/>
      <c r="V41" s="11"/>
      <c r="W41" s="16"/>
      <c r="X41" s="2"/>
      <c r="Y41" s="2"/>
      <c r="Z41" s="2"/>
      <c r="AA41" s="2"/>
      <c r="AB41" s="2"/>
      <c r="AC41" s="2"/>
      <c r="AD41" s="2"/>
    </row>
    <row r="42" spans="8:30" ht="10.199999999999999" customHeight="1" x14ac:dyDescent="0.25">
      <c r="H42" s="52" t="s">
        <v>19</v>
      </c>
      <c r="I42" s="2"/>
      <c r="J42" s="2"/>
      <c r="K42" s="2"/>
      <c r="L42" s="2"/>
      <c r="M42" s="2"/>
      <c r="N42" s="2"/>
      <c r="O42" s="14"/>
      <c r="P42" s="15"/>
      <c r="Q42" s="14"/>
      <c r="R42" s="14"/>
      <c r="S42" s="15"/>
      <c r="T42" s="15"/>
      <c r="U42" s="6"/>
      <c r="V42" s="11"/>
      <c r="W42" s="16"/>
      <c r="X42" s="2"/>
      <c r="Y42" s="2"/>
      <c r="Z42" s="2"/>
      <c r="AA42" s="2"/>
      <c r="AB42" s="2"/>
      <c r="AC42" s="2"/>
      <c r="AD42" s="2"/>
    </row>
    <row r="43" spans="8:30" ht="10.199999999999999" customHeight="1" x14ac:dyDescent="0.25">
      <c r="H43" s="2"/>
      <c r="I43" s="2"/>
      <c r="J43" s="2"/>
      <c r="K43" s="2"/>
      <c r="L43" s="2"/>
      <c r="M43" s="2"/>
      <c r="N43" s="2"/>
      <c r="O43" s="14"/>
      <c r="P43" s="15"/>
      <c r="Q43" s="14"/>
      <c r="R43" s="14"/>
      <c r="S43" s="15"/>
      <c r="T43" s="15"/>
      <c r="U43" s="6"/>
      <c r="V43" s="11"/>
      <c r="W43" s="16"/>
      <c r="X43" s="2"/>
      <c r="Y43" s="2"/>
      <c r="Z43" s="2"/>
      <c r="AA43" s="2"/>
      <c r="AB43" s="2"/>
      <c r="AC43" s="2"/>
      <c r="AD43" s="2"/>
    </row>
    <row r="44" spans="8:30" ht="10.199999999999999" customHeight="1" x14ac:dyDescent="0.25">
      <c r="H44" s="45" t="s">
        <v>20</v>
      </c>
      <c r="I44" s="45"/>
      <c r="J44" s="45"/>
      <c r="K44" s="45"/>
      <c r="L44" s="45"/>
      <c r="M44" s="45"/>
      <c r="N44" s="45"/>
      <c r="O44" s="45"/>
      <c r="P44" s="45"/>
      <c r="Q44" s="45"/>
      <c r="R44" s="14"/>
      <c r="S44" s="15"/>
      <c r="T44" s="15"/>
      <c r="U44" s="6"/>
      <c r="V44" s="11"/>
      <c r="W44" s="16"/>
      <c r="X44" s="2"/>
      <c r="Y44" s="2"/>
      <c r="Z44" s="2"/>
      <c r="AA44" s="2"/>
      <c r="AB44" s="2"/>
      <c r="AC44" s="2"/>
      <c r="AD44" s="2"/>
    </row>
    <row r="45" spans="8:30" ht="10.199999999999999" customHeight="1" x14ac:dyDescent="0.25"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14"/>
      <c r="S45" s="15"/>
      <c r="T45" s="15"/>
      <c r="U45" s="6"/>
      <c r="V45" s="11"/>
      <c r="W45" s="16"/>
      <c r="X45" s="2"/>
      <c r="Y45" s="2"/>
      <c r="Z45" s="2"/>
      <c r="AA45" s="2"/>
      <c r="AB45" s="2"/>
      <c r="AC45" s="2"/>
      <c r="AD45" s="2"/>
    </row>
    <row r="46" spans="8:30" ht="10.199999999999999" customHeight="1" x14ac:dyDescent="0.25"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14"/>
      <c r="S46" s="15"/>
      <c r="T46" s="15"/>
      <c r="U46" s="6"/>
      <c r="V46" s="11"/>
      <c r="W46" s="16"/>
      <c r="X46" s="2"/>
      <c r="Y46" s="2"/>
      <c r="Z46" s="2"/>
      <c r="AA46" s="2"/>
      <c r="AB46" s="2"/>
      <c r="AC46" s="2"/>
      <c r="AD46" s="2"/>
    </row>
    <row r="47" spans="8:30" ht="10.199999999999999" customHeight="1" x14ac:dyDescent="0.25"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14"/>
      <c r="S47" s="15"/>
      <c r="T47" s="15"/>
      <c r="U47" s="6"/>
      <c r="V47" s="11"/>
      <c r="W47" s="16"/>
      <c r="X47" s="2"/>
      <c r="Y47" s="2"/>
      <c r="Z47" s="2"/>
      <c r="AA47" s="2"/>
      <c r="AB47" s="2"/>
      <c r="AC47" s="2"/>
      <c r="AD47" s="2"/>
    </row>
    <row r="48" spans="8:30" ht="10.199999999999999" customHeight="1" x14ac:dyDescent="0.25"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14"/>
      <c r="S48" s="15"/>
      <c r="T48" s="15"/>
      <c r="U48" s="6"/>
      <c r="V48" s="11"/>
      <c r="W48" s="16"/>
      <c r="X48" s="2"/>
      <c r="Y48" s="2"/>
      <c r="Z48" s="2"/>
      <c r="AA48" s="2"/>
      <c r="AB48" s="2"/>
      <c r="AC48" s="2"/>
      <c r="AD48" s="2"/>
    </row>
    <row r="49" spans="8:30" ht="10.199999999999999" customHeight="1" x14ac:dyDescent="0.25">
      <c r="H49" s="2" t="s">
        <v>21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8:30" ht="10.199999999999999" customHeight="1" x14ac:dyDescent="0.25"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8:30" ht="10.199999999999999" customHeight="1" x14ac:dyDescent="0.25"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8:30" ht="10.199999999999999" customHeight="1" x14ac:dyDescent="0.25"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8:30" ht="10.199999999999999" customHeight="1" x14ac:dyDescent="0.25"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8:30" ht="10.199999999999999" customHeight="1" x14ac:dyDescent="0.25"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8:30" ht="10.199999999999999" customHeight="1" x14ac:dyDescent="0.25"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8:30" ht="10.199999999999999" customHeight="1" x14ac:dyDescent="0.25"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8:30" ht="10.199999999999999" customHeight="1" x14ac:dyDescent="0.25"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8:30" ht="10.199999999999999" customHeight="1" x14ac:dyDescent="0.25"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8:30" ht="10.199999999999999" customHeight="1" x14ac:dyDescent="0.25"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8:30" ht="10.199999999999999" customHeight="1" x14ac:dyDescent="0.25"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8:30" ht="10.199999999999999" customHeight="1" x14ac:dyDescent="0.25"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8:30" ht="10.199999999999999" customHeight="1" x14ac:dyDescent="0.25"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8:30" ht="10.199999999999999" customHeight="1" x14ac:dyDescent="0.25"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8:30" ht="10.199999999999999" customHeight="1" x14ac:dyDescent="0.25"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8:30" ht="10.199999999999999" customHeight="1" x14ac:dyDescent="0.25"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8:30" ht="10.199999999999999" customHeight="1" x14ac:dyDescent="0.25"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8:30" ht="10.199999999999999" customHeight="1" x14ac:dyDescent="0.25"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8:30" ht="10.199999999999999" customHeight="1" x14ac:dyDescent="0.25"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8:30" ht="10.199999999999999" customHeight="1" x14ac:dyDescent="0.25"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8:30" ht="10.199999999999999" customHeight="1" x14ac:dyDescent="0.25"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8:30" ht="10.199999999999999" customHeight="1" x14ac:dyDescent="0.25"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8:30" ht="10.199999999999999" customHeight="1" x14ac:dyDescent="0.25"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8:30" ht="10.199999999999999" customHeight="1" x14ac:dyDescent="0.25"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8:30" ht="10.199999999999999" customHeight="1" x14ac:dyDescent="0.25"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8:30" ht="10.199999999999999" customHeight="1" x14ac:dyDescent="0.25"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8:30" ht="10.199999999999999" customHeight="1" x14ac:dyDescent="0.25"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8:30" ht="10.199999999999999" customHeight="1" x14ac:dyDescent="0.25"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8:30" ht="10.199999999999999" customHeight="1" x14ac:dyDescent="0.25"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8:30" ht="10.199999999999999" customHeight="1" x14ac:dyDescent="0.25"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8:30" ht="10.199999999999999" customHeight="1" x14ac:dyDescent="0.25"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5:30" ht="10.199999999999999" customHeight="1" x14ac:dyDescent="0.25"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5:30" ht="10.199999999999999" customHeight="1" x14ac:dyDescent="0.25"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5:30" ht="10.199999999999999" customHeight="1" x14ac:dyDescent="0.25"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5:30" ht="10.199999999999999" customHeight="1" x14ac:dyDescent="0.25"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5:30" ht="10.199999999999999" customHeight="1" x14ac:dyDescent="0.25"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5:30" ht="10.199999999999999" customHeight="1" x14ac:dyDescent="0.25"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</sheetData>
  <mergeCells count="2">
    <mergeCell ref="H35:Q41"/>
    <mergeCell ref="H44:Q48"/>
  </mergeCells>
  <phoneticPr fontId="2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Асташов Михаил Дмитриевич</dc:creator>
  <cp:keywords/>
  <dc:description/>
  <cp:lastModifiedBy>Асташов Михаил Дмитриевич</cp:lastModifiedBy>
  <cp:lastPrinted>2024-01-04T13:51:58Z</cp:lastPrinted>
  <dcterms:created xsi:type="dcterms:W3CDTF">2023-10-10T08:23:20Z</dcterms:created>
  <dcterms:modified xsi:type="dcterms:W3CDTF">2024-01-10T13:26:07Z</dcterms:modified>
  <cp:category/>
</cp:coreProperties>
</file>