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0" yWindow="0" windowWidth="22260" windowHeight="12645"/>
  </bookViews>
  <sheets>
    <sheet name="Свод" sheetId="1" r:id="rId1"/>
    <sheet name="Склад 1" sheetId="2" r:id="rId2"/>
    <sheet name="Склад 2" sheetId="3" r:id="rId3"/>
  </sheets>
  <calcPr calcId="114210"/>
</workbook>
</file>

<file path=xl/calcChain.xml><?xml version="1.0" encoding="utf-8"?>
<calcChain xmlns="http://schemas.openxmlformats.org/spreadsheetml/2006/main">
  <c r="J4" i="1"/>
  <c r="K4"/>
  <c r="L4"/>
  <c r="M4"/>
  <c r="J5"/>
  <c r="K5"/>
  <c r="L5"/>
  <c r="M5"/>
  <c r="J6"/>
  <c r="K6"/>
  <c r="L6"/>
  <c r="M6"/>
  <c r="J7"/>
  <c r="K7"/>
  <c r="L7"/>
  <c r="M7"/>
  <c r="K3"/>
  <c r="L3"/>
  <c r="M3"/>
  <c r="J3"/>
  <c r="G3"/>
  <c r="H3"/>
  <c r="I3"/>
  <c r="G4"/>
  <c r="H4"/>
  <c r="I4"/>
  <c r="G5"/>
  <c r="H5"/>
  <c r="I5"/>
  <c r="G6"/>
  <c r="H6"/>
  <c r="I6"/>
  <c r="G7"/>
  <c r="H7"/>
  <c r="I7"/>
  <c r="F4"/>
  <c r="F5"/>
  <c r="F6"/>
  <c r="F7"/>
  <c r="F3"/>
  <c r="B4"/>
  <c r="C4"/>
  <c r="D4"/>
  <c r="E4"/>
  <c r="B5"/>
  <c r="C5"/>
  <c r="D5"/>
  <c r="E5"/>
  <c r="B6"/>
  <c r="C6"/>
  <c r="D6"/>
  <c r="E6"/>
  <c r="B7"/>
  <c r="C7"/>
  <c r="D7"/>
  <c r="E7"/>
  <c r="C3"/>
  <c r="D3"/>
  <c r="E3"/>
  <c r="B3"/>
</calcChain>
</file>

<file path=xl/sharedStrings.xml><?xml version="1.0" encoding="utf-8"?>
<sst xmlns="http://schemas.openxmlformats.org/spreadsheetml/2006/main" count="37" uniqueCount="12">
  <si>
    <t>Артикул 1</t>
  </si>
  <si>
    <t>Артикул 2</t>
  </si>
  <si>
    <t>Артикул 3</t>
  </si>
  <si>
    <t>Артикул 4</t>
  </si>
  <si>
    <t>Артикул 5</t>
  </si>
  <si>
    <t>Остаток</t>
  </si>
  <si>
    <t>Приход</t>
  </si>
  <si>
    <t>Расход</t>
  </si>
  <si>
    <t>Итого:</t>
  </si>
  <si>
    <t>Склад 2</t>
  </si>
  <si>
    <t>Артикул</t>
  </si>
  <si>
    <t>Склад 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</si>
</sst>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3" fontId="0" fillId="0" borderId="7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2" borderId="10" xfId="0" applyNumberForma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3" fontId="0" fillId="2" borderId="12" xfId="0" applyNumberFormat="1" applyFill="1" applyBorder="1" applyAlignment="1">
      <alignment horizontal="center" vertical="center"/>
    </xf>
    <xf numFmtId="3" fontId="0" fillId="2" borderId="13" xfId="0" applyNumberFormat="1" applyFill="1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/>
    </xf>
    <xf numFmtId="3" fontId="0" fillId="2" borderId="21" xfId="0" applyNumberFormat="1" applyFill="1" applyBorder="1" applyAlignment="1">
      <alignment horizontal="center" vertical="center"/>
    </xf>
    <xf numFmtId="3" fontId="0" fillId="2" borderId="22" xfId="0" applyNumberForma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3" fontId="0" fillId="0" borderId="22" xfId="0" applyNumberForma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M7"/>
  <sheetViews>
    <sheetView tabSelected="1" workbookViewId="0">
      <selection activeCell="P7" sqref="P7"/>
    </sheetView>
  </sheetViews>
  <sheetFormatPr defaultRowHeight="15"/>
  <cols>
    <col min="1" max="1" width="10" bestFit="1" customWidth="1"/>
  </cols>
  <sheetData>
    <row r="1" spans="1:13" ht="15.75" thickBot="1">
      <c r="A1" s="32" t="s">
        <v>10</v>
      </c>
      <c r="B1" s="29" t="s">
        <v>8</v>
      </c>
      <c r="C1" s="30"/>
      <c r="D1" s="30"/>
      <c r="E1" s="31"/>
      <c r="F1" s="29" t="s">
        <v>11</v>
      </c>
      <c r="G1" s="30"/>
      <c r="H1" s="30"/>
      <c r="I1" s="31"/>
      <c r="J1" s="29" t="s">
        <v>9</v>
      </c>
      <c r="K1" s="30"/>
      <c r="L1" s="30"/>
      <c r="M1" s="31"/>
    </row>
    <row r="2" spans="1:13" ht="15.75" thickBot="1">
      <c r="A2" s="33"/>
      <c r="B2" s="3" t="s">
        <v>5</v>
      </c>
      <c r="C2" s="4" t="s">
        <v>6</v>
      </c>
      <c r="D2" s="4" t="s">
        <v>7</v>
      </c>
      <c r="E2" s="5" t="s">
        <v>5</v>
      </c>
      <c r="F2" s="25" t="s">
        <v>5</v>
      </c>
      <c r="G2" s="26" t="s">
        <v>6</v>
      </c>
      <c r="H2" s="26" t="s">
        <v>7</v>
      </c>
      <c r="I2" s="27" t="s">
        <v>5</v>
      </c>
      <c r="J2" s="25" t="s">
        <v>5</v>
      </c>
      <c r="K2" s="26" t="s">
        <v>6</v>
      </c>
      <c r="L2" s="26" t="s">
        <v>7</v>
      </c>
      <c r="M2" s="27" t="s">
        <v>5</v>
      </c>
    </row>
    <row r="3" spans="1:13">
      <c r="A3" s="6" t="s">
        <v>0</v>
      </c>
      <c r="B3" s="8">
        <f t="shared" ref="B3:E7" si="0">F3+J3</f>
        <v>139</v>
      </c>
      <c r="C3" s="9">
        <f t="shared" si="0"/>
        <v>444</v>
      </c>
      <c r="D3" s="9">
        <f t="shared" si="0"/>
        <v>169</v>
      </c>
      <c r="E3" s="21">
        <f t="shared" si="0"/>
        <v>414</v>
      </c>
      <c r="F3" s="8">
        <f ca="1">SUMPRODUCT(($A3='Склад 1'!$A$2:$A$1000)*'Склад 1'!B$2:B$1000)</f>
        <v>108</v>
      </c>
      <c r="G3" s="9">
        <f ca="1">SUMPRODUCT(($A3='Склад 1'!$A$2:$A$1000)*'Склад 1'!C$2:C$1000)</f>
        <v>252</v>
      </c>
      <c r="H3" s="9">
        <f ca="1">SUMPRODUCT(($A3='Склад 1'!$A$2:$A$1000)*'Склад 1'!D$2:D$1000)</f>
        <v>67</v>
      </c>
      <c r="I3" s="21">
        <f ca="1">SUMPRODUCT(($A3='Склад 1'!$A$2:$A$1000)*'Склад 1'!E$2:E$1000)</f>
        <v>293</v>
      </c>
      <c r="J3" s="8">
        <f ca="1">SUMPRODUCT(($A3='Склад 2'!$A$2:$A$1000)*'Склад 2'!B$2:B$1000)</f>
        <v>31</v>
      </c>
      <c r="K3" s="9">
        <f ca="1">SUMPRODUCT(($A3='Склад 2'!$A$2:$A$1000)*'Склад 2'!C$2:C$1000)</f>
        <v>192</v>
      </c>
      <c r="L3" s="9">
        <f ca="1">SUMPRODUCT(($A3='Склад 2'!$A$2:$A$1000)*'Склад 2'!D$2:D$1000)</f>
        <v>102</v>
      </c>
      <c r="M3" s="10">
        <f ca="1">SUMPRODUCT(($A3='Склад 2'!$A$2:$A$1000)*'Склад 2'!E$2:E$1000)</f>
        <v>121</v>
      </c>
    </row>
    <row r="4" spans="1:13">
      <c r="A4" s="6" t="s">
        <v>1</v>
      </c>
      <c r="B4" s="11">
        <f t="shared" si="0"/>
        <v>64</v>
      </c>
      <c r="C4" s="12">
        <f t="shared" si="0"/>
        <v>0</v>
      </c>
      <c r="D4" s="12">
        <f t="shared" si="0"/>
        <v>33</v>
      </c>
      <c r="E4" s="22">
        <f t="shared" si="0"/>
        <v>31</v>
      </c>
      <c r="F4" s="11">
        <f ca="1">SUMPRODUCT(($A4='Склад 1'!$A$2:$A$1000)*'Склад 1'!B$2:B$1000)</f>
        <v>46</v>
      </c>
      <c r="G4" s="12">
        <f ca="1">SUMPRODUCT(($A4='Склад 1'!$A$2:$A$1000)*'Склад 1'!C$2:C$1000)</f>
        <v>0</v>
      </c>
      <c r="H4" s="12">
        <f ca="1">SUMPRODUCT(($A4='Склад 1'!$A$2:$A$1000)*'Склад 1'!D$2:D$1000)</f>
        <v>20</v>
      </c>
      <c r="I4" s="22">
        <f ca="1">SUMPRODUCT(($A4='Склад 1'!$A$2:$A$1000)*'Склад 1'!E$2:E$1000)</f>
        <v>26</v>
      </c>
      <c r="J4" s="11">
        <f ca="1">SUMPRODUCT(($A4='Склад 2'!$A$2:$A$1000)*'Склад 2'!B$2:B$1000)</f>
        <v>18</v>
      </c>
      <c r="K4" s="12">
        <f ca="1">SUMPRODUCT(($A4='Склад 2'!$A$2:$A$1000)*'Склад 2'!C$2:C$1000)</f>
        <v>0</v>
      </c>
      <c r="L4" s="12">
        <f ca="1">SUMPRODUCT(($A4='Склад 2'!$A$2:$A$1000)*'Склад 2'!D$2:D$1000)</f>
        <v>13</v>
      </c>
      <c r="M4" s="13">
        <f ca="1">SUMPRODUCT(($A4='Склад 2'!$A$2:$A$1000)*'Склад 2'!E$2:E$1000)</f>
        <v>5</v>
      </c>
    </row>
    <row r="5" spans="1:13">
      <c r="A5" s="6" t="s">
        <v>2</v>
      </c>
      <c r="B5" s="17">
        <f t="shared" si="0"/>
        <v>2830</v>
      </c>
      <c r="C5" s="18">
        <f t="shared" si="0"/>
        <v>3000</v>
      </c>
      <c r="D5" s="18">
        <f t="shared" si="0"/>
        <v>4781</v>
      </c>
      <c r="E5" s="23">
        <f t="shared" si="0"/>
        <v>1049</v>
      </c>
      <c r="F5" s="11">
        <f ca="1">SUMPRODUCT(($A5='Склад 1'!$A$2:$A$1000)*'Склад 1'!B$2:B$1000)</f>
        <v>2830</v>
      </c>
      <c r="G5" s="12">
        <f ca="1">SUMPRODUCT(($A5='Склад 1'!$A$2:$A$1000)*'Склад 1'!C$2:C$1000)</f>
        <v>3000</v>
      </c>
      <c r="H5" s="12">
        <f ca="1">SUMPRODUCT(($A5='Склад 1'!$A$2:$A$1000)*'Склад 1'!D$2:D$1000)</f>
        <v>4781</v>
      </c>
      <c r="I5" s="22">
        <f ca="1">SUMPRODUCT(($A5='Склад 1'!$A$2:$A$1000)*'Склад 1'!E$2:E$1000)</f>
        <v>1049</v>
      </c>
      <c r="J5" s="11">
        <f ca="1">SUMPRODUCT(($A5='Склад 2'!$A$2:$A$1000)*'Склад 2'!B$2:B$1000)</f>
        <v>0</v>
      </c>
      <c r="K5" s="12">
        <f ca="1">SUMPRODUCT(($A5='Склад 2'!$A$2:$A$1000)*'Склад 2'!C$2:C$1000)</f>
        <v>0</v>
      </c>
      <c r="L5" s="12">
        <f ca="1">SUMPRODUCT(($A5='Склад 2'!$A$2:$A$1000)*'Склад 2'!D$2:D$1000)</f>
        <v>0</v>
      </c>
      <c r="M5" s="13">
        <f ca="1">SUMPRODUCT(($A5='Склад 2'!$A$2:$A$1000)*'Склад 2'!E$2:E$1000)</f>
        <v>0</v>
      </c>
    </row>
    <row r="6" spans="1:13">
      <c r="A6" s="6" t="s">
        <v>3</v>
      </c>
      <c r="B6" s="11">
        <f t="shared" si="0"/>
        <v>7371</v>
      </c>
      <c r="C6" s="12">
        <f t="shared" si="0"/>
        <v>12536</v>
      </c>
      <c r="D6" s="12">
        <f t="shared" si="0"/>
        <v>8121</v>
      </c>
      <c r="E6" s="22">
        <f t="shared" si="0"/>
        <v>11786</v>
      </c>
      <c r="F6" s="11">
        <f ca="1">SUMPRODUCT(($A6='Склад 1'!$A$2:$A$1000)*'Склад 1'!B$2:B$1000)</f>
        <v>7128</v>
      </c>
      <c r="G6" s="12">
        <f ca="1">SUMPRODUCT(($A6='Склад 1'!$A$2:$A$1000)*'Склад 1'!C$2:C$1000)</f>
        <v>8000</v>
      </c>
      <c r="H6" s="12">
        <f ca="1">SUMPRODUCT(($A6='Склад 1'!$A$2:$A$1000)*'Склад 1'!D$2:D$1000)</f>
        <v>5061</v>
      </c>
      <c r="I6" s="22">
        <f ca="1">SUMPRODUCT(($A6='Склад 1'!$A$2:$A$1000)*'Склад 1'!E$2:E$1000)</f>
        <v>10067</v>
      </c>
      <c r="J6" s="11">
        <f ca="1">SUMPRODUCT(($A6='Склад 2'!$A$2:$A$1000)*'Склад 2'!B$2:B$1000)</f>
        <v>243</v>
      </c>
      <c r="K6" s="12">
        <f ca="1">SUMPRODUCT(($A6='Склад 2'!$A$2:$A$1000)*'Склад 2'!C$2:C$1000)</f>
        <v>4536</v>
      </c>
      <c r="L6" s="12">
        <f ca="1">SUMPRODUCT(($A6='Склад 2'!$A$2:$A$1000)*'Склад 2'!D$2:D$1000)</f>
        <v>3060</v>
      </c>
      <c r="M6" s="13">
        <f ca="1">SUMPRODUCT(($A6='Склад 2'!$A$2:$A$1000)*'Склад 2'!E$2:E$1000)</f>
        <v>1719</v>
      </c>
    </row>
    <row r="7" spans="1:13" ht="15.75" thickBot="1">
      <c r="A7" s="7" t="s">
        <v>4</v>
      </c>
      <c r="B7" s="19">
        <f t="shared" si="0"/>
        <v>460</v>
      </c>
      <c r="C7" s="20">
        <f t="shared" si="0"/>
        <v>540</v>
      </c>
      <c r="D7" s="20">
        <f t="shared" si="0"/>
        <v>768</v>
      </c>
      <c r="E7" s="24">
        <f t="shared" si="0"/>
        <v>232</v>
      </c>
      <c r="F7" s="14">
        <f ca="1">SUMPRODUCT(($A7='Склад 1'!$A$2:$A$1000)*'Склад 1'!B$2:B$1000)</f>
        <v>0</v>
      </c>
      <c r="G7" s="15">
        <f ca="1">SUMPRODUCT(($A7='Склад 1'!$A$2:$A$1000)*'Склад 1'!C$2:C$1000)</f>
        <v>0</v>
      </c>
      <c r="H7" s="15">
        <f ca="1">SUMPRODUCT(($A7='Склад 1'!$A$2:$A$1000)*'Склад 1'!D$2:D$1000)</f>
        <v>0</v>
      </c>
      <c r="I7" s="28">
        <f ca="1">SUMPRODUCT(($A7='Склад 1'!$A$2:$A$1000)*'Склад 1'!E$2:E$1000)</f>
        <v>0</v>
      </c>
      <c r="J7" s="14">
        <f ca="1">SUMPRODUCT(($A7='Склад 2'!$A$2:$A$1000)*'Склад 2'!B$2:B$1000)</f>
        <v>460</v>
      </c>
      <c r="K7" s="15">
        <f ca="1">SUMPRODUCT(($A7='Склад 2'!$A$2:$A$1000)*'Склад 2'!C$2:C$1000)</f>
        <v>540</v>
      </c>
      <c r="L7" s="15">
        <f ca="1">SUMPRODUCT(($A7='Склад 2'!$A$2:$A$1000)*'Склад 2'!D$2:D$1000)</f>
        <v>768</v>
      </c>
      <c r="M7" s="16">
        <f ca="1">SUMPRODUCT(($A7='Склад 2'!$A$2:$A$1000)*'Склад 2'!E$2:E$1000)</f>
        <v>232</v>
      </c>
    </row>
  </sheetData>
  <mergeCells count="4">
    <mergeCell ref="B1:E1"/>
    <mergeCell ref="F1:I1"/>
    <mergeCell ref="J1:M1"/>
    <mergeCell ref="A1:A2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"/>
  <sheetViews>
    <sheetView workbookViewId="0"/>
  </sheetViews>
  <sheetFormatPr defaultRowHeight="15"/>
  <cols>
    <col min="1" max="1" width="10" bestFit="1" customWidth="1"/>
  </cols>
  <sheetData>
    <row r="1" spans="1:5">
      <c r="A1" s="1"/>
      <c r="B1" s="1" t="s">
        <v>5</v>
      </c>
      <c r="C1" s="1" t="s">
        <v>6</v>
      </c>
      <c r="D1" s="1" t="s">
        <v>7</v>
      </c>
      <c r="E1" s="1" t="s">
        <v>5</v>
      </c>
    </row>
    <row r="2" spans="1:5">
      <c r="A2" s="1" t="s">
        <v>0</v>
      </c>
      <c r="B2" s="2">
        <v>108</v>
      </c>
      <c r="C2" s="2">
        <v>252</v>
      </c>
      <c r="D2" s="2">
        <v>67</v>
      </c>
      <c r="E2" s="2">
        <v>293</v>
      </c>
    </row>
    <row r="3" spans="1:5">
      <c r="A3" s="1" t="s">
        <v>1</v>
      </c>
      <c r="B3" s="2">
        <v>46</v>
      </c>
      <c r="C3" s="2">
        <v>0</v>
      </c>
      <c r="D3" s="2">
        <v>20</v>
      </c>
      <c r="E3" s="2">
        <v>26</v>
      </c>
    </row>
    <row r="4" spans="1:5">
      <c r="A4" s="1" t="s">
        <v>2</v>
      </c>
      <c r="B4" s="2">
        <v>2830</v>
      </c>
      <c r="C4" s="2">
        <v>3000</v>
      </c>
      <c r="D4" s="2">
        <v>4781</v>
      </c>
      <c r="E4" s="2">
        <v>1049</v>
      </c>
    </row>
    <row r="5" spans="1:5">
      <c r="A5" s="1" t="s">
        <v>3</v>
      </c>
      <c r="B5" s="2">
        <v>7128</v>
      </c>
      <c r="C5" s="2">
        <v>8000</v>
      </c>
      <c r="D5" s="2">
        <v>5061</v>
      </c>
      <c r="E5" s="2">
        <v>10067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"/>
  <sheetViews>
    <sheetView workbookViewId="0"/>
  </sheetViews>
  <sheetFormatPr defaultRowHeight="15"/>
  <cols>
    <col min="1" max="1" width="10" bestFit="1" customWidth="1"/>
  </cols>
  <sheetData>
    <row r="1" spans="1:5">
      <c r="A1" s="1"/>
      <c r="B1" s="1" t="s">
        <v>5</v>
      </c>
      <c r="C1" s="1" t="s">
        <v>6</v>
      </c>
      <c r="D1" s="1" t="s">
        <v>7</v>
      </c>
      <c r="E1" s="1" t="s">
        <v>5</v>
      </c>
    </row>
    <row r="2" spans="1:5">
      <c r="A2" s="1" t="s">
        <v>0</v>
      </c>
      <c r="B2" s="1">
        <v>31</v>
      </c>
      <c r="C2" s="1">
        <v>192</v>
      </c>
      <c r="D2" s="1">
        <v>102</v>
      </c>
      <c r="E2" s="1">
        <v>121</v>
      </c>
    </row>
    <row r="3" spans="1:5">
      <c r="A3" s="1" t="s">
        <v>1</v>
      </c>
      <c r="B3" s="1">
        <v>18</v>
      </c>
      <c r="C3" s="1">
        <v>0</v>
      </c>
      <c r="D3" s="1">
        <v>13</v>
      </c>
      <c r="E3" s="1">
        <v>5</v>
      </c>
    </row>
    <row r="4" spans="1:5">
      <c r="A4" s="1" t="s">
        <v>3</v>
      </c>
      <c r="B4" s="1">
        <v>243</v>
      </c>
      <c r="C4" s="1">
        <v>4536</v>
      </c>
      <c r="D4" s="1">
        <v>3060</v>
      </c>
      <c r="E4" s="1">
        <v>1719</v>
      </c>
    </row>
    <row r="5" spans="1:5">
      <c r="A5" s="1" t="s">
        <v>4</v>
      </c>
      <c r="B5" s="1">
        <v>460</v>
      </c>
      <c r="C5" s="1">
        <v>540</v>
      </c>
      <c r="D5" s="1">
        <v>768</v>
      </c>
      <c r="E5" s="1">
        <v>232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</vt:lpstr>
      <vt:lpstr>Склад 1</vt:lpstr>
      <vt:lpstr>Склад 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2023-12-03T19:02:41Z</dcterms:modified>
</cp:coreProperties>
</file>