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matveev.s\Downloads\"/>
    </mc:Choice>
  </mc:AlternateContent>
  <xr:revisionPtr revIDLastSave="0" documentId="13_ncr:1_{66E96905-36B1-462D-B0CA-9FF3161E5A7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" i="1" l="1" a="1"/>
  <c r="I3" i="1" s="1"/>
  <c r="I11" i="1" l="1"/>
  <c r="I9" i="1"/>
  <c r="I7" i="1"/>
  <c r="I5" i="1"/>
  <c r="I4" i="1"/>
  <c r="I10" i="1"/>
  <c r="I8" i="1"/>
  <c r="I6" i="1"/>
  <c r="H3" i="1" l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3" i="1" a="1"/>
  <c r="G3" i="1" s="1"/>
</calcChain>
</file>

<file path=xl/sharedStrings.xml><?xml version="1.0" encoding="utf-8"?>
<sst xmlns="http://schemas.openxmlformats.org/spreadsheetml/2006/main" count="25" uniqueCount="16">
  <si>
    <t>Дата</t>
  </si>
  <si>
    <t>Поступление</t>
  </si>
  <si>
    <t>Номер</t>
  </si>
  <si>
    <t>SF19001287-5</t>
  </si>
  <si>
    <t>SF19001287-13</t>
  </si>
  <si>
    <t>SF18002274-17</t>
  </si>
  <si>
    <t>SF18002274-25</t>
  </si>
  <si>
    <t>SF18002274-39</t>
  </si>
  <si>
    <t>SF18002274-36</t>
  </si>
  <si>
    <t>SF18002274-15</t>
  </si>
  <si>
    <t>SF18002274-75</t>
  </si>
  <si>
    <t>SF18002274-6</t>
  </si>
  <si>
    <t>Списание</t>
  </si>
  <si>
    <t>Ремонт</t>
  </si>
  <si>
    <t xml:space="preserve">Сптсок может доходить до 5000  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</si>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</sst>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I3" sqref="I3:I11"/>
    </sheetView>
  </sheetViews>
  <sheetFormatPr defaultRowHeight="14.4" x14ac:dyDescent="0.3"/>
  <cols>
    <col min="1" max="1" width="9.6640625" customWidth="1"/>
    <col min="2" max="2" width="18.6640625" customWidth="1"/>
    <col min="3" max="3" width="9.6640625" customWidth="1"/>
    <col min="4" max="4" width="18.6640625" customWidth="1"/>
    <col min="5" max="5" width="9.6640625" customWidth="1"/>
    <col min="6" max="6" width="18.6640625" customWidth="1"/>
    <col min="7" max="7" width="9.6640625" customWidth="1"/>
    <col min="8" max="8" width="18.6640625" customWidth="1"/>
    <col min="9" max="9" width="16" customWidth="1"/>
  </cols>
  <sheetData>
    <row r="1" spans="1:9" x14ac:dyDescent="0.3">
      <c r="A1" s="3" t="s">
        <v>1</v>
      </c>
      <c r="B1" s="3"/>
      <c r="C1" s="3" t="s">
        <v>13</v>
      </c>
      <c r="D1" s="2"/>
      <c r="E1" s="3" t="s">
        <v>12</v>
      </c>
      <c r="F1" s="2"/>
      <c r="G1" s="3" t="s">
        <v>15</v>
      </c>
      <c r="H1" s="2"/>
    </row>
    <row r="2" spans="1:9" x14ac:dyDescent="0.3">
      <c r="A2" s="4" t="s">
        <v>0</v>
      </c>
      <c r="B2" s="4" t="s">
        <v>2</v>
      </c>
      <c r="C2" s="4" t="s">
        <v>0</v>
      </c>
      <c r="D2" s="4" t="s">
        <v>2</v>
      </c>
      <c r="E2" s="4" t="s">
        <v>0</v>
      </c>
      <c r="F2" s="4" t="s">
        <v>2</v>
      </c>
      <c r="G2" s="4" t="s">
        <v>0</v>
      </c>
      <c r="H2" s="4" t="s">
        <v>2</v>
      </c>
    </row>
    <row r="3" spans="1:9" x14ac:dyDescent="0.3">
      <c r="A3" s="5">
        <v>44987</v>
      </c>
      <c r="B3" s="6" t="s">
        <v>3</v>
      </c>
      <c r="C3" s="5">
        <v>45038</v>
      </c>
      <c r="D3" s="6" t="s">
        <v>4</v>
      </c>
      <c r="E3" s="5">
        <v>45213</v>
      </c>
      <c r="F3" s="6" t="s">
        <v>8</v>
      </c>
      <c r="G3" s="5">
        <f t="array" ref="G3">INDEX(A$1:A$11,SMALL(IF(NOT(MMULT(ISNUMBER(SEARCH($B$3:$B$11,TRANSPOSE($D$3:$D$11&amp;" "&amp;$F$3:$F$11)))*ROW(A$3:A$11),ROW(A$3:A$11)^0)),ROW(A$3:A$11)),ROW(A1)))</f>
        <v>44987</v>
      </c>
      <c r="H3" s="5" t="str">
        <f t="array" ref="H3">INDEX(B$1:B$11,SMALL(IF(NOT(MMULT(ISNUMBER(SEARCH($B$3:$B$11,TRANSPOSE($D$3:$D$11&amp;" "&amp;$F$3:$F$11)))*ROW(B$3:B$11),ROW(B$3:B$11)^0)),ROW(B$3:B$11)),ROW(B1)))</f>
        <v>SF19001287-5</v>
      </c>
      <c r="I3" s="9" t="str">
        <f t="array" ref="I3:I11">_xlfn.FILTERXML("&lt;t&gt;&lt;s&gt;"&amp;SUBSTITUTE(_xlfn.TEXTJOIN(";",1,B3:B11,D3:D11,F3:F11),";","&lt;/s&gt;&lt;s&gt;")&amp;"&lt;/s&gt;&lt;/t&gt;","//s[not(following::*=. or preceding::*=.)]")</f>
        <v>SF19001287-5</v>
      </c>
    </row>
    <row r="4" spans="1:9" x14ac:dyDescent="0.3">
      <c r="A4" s="5">
        <v>45001</v>
      </c>
      <c r="B4" s="6" t="s">
        <v>4</v>
      </c>
      <c r="C4" s="5">
        <v>45144</v>
      </c>
      <c r="D4" s="6" t="s">
        <v>7</v>
      </c>
      <c r="E4" s="5"/>
      <c r="F4" s="6"/>
      <c r="G4" s="5">
        <f t="array" ref="G4">INDEX(A$1:A$11,SMALL(IF(NOT(MMULT(ISNUMBER(SEARCH($B$3:$B$11,TRANSPOSE($D$3:$D$11&amp;" "&amp;$F$3:$F$11)))*ROW(A$3:A$11),ROW(A$3:A$11)^0)),ROW(A$3:A$11)),ROW(A2)))</f>
        <v>45021</v>
      </c>
      <c r="H4" s="5" t="str">
        <f t="array" ref="H4">INDEX(B$1:B$11,SMALL(IF(NOT(MMULT(ISNUMBER(SEARCH($B$3:$B$11,TRANSPOSE($D$3:$D$11&amp;" "&amp;$F$3:$F$11)))*ROW(B$3:B$11),ROW(B$3:B$11)^0)),ROW(B$3:B$11)),ROW(B2)))</f>
        <v>SF18002274-17</v>
      </c>
      <c r="I4" s="9" t="str">
        <v>SF18002274-17</v>
      </c>
    </row>
    <row r="5" spans="1:9" x14ac:dyDescent="0.3">
      <c r="A5" s="5">
        <v>45021</v>
      </c>
      <c r="B5" s="6" t="s">
        <v>5</v>
      </c>
      <c r="C5" s="5"/>
      <c r="D5" s="6"/>
      <c r="E5" s="5"/>
      <c r="F5" s="6"/>
      <c r="G5" s="5">
        <f t="array" ref="G5">INDEX(A$1:A$11,SMALL(IF(NOT(MMULT(ISNUMBER(SEARCH($B$3:$B$11,TRANSPOSE($D$3:$D$11&amp;" "&amp;$F$3:$F$11)))*ROW(A$3:A$11),ROW(A$3:A$11)^0)),ROW(A$3:A$11)),ROW(A3)))</f>
        <v>45021</v>
      </c>
      <c r="H5" s="5" t="str">
        <f t="array" ref="H5">INDEX(B$1:B$11,SMALL(IF(NOT(MMULT(ISNUMBER(SEARCH($B$3:$B$11,TRANSPOSE($D$3:$D$11&amp;" "&amp;$F$3:$F$11)))*ROW(B$3:B$11),ROW(B$3:B$11)^0)),ROW(B$3:B$11)),ROW(B3)))</f>
        <v>SF18002274-25</v>
      </c>
      <c r="I5" s="9" t="str">
        <v>SF18002274-25</v>
      </c>
    </row>
    <row r="6" spans="1:9" x14ac:dyDescent="0.3">
      <c r="A6" s="5">
        <v>45021</v>
      </c>
      <c r="B6" s="6" t="s">
        <v>6</v>
      </c>
      <c r="C6" s="5"/>
      <c r="D6" s="6"/>
      <c r="E6" s="5"/>
      <c r="F6" s="6"/>
      <c r="G6" s="5">
        <f t="array" ref="G6">INDEX(A$1:A$11,SMALL(IF(NOT(MMULT(ISNUMBER(SEARCH($B$3:$B$11,TRANSPOSE($D$3:$D$11&amp;" "&amp;$F$3:$F$11)))*ROW(A$3:A$11),ROW(A$3:A$11)^0)),ROW(A$3:A$11)),ROW(A4)))</f>
        <v>45120</v>
      </c>
      <c r="H6" s="5" t="str">
        <f t="array" ref="H6">INDEX(B$1:B$11,SMALL(IF(NOT(MMULT(ISNUMBER(SEARCH($B$3:$B$11,TRANSPOSE($D$3:$D$11&amp;" "&amp;$F$3:$F$11)))*ROW(B$3:B$11),ROW(B$3:B$11)^0)),ROW(B$3:B$11)),ROW(B4)))</f>
        <v>SF18002274-15</v>
      </c>
      <c r="I6" s="9" t="str">
        <v>SF18002274-15</v>
      </c>
    </row>
    <row r="7" spans="1:9" x14ac:dyDescent="0.3">
      <c r="A7" s="5">
        <v>45101</v>
      </c>
      <c r="B7" s="6" t="s">
        <v>7</v>
      </c>
      <c r="C7" s="5"/>
      <c r="D7" s="6"/>
      <c r="E7" s="5"/>
      <c r="F7" s="6"/>
      <c r="G7" s="5">
        <f t="array" ref="G7">INDEX(A$1:A$11,SMALL(IF(NOT(MMULT(ISNUMBER(SEARCH($B$3:$B$11,TRANSPOSE($D$3:$D$11&amp;" "&amp;$F$3:$F$11)))*ROW(A$3:A$11),ROW(A$3:A$11)^0)),ROW(A$3:A$11)),ROW(A5)))</f>
        <v>45168</v>
      </c>
      <c r="H7" s="5" t="str">
        <f t="array" ref="H7">INDEX(B$1:B$11,SMALL(IF(NOT(MMULT(ISNUMBER(SEARCH($B$3:$B$11,TRANSPOSE($D$3:$D$11&amp;" "&amp;$F$3:$F$11)))*ROW(B$3:B$11),ROW(B$3:B$11)^0)),ROW(B$3:B$11)),ROW(B5)))</f>
        <v>SF18002274-75</v>
      </c>
      <c r="I7" s="9" t="str">
        <v>SF18002274-75</v>
      </c>
    </row>
    <row r="8" spans="1:9" x14ac:dyDescent="0.3">
      <c r="A8" s="5">
        <v>45102</v>
      </c>
      <c r="B8" s="6" t="s">
        <v>8</v>
      </c>
      <c r="C8" s="5"/>
      <c r="D8" s="6"/>
      <c r="E8" s="5"/>
      <c r="F8" s="6"/>
      <c r="G8" s="5">
        <f t="array" ref="G8">INDEX(A$1:A$11,SMALL(IF(NOT(MMULT(ISNUMBER(SEARCH($B$3:$B$11,TRANSPOSE($D$3:$D$11&amp;" "&amp;$F$3:$F$11)))*ROW(A$3:A$11),ROW(A$3:A$11)^0)),ROW(A$3:A$11)),ROW(A6)))</f>
        <v>45168</v>
      </c>
      <c r="H8" s="5" t="str">
        <f t="array" ref="H8">INDEX(B$1:B$11,SMALL(IF(NOT(MMULT(ISNUMBER(SEARCH($B$3:$B$11,TRANSPOSE($D$3:$D$11&amp;" "&amp;$F$3:$F$11)))*ROW(B$3:B$11),ROW(B$3:B$11)^0)),ROW(B$3:B$11)),ROW(B6)))</f>
        <v>SF18002274-6</v>
      </c>
      <c r="I8" s="9" t="str">
        <v>SF18002274-6</v>
      </c>
    </row>
    <row r="9" spans="1:9" x14ac:dyDescent="0.3">
      <c r="A9" s="5">
        <v>45120</v>
      </c>
      <c r="B9" s="6" t="s">
        <v>9</v>
      </c>
      <c r="C9" s="5"/>
      <c r="D9" s="6"/>
      <c r="E9" s="5"/>
      <c r="F9" s="6"/>
      <c r="G9" s="5" t="e">
        <f t="array" ref="G9">INDEX(A$1:A$11,SMALL(IF(NOT(MMULT(ISNUMBER(SEARCH($B$3:$B$11,TRANSPOSE($D$3:$D$11&amp;" "&amp;$F$3:$F$11)))*ROW(A$3:A$11),ROW(A$3:A$11)^0)),ROW(A$3:A$11)),ROW(A7)))</f>
        <v>#NUM!</v>
      </c>
      <c r="H9" s="5" t="e">
        <f t="array" ref="H9">INDEX(B$1:B$11,SMALL(IF(NOT(MMULT(ISNUMBER(SEARCH($B$3:$B$11,TRANSPOSE($D$3:$D$11&amp;" "&amp;$F$3:$F$11)))*ROW(B$3:B$11),ROW(B$3:B$11)^0)),ROW(B$3:B$11)),ROW(B7)))</f>
        <v>#NUM!</v>
      </c>
      <c r="I9" s="9" t="e">
        <v>#N/A</v>
      </c>
    </row>
    <row r="10" spans="1:9" x14ac:dyDescent="0.3">
      <c r="A10" s="5">
        <v>45168</v>
      </c>
      <c r="B10" s="6" t="s">
        <v>10</v>
      </c>
      <c r="C10" s="5"/>
      <c r="D10" s="6"/>
      <c r="E10" s="5"/>
      <c r="F10" s="6"/>
      <c r="G10" s="5" t="e">
        <f t="array" ref="G10">INDEX(A$1:A$11,SMALL(IF(NOT(MMULT(ISNUMBER(SEARCH($B$3:$B$11,TRANSPOSE($D$3:$D$11&amp;" "&amp;$F$3:$F$11)))*ROW(A$3:A$11),ROW(A$3:A$11)^0)),ROW(A$3:A$11)),ROW(A8)))</f>
        <v>#NUM!</v>
      </c>
      <c r="H10" s="5" t="e">
        <f t="array" ref="H10">INDEX(B$1:B$11,SMALL(IF(NOT(MMULT(ISNUMBER(SEARCH($B$3:$B$11,TRANSPOSE($D$3:$D$11&amp;" "&amp;$F$3:$F$11)))*ROW(B$3:B$11),ROW(B$3:B$11)^0)),ROW(B$3:B$11)),ROW(B8)))</f>
        <v>#NUM!</v>
      </c>
      <c r="I10" s="9" t="e">
        <v>#N/A</v>
      </c>
    </row>
    <row r="11" spans="1:9" x14ac:dyDescent="0.3">
      <c r="A11" s="5">
        <v>45168</v>
      </c>
      <c r="B11" s="6" t="s">
        <v>11</v>
      </c>
      <c r="C11" s="5"/>
      <c r="D11" s="6"/>
      <c r="E11" s="5"/>
      <c r="F11" s="6"/>
      <c r="G11" s="5" t="e">
        <f t="array" ref="G11">INDEX(A$1:A$11,SMALL(IF(NOT(MMULT(ISNUMBER(SEARCH($B$3:$B$11,TRANSPOSE($D$3:$D$11&amp;" "&amp;$F$3:$F$11)))*ROW(A$3:A$11),ROW(A$3:A$11)^0)),ROW(A$3:A$11)),ROW(A9)))</f>
        <v>#NUM!</v>
      </c>
      <c r="H11" s="5" t="e">
        <f t="array" ref="H11">INDEX(B$1:B$11,SMALL(IF(NOT(MMULT(ISNUMBER(SEARCH($B$3:$B$11,TRANSPOSE($D$3:$D$11&amp;" "&amp;$F$3:$F$11)))*ROW(B$3:B$11),ROW(B$3:B$11)^0)),ROW(B$3:B$11)),ROW(B9)))</f>
        <v>#NUM!</v>
      </c>
      <c r="I11" s="9" t="e">
        <v>#N/A</v>
      </c>
    </row>
    <row r="12" spans="1:9" x14ac:dyDescent="0.3">
      <c r="A12" s="1"/>
      <c r="C12" s="6"/>
      <c r="D12" s="6"/>
      <c r="E12" s="6"/>
      <c r="F12" s="6"/>
    </row>
    <row r="13" spans="1:9" x14ac:dyDescent="0.3">
      <c r="A13" s="1"/>
      <c r="C13" s="6"/>
      <c r="D13" s="6"/>
      <c r="E13" s="6"/>
      <c r="F13" s="6"/>
    </row>
    <row r="14" spans="1:9" x14ac:dyDescent="0.3">
      <c r="A14" s="8" t="s">
        <v>14</v>
      </c>
      <c r="B14" s="7"/>
      <c r="C14" s="7"/>
      <c r="D14" s="7"/>
      <c r="E14" s="7"/>
      <c r="F14" s="7"/>
    </row>
    <row r="15" spans="1:9" x14ac:dyDescent="0.3">
      <c r="A15" s="1"/>
      <c r="C15" s="6"/>
      <c r="D15" s="6"/>
      <c r="E15" s="6"/>
      <c r="F15" s="6"/>
    </row>
    <row r="16" spans="1:9" x14ac:dyDescent="0.3">
      <c r="A16" s="1"/>
      <c r="C16" s="6"/>
      <c r="D16" s="6"/>
      <c r="E16" s="6"/>
      <c r="F16" s="6"/>
    </row>
    <row r="17" spans="1:6" x14ac:dyDescent="0.3">
      <c r="A17" s="1"/>
      <c r="C17" s="6"/>
      <c r="D17" s="6"/>
      <c r="E17" s="6"/>
      <c r="F17" s="6"/>
    </row>
    <row r="18" spans="1:6" x14ac:dyDescent="0.3">
      <c r="A18" s="1"/>
      <c r="C18" s="6"/>
      <c r="D18" s="6"/>
      <c r="E18" s="6"/>
      <c r="F18" s="6"/>
    </row>
    <row r="19" spans="1:6" x14ac:dyDescent="0.3">
      <c r="A19" s="1"/>
      <c r="C19" s="6"/>
      <c r="D19" s="6"/>
      <c r="E19" s="6"/>
      <c r="F19" s="6"/>
    </row>
    <row r="20" spans="1:6" x14ac:dyDescent="0.3">
      <c r="A20" s="1"/>
      <c r="C20" s="6"/>
      <c r="D20" s="6"/>
      <c r="E20" s="6"/>
      <c r="F20" s="6"/>
    </row>
    <row r="21" spans="1:6" x14ac:dyDescent="0.3">
      <c r="A21" s="1"/>
      <c r="C21" s="6"/>
      <c r="D21" s="6"/>
      <c r="E21" s="6"/>
      <c r="F21" s="6"/>
    </row>
    <row r="22" spans="1:6" x14ac:dyDescent="0.3">
      <c r="A22" s="1"/>
      <c r="C22" s="6"/>
      <c r="D22" s="6"/>
      <c r="E22" s="6"/>
      <c r="F22" s="6"/>
    </row>
    <row r="23" spans="1:6" x14ac:dyDescent="0.3">
      <c r="C23" s="6"/>
      <c r="D23" s="6"/>
      <c r="E23" s="6"/>
      <c r="F23" s="6"/>
    </row>
    <row r="24" spans="1:6" x14ac:dyDescent="0.3">
      <c r="C24" s="6"/>
      <c r="D24" s="6"/>
      <c r="E24" s="6"/>
      <c r="F24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Сергей Матвеев</cp:lastModifiedBy>
  <dcterms:created xsi:type="dcterms:W3CDTF">2015-06-05T18:17:20Z</dcterms:created>
  <dcterms:modified xsi:type="dcterms:W3CDTF">2023-12-12T06:27:53Z</dcterms:modified>
</cp:coreProperties>
</file>