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1 таблица - источник" sheetId="1" r:id="rId1"/>
    <sheet name="2-я таблица - результат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I2" i="2"/>
  <c r="J2" i="2"/>
  <c r="K2" i="2"/>
  <c r="D3" i="2"/>
  <c r="E3" i="2"/>
  <c r="F3" i="2"/>
  <c r="G3" i="2"/>
  <c r="H3" i="2"/>
  <c r="I3" i="2"/>
  <c r="J3" i="2"/>
  <c r="K3" i="2"/>
  <c r="D4" i="2"/>
  <c r="E4" i="2"/>
  <c r="F4" i="2"/>
  <c r="G4" i="2"/>
  <c r="H4" i="2"/>
  <c r="I4" i="2"/>
  <c r="J4" i="2"/>
  <c r="K4" i="2"/>
  <c r="D5" i="2"/>
  <c r="E5" i="2"/>
  <c r="F5" i="2"/>
  <c r="G5" i="2"/>
  <c r="H5" i="2"/>
  <c r="I5" i="2"/>
  <c r="J5" i="2"/>
  <c r="K5" i="2"/>
  <c r="D6" i="2"/>
  <c r="E6" i="2"/>
  <c r="F6" i="2"/>
  <c r="G6" i="2"/>
  <c r="H6" i="2"/>
  <c r="I6" i="2"/>
  <c r="J6" i="2"/>
  <c r="K6" i="2"/>
  <c r="D7" i="2"/>
  <c r="E7" i="2"/>
  <c r="F7" i="2"/>
  <c r="G7" i="2"/>
  <c r="H7" i="2"/>
  <c r="I7" i="2"/>
  <c r="J7" i="2"/>
  <c r="K7" i="2"/>
  <c r="C3" i="2"/>
  <c r="C4" i="2"/>
  <c r="C5" i="2"/>
  <c r="C6" i="2"/>
  <c r="C7" i="2"/>
  <c r="C2" i="2"/>
  <c r="B3" i="2"/>
  <c r="B4" i="2"/>
  <c r="B5" i="2"/>
  <c r="B6" i="2"/>
  <c r="B7" i="2"/>
  <c r="B2" i="2"/>
  <c r="A3" i="2"/>
  <c r="A4" i="2"/>
  <c r="A5" i="2"/>
  <c r="A6" i="2"/>
  <c r="A7" i="2"/>
  <c r="A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2" i="1"/>
  <c r="C8" i="1" l="1"/>
  <c r="C9" i="1"/>
  <c r="C10" i="1"/>
  <c r="C11" i="1"/>
  <c r="C14" i="1"/>
  <c r="C22" i="1"/>
  <c r="C17" i="1"/>
  <c r="C18" i="1"/>
  <c r="C19" i="1"/>
  <c r="C20" i="1"/>
  <c r="C21" i="1"/>
  <c r="C5" i="1"/>
  <c r="C23" i="1"/>
  <c r="C25" i="1"/>
  <c r="C26" i="1"/>
  <c r="C24" i="1"/>
  <c r="C15" i="1"/>
  <c r="C4" i="1"/>
  <c r="C7" i="1"/>
  <c r="C30" i="1"/>
  <c r="C12" i="1"/>
  <c r="C13" i="1"/>
  <c r="C16" i="1"/>
  <c r="C27" i="1"/>
  <c r="C28" i="1"/>
  <c r="C6" i="1"/>
  <c r="C29" i="1"/>
  <c r="C2" i="1"/>
  <c r="C3" i="1"/>
</calcChain>
</file>

<file path=xl/sharedStrings.xml><?xml version="1.0" encoding="utf-8"?>
<sst xmlns="http://schemas.openxmlformats.org/spreadsheetml/2006/main" count="43" uniqueCount="32">
  <si>
    <t>38_06_111302</t>
  </si>
  <si>
    <t>38_06_111303</t>
  </si>
  <si>
    <t>38_06_111304</t>
  </si>
  <si>
    <t>23_06_111305</t>
  </si>
  <si>
    <t>23_06_111306</t>
  </si>
  <si>
    <t>23_06_111307</t>
  </si>
  <si>
    <t>23_06_111308</t>
  </si>
  <si>
    <t>23_06_111309</t>
  </si>
  <si>
    <t>23_06_111310</t>
  </si>
  <si>
    <t>01_06_111311</t>
  </si>
  <si>
    <t>01_06_111312</t>
  </si>
  <si>
    <t>01_06_111313</t>
  </si>
  <si>
    <t>01_06_111314</t>
  </si>
  <si>
    <t>01_06_111315</t>
  </si>
  <si>
    <t>01_06_111316</t>
  </si>
  <si>
    <t>01_06_111317</t>
  </si>
  <si>
    <t>90_06_111318</t>
  </si>
  <si>
    <t>90_06_111319</t>
  </si>
  <si>
    <t>90_06_111320</t>
  </si>
  <si>
    <t>90_06_111321</t>
  </si>
  <si>
    <t>90_06_111322</t>
  </si>
  <si>
    <t>90_06_111323</t>
  </si>
  <si>
    <t>90_06_111324</t>
  </si>
  <si>
    <t>90_06_111325</t>
  </si>
  <si>
    <t>90_06_111326</t>
  </si>
  <si>
    <t>54_06_111327</t>
  </si>
  <si>
    <t>54_06_111328</t>
  </si>
  <si>
    <t>54_06_111329</t>
  </si>
  <si>
    <t>54_06_111330</t>
  </si>
  <si>
    <t>№ поз</t>
  </si>
  <si>
    <t>№ каталога</t>
  </si>
  <si>
    <t>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</si>
</sst>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E1" sqref="E1"/>
    </sheetView>
  </sheetViews>
  <sheetFormatPr defaultRowHeight="11.25" x14ac:dyDescent="0.25"/>
  <cols>
    <col min="1" max="1" width="9.140625" style="1"/>
    <col min="2" max="2" width="23.140625" style="1" customWidth="1"/>
    <col min="3" max="3" width="12" style="1" customWidth="1"/>
    <col min="4" max="16384" width="9.140625" style="1"/>
  </cols>
  <sheetData>
    <row r="1" spans="1:5" s="3" customFormat="1" ht="23.25" customHeight="1" x14ac:dyDescent="0.25">
      <c r="A1" s="3" t="s">
        <v>29</v>
      </c>
      <c r="B1" s="3" t="s">
        <v>30</v>
      </c>
      <c r="C1" s="3" t="s">
        <v>31</v>
      </c>
      <c r="D1" s="7"/>
    </row>
    <row r="2" spans="1:5" x14ac:dyDescent="0.25">
      <c r="A2" s="1">
        <v>1</v>
      </c>
      <c r="B2" s="1" t="s">
        <v>28</v>
      </c>
      <c r="C2" s="1" t="str">
        <f t="shared" ref="C2:C7" si="0">LEFT(SUBSTITUTE(B2,"_",":"),5)</f>
        <v>54:06</v>
      </c>
      <c r="D2" s="6">
        <f>IF(MATCH(C2,C$1:C2,)=ROW(),D1+1,D1)</f>
        <v>1</v>
      </c>
      <c r="E2" s="8" t="str">
        <f>C2&amp;IF(D2=D1,COUNTIF(C$1:C2,C2),1)</f>
        <v>54:061</v>
      </c>
    </row>
    <row r="3" spans="1:5" x14ac:dyDescent="0.25">
      <c r="A3" s="1">
        <v>2</v>
      </c>
      <c r="B3" s="1" t="s">
        <v>0</v>
      </c>
      <c r="C3" s="1" t="str">
        <f t="shared" si="0"/>
        <v>38:06</v>
      </c>
      <c r="D3" s="6">
        <f>IF(MATCH(C3,C$1:C3,)=ROW(),D2+1,D2)</f>
        <v>2</v>
      </c>
      <c r="E3" s="8" t="str">
        <f>C3&amp;IF(D3=D2,COUNTIF(C$1:C3,C3),1)</f>
        <v>38:061</v>
      </c>
    </row>
    <row r="4" spans="1:5" x14ac:dyDescent="0.25">
      <c r="A4" s="1">
        <v>3</v>
      </c>
      <c r="B4" s="1" t="s">
        <v>18</v>
      </c>
      <c r="C4" s="1" t="str">
        <f t="shared" si="0"/>
        <v>90:06</v>
      </c>
      <c r="D4" s="6">
        <f>IF(MATCH(C4,C$1:C4,)=ROW(),D3+1,D3)</f>
        <v>3</v>
      </c>
      <c r="E4" s="8" t="str">
        <f>C4&amp;IF(D4=D3,COUNTIF(C$1:C4,C4),1)</f>
        <v>90:061</v>
      </c>
    </row>
    <row r="5" spans="1:5" x14ac:dyDescent="0.25">
      <c r="A5" s="1">
        <v>4</v>
      </c>
      <c r="B5" s="1" t="s">
        <v>12</v>
      </c>
      <c r="C5" s="1" t="str">
        <f t="shared" si="0"/>
        <v>01:06</v>
      </c>
      <c r="D5" s="6">
        <f>IF(MATCH(C5,C$1:C5,)=ROW(),D4+1,D4)</f>
        <v>4</v>
      </c>
      <c r="E5" s="8" t="str">
        <f>C5&amp;IF(D5=D4,COUNTIF(C$1:C5,C5),1)</f>
        <v>01:061</v>
      </c>
    </row>
    <row r="6" spans="1:5" x14ac:dyDescent="0.25">
      <c r="A6" s="1">
        <v>5</v>
      </c>
      <c r="B6" s="1" t="s">
        <v>26</v>
      </c>
      <c r="C6" s="1" t="str">
        <f t="shared" si="0"/>
        <v>54:06</v>
      </c>
      <c r="D6" s="6">
        <f>IF(MATCH(C6,C$1:C6,)=ROW(),D5+1,D5)</f>
        <v>4</v>
      </c>
      <c r="E6" s="8" t="str">
        <f>C6&amp;IF(D6=D5,COUNTIF(C$1:C6,C6),1)</f>
        <v>54:062</v>
      </c>
    </row>
    <row r="7" spans="1:5" x14ac:dyDescent="0.25">
      <c r="A7" s="1">
        <v>6</v>
      </c>
      <c r="B7" s="1" t="s">
        <v>19</v>
      </c>
      <c r="C7" s="1" t="str">
        <f t="shared" si="0"/>
        <v>90:06</v>
      </c>
      <c r="D7" s="6">
        <f>IF(MATCH(C7,C$1:C7,)=ROW(),D6+1,D6)</f>
        <v>4</v>
      </c>
      <c r="E7" s="8" t="str">
        <f>C7&amp;IF(D7=D6,COUNTIF(C$1:C7,C7),1)</f>
        <v>90:062</v>
      </c>
    </row>
    <row r="8" spans="1:5" x14ac:dyDescent="0.25">
      <c r="A8" s="1">
        <v>7</v>
      </c>
      <c r="B8" s="1" t="s">
        <v>1</v>
      </c>
      <c r="C8" s="1" t="str">
        <f t="shared" ref="C8:C29" si="1">LEFT(SUBSTITUTE(B8,"_",":"),5)</f>
        <v>38:06</v>
      </c>
      <c r="D8" s="6">
        <f>IF(MATCH(C8,C$1:C8,)=ROW(),D7+1,D7)</f>
        <v>4</v>
      </c>
      <c r="E8" s="8" t="str">
        <f>C8&amp;IF(D8=D7,COUNTIF(C$1:C8,C8),1)</f>
        <v>38:062</v>
      </c>
    </row>
    <row r="9" spans="1:5" x14ac:dyDescent="0.25">
      <c r="A9" s="1">
        <v>8</v>
      </c>
      <c r="B9" s="1" t="s">
        <v>2</v>
      </c>
      <c r="C9" s="1" t="str">
        <f t="shared" si="1"/>
        <v>38:06</v>
      </c>
      <c r="D9" s="6">
        <f>IF(MATCH(C9,C$1:C9,)=ROW(),D8+1,D8)</f>
        <v>4</v>
      </c>
      <c r="E9" s="8" t="str">
        <f>C9&amp;IF(D9=D8,COUNTIF(C$1:C9,C9),1)</f>
        <v>38:063</v>
      </c>
    </row>
    <row r="10" spans="1:5" x14ac:dyDescent="0.25">
      <c r="A10" s="1">
        <v>9</v>
      </c>
      <c r="B10" s="1" t="s">
        <v>3</v>
      </c>
      <c r="C10" s="1" t="str">
        <f t="shared" si="1"/>
        <v>23:06</v>
      </c>
      <c r="D10" s="6">
        <f>IF(MATCH(C10,C$1:C10,)=ROW(),D9+1,D9)</f>
        <v>5</v>
      </c>
      <c r="E10" s="8" t="str">
        <f>C10&amp;IF(D10=D9,COUNTIF(C$1:C10,C10),1)</f>
        <v>23:061</v>
      </c>
    </row>
    <row r="11" spans="1:5" x14ac:dyDescent="0.25">
      <c r="A11" s="1">
        <v>10</v>
      </c>
      <c r="B11" s="1" t="s">
        <v>4</v>
      </c>
      <c r="C11" s="1" t="str">
        <f t="shared" si="1"/>
        <v>23:06</v>
      </c>
      <c r="D11" s="6">
        <f>IF(MATCH(C11,C$1:C11,)=ROW(),D10+1,D10)</f>
        <v>5</v>
      </c>
      <c r="E11" s="8" t="str">
        <f>C11&amp;IF(D11=D10,COUNTIF(C$1:C11,C11),1)</f>
        <v>23:062</v>
      </c>
    </row>
    <row r="12" spans="1:5" x14ac:dyDescent="0.25">
      <c r="A12" s="1">
        <v>11</v>
      </c>
      <c r="B12" s="1" t="s">
        <v>21</v>
      </c>
      <c r="C12" s="1" t="str">
        <f>LEFT(SUBSTITUTE(B12,"_",":"),5)</f>
        <v>90:06</v>
      </c>
      <c r="D12" s="6">
        <f>IF(MATCH(C12,C$1:C12,)=ROW(),D11+1,D11)</f>
        <v>5</v>
      </c>
      <c r="E12" s="8" t="str">
        <f>C12&amp;IF(D12=D11,COUNTIF(C$1:C12,C12),1)</f>
        <v>90:063</v>
      </c>
    </row>
    <row r="13" spans="1:5" x14ac:dyDescent="0.25">
      <c r="A13" s="1">
        <v>12</v>
      </c>
      <c r="B13" s="1" t="s">
        <v>22</v>
      </c>
      <c r="C13" s="1" t="str">
        <f>LEFT(SUBSTITUTE(B13,"_",":"),5)</f>
        <v>90:06</v>
      </c>
      <c r="D13" s="6">
        <f>IF(MATCH(C13,C$1:C13,)=ROW(),D12+1,D12)</f>
        <v>5</v>
      </c>
      <c r="E13" s="8" t="str">
        <f>C13&amp;IF(D13=D12,COUNTIF(C$1:C13,C13),1)</f>
        <v>90:064</v>
      </c>
    </row>
    <row r="14" spans="1:5" x14ac:dyDescent="0.25">
      <c r="A14" s="1">
        <v>13</v>
      </c>
      <c r="B14" s="1" t="s">
        <v>5</v>
      </c>
      <c r="C14" s="1" t="str">
        <f t="shared" si="1"/>
        <v>23:06</v>
      </c>
      <c r="D14" s="6">
        <f>IF(MATCH(C14,C$1:C14,)=ROW(),D13+1,D13)</f>
        <v>5</v>
      </c>
      <c r="E14" s="8" t="str">
        <f>C14&amp;IF(D14=D13,COUNTIF(C$1:C14,C14),1)</f>
        <v>23:063</v>
      </c>
    </row>
    <row r="15" spans="1:5" x14ac:dyDescent="0.25">
      <c r="A15" s="1">
        <v>14</v>
      </c>
      <c r="B15" s="1" t="s">
        <v>17</v>
      </c>
      <c r="C15" s="1" t="str">
        <f>LEFT(SUBSTITUTE(B15,"_",":"),5)</f>
        <v>90:06</v>
      </c>
      <c r="D15" s="6">
        <f>IF(MATCH(C15,C$1:C15,)=ROW(),D14+1,D14)</f>
        <v>5</v>
      </c>
      <c r="E15" s="8" t="str">
        <f>C15&amp;IF(D15=D14,COUNTIF(C$1:C15,C15),1)</f>
        <v>90:065</v>
      </c>
    </row>
    <row r="16" spans="1:5" x14ac:dyDescent="0.25">
      <c r="A16" s="1">
        <v>15</v>
      </c>
      <c r="B16" s="1" t="s">
        <v>23</v>
      </c>
      <c r="C16" s="1" t="str">
        <f>LEFT(SUBSTITUTE(B16,"_",":"),5)</f>
        <v>90:06</v>
      </c>
      <c r="D16" s="6">
        <f>IF(MATCH(C16,C$1:C16,)=ROW(),D15+1,D15)</f>
        <v>5</v>
      </c>
      <c r="E16" s="8" t="str">
        <f>C16&amp;IF(D16=D15,COUNTIF(C$1:C16,C16),1)</f>
        <v>90:066</v>
      </c>
    </row>
    <row r="17" spans="1:5" x14ac:dyDescent="0.25">
      <c r="A17" s="1">
        <v>16</v>
      </c>
      <c r="B17" s="1" t="s">
        <v>7</v>
      </c>
      <c r="C17" s="1" t="str">
        <f t="shared" si="1"/>
        <v>23:06</v>
      </c>
      <c r="D17" s="6">
        <f>IF(MATCH(C17,C$1:C17,)=ROW(),D16+1,D16)</f>
        <v>5</v>
      </c>
      <c r="E17" s="8" t="str">
        <f>C17&amp;IF(D17=D16,COUNTIF(C$1:C17,C17),1)</f>
        <v>23:064</v>
      </c>
    </row>
    <row r="18" spans="1:5" x14ac:dyDescent="0.25">
      <c r="A18" s="1">
        <v>17</v>
      </c>
      <c r="B18" s="1" t="s">
        <v>8</v>
      </c>
      <c r="C18" s="1" t="str">
        <f t="shared" si="1"/>
        <v>23:06</v>
      </c>
      <c r="D18" s="6">
        <f>IF(MATCH(C18,C$1:C18,)=ROW(),D17+1,D17)</f>
        <v>5</v>
      </c>
      <c r="E18" s="8" t="str">
        <f>C18&amp;IF(D18=D17,COUNTIF(C$1:C18,C18),1)</f>
        <v>23:065</v>
      </c>
    </row>
    <row r="19" spans="1:5" x14ac:dyDescent="0.25">
      <c r="A19" s="1">
        <v>18</v>
      </c>
      <c r="B19" s="1" t="s">
        <v>9</v>
      </c>
      <c r="C19" s="1" t="str">
        <f t="shared" si="1"/>
        <v>01:06</v>
      </c>
      <c r="D19" s="6">
        <f>IF(MATCH(C19,C$1:C19,)=ROW(),D18+1,D18)</f>
        <v>5</v>
      </c>
      <c r="E19" s="8" t="str">
        <f>C19&amp;IF(D19=D18,COUNTIF(C$1:C19,C19),1)</f>
        <v>01:062</v>
      </c>
    </row>
    <row r="20" spans="1:5" x14ac:dyDescent="0.25">
      <c r="A20" s="1">
        <v>19</v>
      </c>
      <c r="B20" s="1" t="s">
        <v>10</v>
      </c>
      <c r="C20" s="1" t="str">
        <f t="shared" si="1"/>
        <v>01:06</v>
      </c>
      <c r="D20" s="6">
        <f>IF(MATCH(C20,C$1:C20,)=ROW(),D19+1,D19)</f>
        <v>5</v>
      </c>
      <c r="E20" s="8" t="str">
        <f>C20&amp;IF(D20=D19,COUNTIF(C$1:C20,C20),1)</f>
        <v>01:063</v>
      </c>
    </row>
    <row r="21" spans="1:5" x14ac:dyDescent="0.25">
      <c r="A21" s="1">
        <v>20</v>
      </c>
      <c r="B21" s="1" t="s">
        <v>11</v>
      </c>
      <c r="C21" s="1" t="str">
        <f t="shared" si="1"/>
        <v>01:06</v>
      </c>
      <c r="D21" s="6">
        <f>IF(MATCH(C21,C$1:C21,)=ROW(),D20+1,D20)</f>
        <v>5</v>
      </c>
      <c r="E21" s="8" t="str">
        <f>C21&amp;IF(D21=D20,COUNTIF(C$1:C21,C21),1)</f>
        <v>01:064</v>
      </c>
    </row>
    <row r="22" spans="1:5" x14ac:dyDescent="0.25">
      <c r="A22" s="1">
        <v>21</v>
      </c>
      <c r="B22" s="1" t="s">
        <v>6</v>
      </c>
      <c r="C22" s="1" t="str">
        <f>LEFT(SUBSTITUTE(B22,"_",":"),5)</f>
        <v>23:06</v>
      </c>
      <c r="D22" s="6">
        <f>IF(MATCH(C22,C$1:C22,)=ROW(),D21+1,D21)</f>
        <v>5</v>
      </c>
      <c r="E22" s="8" t="str">
        <f>C22&amp;IF(D22=D21,COUNTIF(C$1:C22,C22),1)</f>
        <v>23:066</v>
      </c>
    </row>
    <row r="23" spans="1:5" x14ac:dyDescent="0.25">
      <c r="A23" s="1">
        <v>22</v>
      </c>
      <c r="B23" s="1" t="s">
        <v>13</v>
      </c>
      <c r="C23" s="1" t="str">
        <f t="shared" si="1"/>
        <v>01:06</v>
      </c>
      <c r="D23" s="6">
        <f>IF(MATCH(C23,C$1:C23,)=ROW(),D22+1,D22)</f>
        <v>5</v>
      </c>
      <c r="E23" s="8" t="str">
        <f>C23&amp;IF(D23=D22,COUNTIF(C$1:C23,C23),1)</f>
        <v>01:065</v>
      </c>
    </row>
    <row r="24" spans="1:5" x14ac:dyDescent="0.25">
      <c r="A24" s="1">
        <v>23</v>
      </c>
      <c r="B24" s="1" t="s">
        <v>16</v>
      </c>
      <c r="C24" s="1" t="str">
        <f>LEFT(SUBSTITUTE(B24,"_",":"),5)</f>
        <v>90:06</v>
      </c>
      <c r="D24" s="6">
        <f>IF(MATCH(C24,C$1:C24,)=ROW(),D23+1,D23)</f>
        <v>5</v>
      </c>
      <c r="E24" s="8" t="str">
        <f>C24&amp;IF(D24=D23,COUNTIF(C$1:C24,C24),1)</f>
        <v>90:067</v>
      </c>
    </row>
    <row r="25" spans="1:5" x14ac:dyDescent="0.25">
      <c r="A25" s="1">
        <v>24</v>
      </c>
      <c r="B25" s="1" t="s">
        <v>14</v>
      </c>
      <c r="C25" s="1" t="str">
        <f t="shared" si="1"/>
        <v>01:06</v>
      </c>
      <c r="D25" s="6">
        <f>IF(MATCH(C25,C$1:C25,)=ROW(),D24+1,D24)</f>
        <v>5</v>
      </c>
      <c r="E25" s="8" t="str">
        <f>C25&amp;IF(D25=D24,COUNTIF(C$1:C25,C25),1)</f>
        <v>01:066</v>
      </c>
    </row>
    <row r="26" spans="1:5" x14ac:dyDescent="0.25">
      <c r="A26" s="1">
        <v>25</v>
      </c>
      <c r="B26" s="1" t="s">
        <v>15</v>
      </c>
      <c r="C26" s="1" t="str">
        <f t="shared" si="1"/>
        <v>01:06</v>
      </c>
      <c r="D26" s="6">
        <f>IF(MATCH(C26,C$1:C26,)=ROW(),D25+1,D25)</f>
        <v>5</v>
      </c>
      <c r="E26" s="8" t="str">
        <f>C26&amp;IF(D26=D25,COUNTIF(C$1:C26,C26),1)</f>
        <v>01:067</v>
      </c>
    </row>
    <row r="27" spans="1:5" x14ac:dyDescent="0.25">
      <c r="A27" s="1">
        <v>26</v>
      </c>
      <c r="B27" s="1" t="s">
        <v>24</v>
      </c>
      <c r="C27" s="1" t="str">
        <f t="shared" si="1"/>
        <v>90:06</v>
      </c>
      <c r="D27" s="6">
        <f>IF(MATCH(C27,C$1:C27,)=ROW(),D26+1,D26)</f>
        <v>5</v>
      </c>
      <c r="E27" s="8" t="str">
        <f>C27&amp;IF(D27=D26,COUNTIF(C$1:C27,C27),1)</f>
        <v>90:068</v>
      </c>
    </row>
    <row r="28" spans="1:5" x14ac:dyDescent="0.25">
      <c r="A28" s="1">
        <v>27</v>
      </c>
      <c r="B28" s="1" t="s">
        <v>25</v>
      </c>
      <c r="C28" s="1" t="str">
        <f t="shared" si="1"/>
        <v>54:06</v>
      </c>
      <c r="D28" s="6">
        <f>IF(MATCH(C28,C$1:C28,)=ROW(),D27+1,D27)</f>
        <v>5</v>
      </c>
      <c r="E28" s="8" t="str">
        <f>C28&amp;IF(D28=D27,COUNTIF(C$1:C28,C28),1)</f>
        <v>54:063</v>
      </c>
    </row>
    <row r="29" spans="1:5" x14ac:dyDescent="0.25">
      <c r="A29" s="1">
        <v>28</v>
      </c>
      <c r="B29" s="1" t="s">
        <v>27</v>
      </c>
      <c r="C29" s="1" t="str">
        <f t="shared" si="1"/>
        <v>54:06</v>
      </c>
      <c r="D29" s="6">
        <f>IF(MATCH(C29,C$1:C29,)=ROW(),D28+1,D28)</f>
        <v>5</v>
      </c>
      <c r="E29" s="8" t="str">
        <f>C29&amp;IF(D29=D28,COUNTIF(C$1:C29,C29),1)</f>
        <v>54:064</v>
      </c>
    </row>
    <row r="30" spans="1:5" x14ac:dyDescent="0.25">
      <c r="A30" s="1">
        <v>29</v>
      </c>
      <c r="B30" s="1" t="s">
        <v>20</v>
      </c>
      <c r="C30" s="1" t="str">
        <f>LEFT(SUBSTITUTE(B30,"_",":"),5)</f>
        <v>90:06</v>
      </c>
      <c r="D30" s="6">
        <f>IF(MATCH(C30,C$1:C30,)=ROW(),D29+1,D29)</f>
        <v>5</v>
      </c>
      <c r="E30" s="8" t="str">
        <f>C30&amp;IF(D30=D29,COUNTIF(C$1:C30,C30),1)</f>
        <v>90:069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L8" sqref="L8"/>
    </sheetView>
  </sheetViews>
  <sheetFormatPr defaultRowHeight="11.25" x14ac:dyDescent="0.2"/>
  <cols>
    <col min="1" max="1" width="5.140625" style="1" customWidth="1"/>
    <col min="2" max="2" width="9" style="1" customWidth="1"/>
    <col min="3" max="20" width="12.7109375" style="2" customWidth="1"/>
    <col min="21" max="16384" width="9.140625" style="2"/>
  </cols>
  <sheetData>
    <row r="1" spans="1:11" s="5" customFormat="1" ht="22.5" customHeight="1" x14ac:dyDescent="0.2">
      <c r="A1" s="4" t="s">
        <v>29</v>
      </c>
      <c r="B1" s="4" t="s">
        <v>31</v>
      </c>
      <c r="C1" s="5" t="s">
        <v>30</v>
      </c>
      <c r="D1" s="5" t="s">
        <v>30</v>
      </c>
      <c r="E1" s="5" t="s">
        <v>30</v>
      </c>
      <c r="F1" s="5" t="s">
        <v>30</v>
      </c>
      <c r="G1" s="5" t="s">
        <v>30</v>
      </c>
      <c r="H1" s="5" t="s">
        <v>30</v>
      </c>
      <c r="I1" s="5" t="s">
        <v>30</v>
      </c>
      <c r="J1" s="5" t="s">
        <v>30</v>
      </c>
      <c r="K1" s="5" t="s">
        <v>30</v>
      </c>
    </row>
    <row r="2" spans="1:11" x14ac:dyDescent="0.2">
      <c r="A2" s="9">
        <f>IF(ISNUMBER(MATCH(ROW(A1),'1 таблица - источник'!D:D,)),ROW(A1),"")</f>
        <v>1</v>
      </c>
      <c r="B2" s="9" t="str">
        <f>IF(A2="","",INDEX('1 таблица - источник'!C:C,MATCH(A2,'1 таблица - источник'!D:D,)))</f>
        <v>54:06</v>
      </c>
      <c r="C2" s="9" t="str">
        <f>IFERROR(INDEX('1 таблица - источник'!$B:$B,MATCH($B2&amp;COLUMN(A1),'1 таблица - источник'!$E:$E,)),"")</f>
        <v>54_06_111330</v>
      </c>
      <c r="D2" s="9" t="str">
        <f>IFERROR(INDEX('1 таблица - источник'!$B:$B,MATCH($B2&amp;COLUMN(B1),'1 таблица - источник'!$E:$E,)),"")</f>
        <v>54_06_111328</v>
      </c>
      <c r="E2" s="9" t="str">
        <f>IFERROR(INDEX('1 таблица - источник'!$B:$B,MATCH($B2&amp;COLUMN(C1),'1 таблица - источник'!$E:$E,)),"")</f>
        <v>54_06_111327</v>
      </c>
      <c r="F2" s="9" t="str">
        <f>IFERROR(INDEX('1 таблица - источник'!$B:$B,MATCH($B2&amp;COLUMN(D1),'1 таблица - источник'!$E:$E,)),"")</f>
        <v>54_06_111329</v>
      </c>
      <c r="G2" s="9" t="str">
        <f>IFERROR(INDEX('1 таблица - источник'!$B:$B,MATCH($B2&amp;COLUMN(E1),'1 таблица - источник'!$E:$E,)),"")</f>
        <v/>
      </c>
      <c r="H2" s="9" t="str">
        <f>IFERROR(INDEX('1 таблица - источник'!$B:$B,MATCH($B2&amp;COLUMN(F1),'1 таблица - источник'!$E:$E,)),"")</f>
        <v/>
      </c>
      <c r="I2" s="9" t="str">
        <f>IFERROR(INDEX('1 таблица - источник'!$B:$B,MATCH($B2&amp;COLUMN(G1),'1 таблица - источник'!$E:$E,)),"")</f>
        <v/>
      </c>
      <c r="J2" s="9" t="str">
        <f>IFERROR(INDEX('1 таблица - источник'!$B:$B,MATCH($B2&amp;COLUMN(H1),'1 таблица - источник'!$E:$E,)),"")</f>
        <v/>
      </c>
      <c r="K2" s="9" t="str">
        <f>IFERROR(INDEX('1 таблица - источник'!$B:$B,MATCH($B2&amp;COLUMN(I1),'1 таблица - источник'!$E:$E,)),"")</f>
        <v/>
      </c>
    </row>
    <row r="3" spans="1:11" x14ac:dyDescent="0.2">
      <c r="A3" s="9">
        <f>IF(ISNUMBER(MATCH(ROW(A2),'1 таблица - источник'!D:D,)),ROW(A2),"")</f>
        <v>2</v>
      </c>
      <c r="B3" s="9" t="str">
        <f>IF(A3="","",INDEX('1 таблица - источник'!C:C,MATCH(A3,'1 таблица - источник'!D:D,)))</f>
        <v>38:06</v>
      </c>
      <c r="C3" s="9" t="str">
        <f>IFERROR(INDEX('1 таблица - источник'!$B:$B,MATCH($B3&amp;COLUMN(A2),'1 таблица - источник'!$E:$E,)),"")</f>
        <v>38_06_111302</v>
      </c>
      <c r="D3" s="9" t="str">
        <f>IFERROR(INDEX('1 таблица - источник'!$B:$B,MATCH($B3&amp;COLUMN(B2),'1 таблица - источник'!$E:$E,)),"")</f>
        <v>38_06_111303</v>
      </c>
      <c r="E3" s="9" t="str">
        <f>IFERROR(INDEX('1 таблица - источник'!$B:$B,MATCH($B3&amp;COLUMN(C2),'1 таблица - источник'!$E:$E,)),"")</f>
        <v>38_06_111304</v>
      </c>
      <c r="F3" s="9" t="str">
        <f>IFERROR(INDEX('1 таблица - источник'!$B:$B,MATCH($B3&amp;COLUMN(D2),'1 таблица - источник'!$E:$E,)),"")</f>
        <v/>
      </c>
      <c r="G3" s="9" t="str">
        <f>IFERROR(INDEX('1 таблица - источник'!$B:$B,MATCH($B3&amp;COLUMN(E2),'1 таблица - источник'!$E:$E,)),"")</f>
        <v/>
      </c>
      <c r="H3" s="9" t="str">
        <f>IFERROR(INDEX('1 таблица - источник'!$B:$B,MATCH($B3&amp;COLUMN(F2),'1 таблица - источник'!$E:$E,)),"")</f>
        <v/>
      </c>
      <c r="I3" s="9" t="str">
        <f>IFERROR(INDEX('1 таблица - источник'!$B:$B,MATCH($B3&amp;COLUMN(G2),'1 таблица - источник'!$E:$E,)),"")</f>
        <v/>
      </c>
      <c r="J3" s="9" t="str">
        <f>IFERROR(INDEX('1 таблица - источник'!$B:$B,MATCH($B3&amp;COLUMN(H2),'1 таблица - источник'!$E:$E,)),"")</f>
        <v/>
      </c>
      <c r="K3" s="9" t="str">
        <f>IFERROR(INDEX('1 таблица - источник'!$B:$B,MATCH($B3&amp;COLUMN(I2),'1 таблица - источник'!$E:$E,)),"")</f>
        <v/>
      </c>
    </row>
    <row r="4" spans="1:11" x14ac:dyDescent="0.2">
      <c r="A4" s="9">
        <f>IF(ISNUMBER(MATCH(ROW(A3),'1 таблица - источник'!D:D,)),ROW(A3),"")</f>
        <v>3</v>
      </c>
      <c r="B4" s="9" t="str">
        <f>IF(A4="","",INDEX('1 таблица - источник'!C:C,MATCH(A4,'1 таблица - источник'!D:D,)))</f>
        <v>90:06</v>
      </c>
      <c r="C4" s="9" t="str">
        <f>IFERROR(INDEX('1 таблица - источник'!$B:$B,MATCH($B4&amp;COLUMN(A3),'1 таблица - источник'!$E:$E,)),"")</f>
        <v>90_06_111320</v>
      </c>
      <c r="D4" s="9" t="str">
        <f>IFERROR(INDEX('1 таблица - источник'!$B:$B,MATCH($B4&amp;COLUMN(B3),'1 таблица - источник'!$E:$E,)),"")</f>
        <v>90_06_111321</v>
      </c>
      <c r="E4" s="9" t="str">
        <f>IFERROR(INDEX('1 таблица - источник'!$B:$B,MATCH($B4&amp;COLUMN(C3),'1 таблица - источник'!$E:$E,)),"")</f>
        <v>90_06_111323</v>
      </c>
      <c r="F4" s="9" t="str">
        <f>IFERROR(INDEX('1 таблица - источник'!$B:$B,MATCH($B4&amp;COLUMN(D3),'1 таблица - источник'!$E:$E,)),"")</f>
        <v>90_06_111324</v>
      </c>
      <c r="G4" s="9" t="str">
        <f>IFERROR(INDEX('1 таблица - источник'!$B:$B,MATCH($B4&amp;COLUMN(E3),'1 таблица - источник'!$E:$E,)),"")</f>
        <v>90_06_111319</v>
      </c>
      <c r="H4" s="9" t="str">
        <f>IFERROR(INDEX('1 таблица - источник'!$B:$B,MATCH($B4&amp;COLUMN(F3),'1 таблица - источник'!$E:$E,)),"")</f>
        <v>90_06_111325</v>
      </c>
      <c r="I4" s="9" t="str">
        <f>IFERROR(INDEX('1 таблица - источник'!$B:$B,MATCH($B4&amp;COLUMN(G3),'1 таблица - источник'!$E:$E,)),"")</f>
        <v>90_06_111318</v>
      </c>
      <c r="J4" s="9" t="str">
        <f>IFERROR(INDEX('1 таблица - источник'!$B:$B,MATCH($B4&amp;COLUMN(H3),'1 таблица - источник'!$E:$E,)),"")</f>
        <v>90_06_111326</v>
      </c>
      <c r="K4" s="9" t="str">
        <f>IFERROR(INDEX('1 таблица - источник'!$B:$B,MATCH($B4&amp;COLUMN(I3),'1 таблица - источник'!$E:$E,)),"")</f>
        <v>90_06_111322</v>
      </c>
    </row>
    <row r="5" spans="1:11" x14ac:dyDescent="0.2">
      <c r="A5" s="9">
        <f>IF(ISNUMBER(MATCH(ROW(A4),'1 таблица - источник'!D:D,)),ROW(A4),"")</f>
        <v>4</v>
      </c>
      <c r="B5" s="9" t="str">
        <f>IF(A5="","",INDEX('1 таблица - источник'!C:C,MATCH(A5,'1 таблица - источник'!D:D,)))</f>
        <v>01:06</v>
      </c>
      <c r="C5" s="9" t="str">
        <f>IFERROR(INDEX('1 таблица - источник'!$B:$B,MATCH($B5&amp;COLUMN(A4),'1 таблица - источник'!$E:$E,)),"")</f>
        <v>01_06_111314</v>
      </c>
      <c r="D5" s="9" t="str">
        <f>IFERROR(INDEX('1 таблица - источник'!$B:$B,MATCH($B5&amp;COLUMN(B4),'1 таблица - источник'!$E:$E,)),"")</f>
        <v>01_06_111311</v>
      </c>
      <c r="E5" s="9" t="str">
        <f>IFERROR(INDEX('1 таблица - источник'!$B:$B,MATCH($B5&amp;COLUMN(C4),'1 таблица - источник'!$E:$E,)),"")</f>
        <v>01_06_111312</v>
      </c>
      <c r="F5" s="9" t="str">
        <f>IFERROR(INDEX('1 таблица - источник'!$B:$B,MATCH($B5&amp;COLUMN(D4),'1 таблица - источник'!$E:$E,)),"")</f>
        <v>01_06_111313</v>
      </c>
      <c r="G5" s="9" t="str">
        <f>IFERROR(INDEX('1 таблица - источник'!$B:$B,MATCH($B5&amp;COLUMN(E4),'1 таблица - источник'!$E:$E,)),"")</f>
        <v>01_06_111315</v>
      </c>
      <c r="H5" s="9" t="str">
        <f>IFERROR(INDEX('1 таблица - источник'!$B:$B,MATCH($B5&amp;COLUMN(F4),'1 таблица - источник'!$E:$E,)),"")</f>
        <v>01_06_111316</v>
      </c>
      <c r="I5" s="9" t="str">
        <f>IFERROR(INDEX('1 таблица - источник'!$B:$B,MATCH($B5&amp;COLUMN(G4),'1 таблица - источник'!$E:$E,)),"")</f>
        <v>01_06_111317</v>
      </c>
      <c r="J5" s="9" t="str">
        <f>IFERROR(INDEX('1 таблица - источник'!$B:$B,MATCH($B5&amp;COLUMN(H4),'1 таблица - источник'!$E:$E,)),"")</f>
        <v/>
      </c>
      <c r="K5" s="9" t="str">
        <f>IFERROR(INDEX('1 таблица - источник'!$B:$B,MATCH($B5&amp;COLUMN(I4),'1 таблица - источник'!$E:$E,)),"")</f>
        <v/>
      </c>
    </row>
    <row r="6" spans="1:11" x14ac:dyDescent="0.2">
      <c r="A6" s="9">
        <f>IF(ISNUMBER(MATCH(ROW(A5),'1 таблица - источник'!D:D,)),ROW(A5),"")</f>
        <v>5</v>
      </c>
      <c r="B6" s="9" t="str">
        <f>IF(A6="","",INDEX('1 таблица - источник'!C:C,MATCH(A6,'1 таблица - источник'!D:D,)))</f>
        <v>23:06</v>
      </c>
      <c r="C6" s="9" t="str">
        <f>IFERROR(INDEX('1 таблица - источник'!$B:$B,MATCH($B6&amp;COLUMN(A5),'1 таблица - источник'!$E:$E,)),"")</f>
        <v>23_06_111305</v>
      </c>
      <c r="D6" s="9" t="str">
        <f>IFERROR(INDEX('1 таблица - источник'!$B:$B,MATCH($B6&amp;COLUMN(B5),'1 таблица - источник'!$E:$E,)),"")</f>
        <v>23_06_111306</v>
      </c>
      <c r="E6" s="9" t="str">
        <f>IFERROR(INDEX('1 таблица - источник'!$B:$B,MATCH($B6&amp;COLUMN(C5),'1 таблица - источник'!$E:$E,)),"")</f>
        <v>23_06_111307</v>
      </c>
      <c r="F6" s="9" t="str">
        <f>IFERROR(INDEX('1 таблица - источник'!$B:$B,MATCH($B6&amp;COLUMN(D5),'1 таблица - источник'!$E:$E,)),"")</f>
        <v>23_06_111309</v>
      </c>
      <c r="G6" s="9" t="str">
        <f>IFERROR(INDEX('1 таблица - источник'!$B:$B,MATCH($B6&amp;COLUMN(E5),'1 таблица - источник'!$E:$E,)),"")</f>
        <v>23_06_111310</v>
      </c>
      <c r="H6" s="9" t="str">
        <f>IFERROR(INDEX('1 таблица - источник'!$B:$B,MATCH($B6&amp;COLUMN(F5),'1 таблица - источник'!$E:$E,)),"")</f>
        <v>23_06_111308</v>
      </c>
      <c r="I6" s="9" t="str">
        <f>IFERROR(INDEX('1 таблица - источник'!$B:$B,MATCH($B6&amp;COLUMN(G5),'1 таблица - источник'!$E:$E,)),"")</f>
        <v/>
      </c>
      <c r="J6" s="9" t="str">
        <f>IFERROR(INDEX('1 таблица - источник'!$B:$B,MATCH($B6&amp;COLUMN(H5),'1 таблица - источник'!$E:$E,)),"")</f>
        <v/>
      </c>
      <c r="K6" s="9" t="str">
        <f>IFERROR(INDEX('1 таблица - источник'!$B:$B,MATCH($B6&amp;COLUMN(I5),'1 таблица - источник'!$E:$E,)),"")</f>
        <v/>
      </c>
    </row>
    <row r="7" spans="1:11" x14ac:dyDescent="0.2">
      <c r="A7" s="9" t="str">
        <f>IF(ISNUMBER(MATCH(ROW(A6),'1 таблица - источник'!D:D,)),ROW(A6),"")</f>
        <v/>
      </c>
      <c r="B7" s="9" t="str">
        <f>IF(A7="","",INDEX('1 таблица - источник'!C:C,MATCH(A7,'1 таблица - источник'!D:D,)))</f>
        <v/>
      </c>
      <c r="C7" s="9" t="str">
        <f>IFERROR(INDEX('1 таблица - источник'!$B:$B,MATCH($B7&amp;COLUMN(A6),'1 таблица - источник'!$E:$E,)),"")</f>
        <v/>
      </c>
      <c r="D7" s="9" t="str">
        <f>IFERROR(INDEX('1 таблица - источник'!$B:$B,MATCH($B7&amp;COLUMN(B6),'1 таблица - источник'!$E:$E,)),"")</f>
        <v/>
      </c>
      <c r="E7" s="9" t="str">
        <f>IFERROR(INDEX('1 таблица - источник'!$B:$B,MATCH($B7&amp;COLUMN(C6),'1 таблица - источник'!$E:$E,)),"")</f>
        <v/>
      </c>
      <c r="F7" s="9" t="str">
        <f>IFERROR(INDEX('1 таблица - источник'!$B:$B,MATCH($B7&amp;COLUMN(D6),'1 таблица - источник'!$E:$E,)),"")</f>
        <v/>
      </c>
      <c r="G7" s="9" t="str">
        <f>IFERROR(INDEX('1 таблица - источник'!$B:$B,MATCH($B7&amp;COLUMN(E6),'1 таблица - источник'!$E:$E,)),"")</f>
        <v/>
      </c>
      <c r="H7" s="9" t="str">
        <f>IFERROR(INDEX('1 таблица - источник'!$B:$B,MATCH($B7&amp;COLUMN(F6),'1 таблица - источник'!$E:$E,)),"")</f>
        <v/>
      </c>
      <c r="I7" s="9" t="str">
        <f>IFERROR(INDEX('1 таблица - источник'!$B:$B,MATCH($B7&amp;COLUMN(G6),'1 таблица - источник'!$E:$E,)),"")</f>
        <v/>
      </c>
      <c r="J7" s="9" t="str">
        <f>IFERROR(INDEX('1 таблица - источник'!$B:$B,MATCH($B7&amp;COLUMN(H6),'1 таблица - источник'!$E:$E,)),"")</f>
        <v/>
      </c>
      <c r="K7" s="9" t="str">
        <f>IFERROR(INDEX('1 таблица - источник'!$B:$B,MATCH($B7&amp;COLUMN(I6),'1 таблица - источник'!$E:$E,)),"")</f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таблица - источник</vt:lpstr>
      <vt:lpstr>2-я таблица - 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Коля</cp:lastModifiedBy>
  <dcterms:created xsi:type="dcterms:W3CDTF">2023-11-29T00:29:56Z</dcterms:created>
  <dcterms:modified xsi:type="dcterms:W3CDTF">2023-11-29T08:15:24Z</dcterms:modified>
</cp:coreProperties>
</file>