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ikita.chuprakov\Downloads\"/>
    </mc:Choice>
  </mc:AlternateContent>
  <xr:revisionPtr revIDLastSave="0" documentId="13_ncr:1_{9FC7D3AC-CD18-47B4-83BB-7C4A5A082733}" xr6:coauthVersionLast="36" xr6:coauthVersionMax="36" xr10:uidLastSave="{00000000-0000-0000-0000-000000000000}"/>
  <bookViews>
    <workbookView xWindow="0" yWindow="0" windowWidth="21570" windowHeight="5880" xr2:uid="{00000000-000D-0000-FFFF-FFFF00000000}"/>
  </bookViews>
  <sheets>
    <sheet name="Лист_1" sheetId="1" r:id="rId1"/>
  </sheets>
  <calcPr calcId="191029"/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16" i="1"/>
</calcChain>
</file>

<file path=xl/sharedStrings.xml><?xml version="1.0" encoding="utf-8"?>
<sst xmlns="http://schemas.openxmlformats.org/spreadsheetml/2006/main" count="1170" uniqueCount="725">
  <si>
    <t>Ведомость по партиям товаров организаций</t>
  </si>
  <si>
    <t>Параметры:</t>
  </si>
  <si>
    <t>Период: 01.02.2023 - 31.10.2023</t>
  </si>
  <si>
    <t>Данные себестоимости: В валюте регл. учета</t>
  </si>
  <si>
    <t>Количество товаров: В единицах хранения</t>
  </si>
  <si>
    <t>Исключаемые хоз операции: Перемещение товаров; Ввоз из ЕАЭС (поступление...; Импорт (поступление из то...; Закупка у поставщика (пос...; Передача продукции из кла...; Передача продукции из про...</t>
  </si>
  <si>
    <t>Исключать хоз операции: Да</t>
  </si>
  <si>
    <t>Отбор:</t>
  </si>
  <si>
    <t>Номенклатура В группе из списка "Крепеж"</t>
  </si>
  <si>
    <t>Организация</t>
  </si>
  <si>
    <t>Валюта</t>
  </si>
  <si>
    <t>Начальный остаток</t>
  </si>
  <si>
    <t>Приход</t>
  </si>
  <si>
    <t>Расход</t>
  </si>
  <si>
    <t>Конечный остаток</t>
  </si>
  <si>
    <t>Документ поступления</t>
  </si>
  <si>
    <t>Количество</t>
  </si>
  <si>
    <t>Себестоимость</t>
  </si>
  <si>
    <t>Артикул</t>
  </si>
  <si>
    <t>Номенклатура, Характеристика</t>
  </si>
  <si>
    <t>Ед. изм.</t>
  </si>
  <si>
    <t>руб.</t>
  </si>
  <si>
    <t>&lt;Документ поступления в партиях не указан&gt;</t>
  </si>
  <si>
    <t>10005866</t>
  </si>
  <si>
    <t>U-Болт/U-bolt DIN3570 M10; DN40; A4,</t>
  </si>
  <si>
    <t>шт</t>
  </si>
  <si>
    <t>10005344</t>
  </si>
  <si>
    <t>U-Болт/U-bolt DIN3570 M12; DN50; A4,</t>
  </si>
  <si>
    <t>10005649</t>
  </si>
  <si>
    <t>U-Болт/U-bolt DIN3570 M12; DN65; A4,</t>
  </si>
  <si>
    <t>10005867</t>
  </si>
  <si>
    <t>U-Болт/U-bolt DIN3570 M12; DN80; A4,</t>
  </si>
  <si>
    <t>10004134</t>
  </si>
  <si>
    <t>U-Болт/U-bolt DIN3570 M16; DN100; A4,</t>
  </si>
  <si>
    <t>10006285</t>
  </si>
  <si>
    <t>U-Болт/U-bolt DIN3570 M16; DN150; A4,</t>
  </si>
  <si>
    <t>10006286</t>
  </si>
  <si>
    <t>U-Болт/U-bolt DIN3570 M20; DN200; A4,</t>
  </si>
  <si>
    <t>10006313</t>
  </si>
  <si>
    <t>U-Болт/U-bolt DIN3570 M20; DN250; A4,</t>
  </si>
  <si>
    <t>10005206</t>
  </si>
  <si>
    <t>U-Болт/U-bolt DIN3570 M20; DN300; A4,</t>
  </si>
  <si>
    <t>Болт/Hex bolt DIN933 M10x150 A4-70,</t>
  </si>
  <si>
    <t>10008299</t>
  </si>
  <si>
    <t>Болт/Hex bolt DIN933 M10x20 904L ,</t>
  </si>
  <si>
    <t>10006335</t>
  </si>
  <si>
    <t>Болт/Hex bolt DIN933 M10x20 A-193Gr. B6X ,</t>
  </si>
  <si>
    <t>10006954</t>
  </si>
  <si>
    <t>Болт/Hex bolt DIN933 M10x20 A-193Gr. B8 ,</t>
  </si>
  <si>
    <t>10005335</t>
  </si>
  <si>
    <t>Болт/Hex bolt DIN933 M10x20 A2-70  ,</t>
  </si>
  <si>
    <t>10004356</t>
  </si>
  <si>
    <t>Болт/Hex bolt DIN933 M10x20 A4-70  ,</t>
  </si>
  <si>
    <t>Болт/Hex bolt DIN933 M10x20; 2.4602/Hastelloy C22,</t>
  </si>
  <si>
    <t>Болт/Hex bolt DIN933 M10x25 A2-70,</t>
  </si>
  <si>
    <t>10005010</t>
  </si>
  <si>
    <t>Болт/Hex bolt DIN933 M10x25 A4-70; ,</t>
  </si>
  <si>
    <t>10040233</t>
  </si>
  <si>
    <t>Болт/Hex bolt DIN933 M10x30 3.7025; ,</t>
  </si>
  <si>
    <t>Болт/Hex bolt DIN933 M10x30 3.7035,</t>
  </si>
  <si>
    <t>10006407</t>
  </si>
  <si>
    <t>Болт/Hex bolt DIN933 M10x30 410/1.4006; ,</t>
  </si>
  <si>
    <t>10004264</t>
  </si>
  <si>
    <t>Болт/Hex bolt DIN933 M10x30 904L  ,</t>
  </si>
  <si>
    <t>10007313</t>
  </si>
  <si>
    <t>Болт/Hex bolt DIN933 M10x30 A-193Gr. B6X ,</t>
  </si>
  <si>
    <t>10006640</t>
  </si>
  <si>
    <t>Болт/Hex bolt DIN933 M10x30 A-193Gr. B8 ,</t>
  </si>
  <si>
    <t>10006686</t>
  </si>
  <si>
    <t>Болт/Hex bolt DIN933 M10x30 A-193Gr. B8M ,</t>
  </si>
  <si>
    <t>Болт/Hex bolt DIN933 M10x30 A2-70 (ISO 4017),</t>
  </si>
  <si>
    <t>10004555</t>
  </si>
  <si>
    <t>Болт/Hex bolt DIN933 M10x30 A4-70;,</t>
  </si>
  <si>
    <t>10005666</t>
  </si>
  <si>
    <t>Болт/Hex bolt DIN933 M10x30; 1.4541; ,</t>
  </si>
  <si>
    <t>10005330</t>
  </si>
  <si>
    <t>Болт/Hex bolt DIN933 M10x30; 1.4571; ,</t>
  </si>
  <si>
    <t>10005297</t>
  </si>
  <si>
    <t>Болт/Hex bolt DIN933 M10x30; 2.4360; ,</t>
  </si>
  <si>
    <t>Болт/Hex bolt DIN933 M10x30; 2.4602/Hastelloy C22,</t>
  </si>
  <si>
    <t>10005725</t>
  </si>
  <si>
    <t>Болт/Hex bolt DIN933 M10x30; Alloy 825; ,</t>
  </si>
  <si>
    <t>10005381</t>
  </si>
  <si>
    <t>Болт/Hex bolt DIN933 M10x30; Alloy C276/2.4819,</t>
  </si>
  <si>
    <t>Болт/Hex bolt DIN933 M10x35 A4-70,</t>
  </si>
  <si>
    <t>10008301</t>
  </si>
  <si>
    <t>Болт/Hex bolt DIN933 M10x40 904L  ,</t>
  </si>
  <si>
    <t>10011326</t>
  </si>
  <si>
    <t>Болт/Hex bolt DIN933 M10x40 A-193Gr. B6X; ,</t>
  </si>
  <si>
    <t>10006913</t>
  </si>
  <si>
    <t>Болт/Hex bolt DIN933 M10x40 A-193Gr. B8; ,</t>
  </si>
  <si>
    <t>10007387</t>
  </si>
  <si>
    <t>Болт/Hex bolt DIN933 M10x40 A-193Gr. B8M ,</t>
  </si>
  <si>
    <t>10005007</t>
  </si>
  <si>
    <t>Болт/Hex bolt DIN933 M10x40 A2-70; ,</t>
  </si>
  <si>
    <t>10005009</t>
  </si>
  <si>
    <t>Болт/Hex bolt DIN933 M10x40 A4-70  ,</t>
  </si>
  <si>
    <t>10005377</t>
  </si>
  <si>
    <t>Болт/Hex bolt DIN933 M10x50 2.4360; ,</t>
  </si>
  <si>
    <t>10004517</t>
  </si>
  <si>
    <t>Болт/Hex bolt DIN933 M10x50 3.7035,</t>
  </si>
  <si>
    <t>10006337</t>
  </si>
  <si>
    <t>Болт/Hex bolt DIN933 M10x50 410S/1.4006 ,</t>
  </si>
  <si>
    <t>Болт/Hex bolt DIN933 M10x50 904L  ,</t>
  </si>
  <si>
    <t>10006636</t>
  </si>
  <si>
    <t>Болт/Hex bolt DIN933 M10x50 A-193Gr. B6 ,</t>
  </si>
  <si>
    <t>10007315</t>
  </si>
  <si>
    <t>Болт/Hex bolt DIN933 M10x50 A-193Gr. B6Х ,</t>
  </si>
  <si>
    <t>10006687</t>
  </si>
  <si>
    <t>Болт/Hex bolt DIN933 M10x50 A-193Gr. B8 ,</t>
  </si>
  <si>
    <t>10006688</t>
  </si>
  <si>
    <t>Болт/Hex bolt DIN933 M10x50 A-193Gr. B8M ,</t>
  </si>
  <si>
    <t>10006248</t>
  </si>
  <si>
    <t>Болт/Hex bolt DIN933 M10x50 A2-70 (ISO 4017),</t>
  </si>
  <si>
    <t>10004539</t>
  </si>
  <si>
    <t>Болт/Hex bolt DIN933 M10x50 A4-70 (ISO 4017),</t>
  </si>
  <si>
    <t>10026037</t>
  </si>
  <si>
    <t>Болт/Hex bolt DIN933 M10x50 w/s A-193Gr. B6X; ,</t>
  </si>
  <si>
    <t>10011536</t>
  </si>
  <si>
    <t>Болт/Hex bolt DIN933 M10x50 w/s A-193Gr. B8; ,</t>
  </si>
  <si>
    <t>10006592</t>
  </si>
  <si>
    <t>Болт/Hex bolt DIN933 M10x50; 1.4541; ,</t>
  </si>
  <si>
    <t>10006296</t>
  </si>
  <si>
    <t>Болт/Hex bolt DIN933 M10x50; 1.4571; ,</t>
  </si>
  <si>
    <t>Болт/Hex bolt DIN933 M10x50; 2.4602/Hastelloy C22,</t>
  </si>
  <si>
    <t>Болт/Hex bolt DIN933 M10x50; Alloy 825,</t>
  </si>
  <si>
    <t>Болт/Hex bolt DIN933 M10x60 12X13,</t>
  </si>
  <si>
    <t>10006277</t>
  </si>
  <si>
    <t>Болт/Hex bolt DIN933 M10x60 3.7035; ,</t>
  </si>
  <si>
    <t>10006924</t>
  </si>
  <si>
    <t>Болт/Hex bolt DIN933 M10x60 A-193Gr. B8 ,</t>
  </si>
  <si>
    <t>Болт/Hex bolt DIN933 M10x60 A-193Gr. B8M,</t>
  </si>
  <si>
    <t>10005006</t>
  </si>
  <si>
    <t>Болт/Hex bolt DIN933 M10x60 A2-70  ,</t>
  </si>
  <si>
    <t>10004355</t>
  </si>
  <si>
    <t>Болт/Hex bolt DIN933 M10x60 A4-70; ,</t>
  </si>
  <si>
    <t>10029812</t>
  </si>
  <si>
    <t>Болт/Hex bolt DIN933 M10x60 w/s A-193Gr. B6X; ,</t>
  </si>
  <si>
    <t>10025206</t>
  </si>
  <si>
    <t>Болт/Hex bolt DIN933 M10x60 w/s A-193Gr. B8; ,</t>
  </si>
  <si>
    <t>10007125</t>
  </si>
  <si>
    <t>Болт/Hex bolt DIN933 M10x60; Alloy 825; ,</t>
  </si>
  <si>
    <t>11000039</t>
  </si>
  <si>
    <t>Болт/Hex bolt DIN933 M10x70 A2-70,</t>
  </si>
  <si>
    <t>11000024</t>
  </si>
  <si>
    <t>Болт/Hex bolt DIN933 M10x80 A2-70,</t>
  </si>
  <si>
    <t>10006480</t>
  </si>
  <si>
    <t>Болт/Hex bolt DIN933 M10x80 A4-70; ,</t>
  </si>
  <si>
    <t>10004996</t>
  </si>
  <si>
    <t>Болт/Hex bolt DIN933 M12x100 A4-70,</t>
  </si>
  <si>
    <t>Болт/Hex bolt DIN933 M12x30 904L  ,</t>
  </si>
  <si>
    <t>Болт/Hex bolt DIN933 M12x30 A-193Gr. B6X ,</t>
  </si>
  <si>
    <t>Болт/Hex bolt DIN933 M12x30 A-193Gr. B8M ,</t>
  </si>
  <si>
    <t>10005467</t>
  </si>
  <si>
    <t>Болт/Hex bolt DIN933 M12x30 A2-70; ,</t>
  </si>
  <si>
    <t>10004559</t>
  </si>
  <si>
    <t>Болт/Hex bolt DIN933 M12x30 A4-70; ,</t>
  </si>
  <si>
    <t>Болт/Hex bolt DIN933 M12x30; 1.4541,</t>
  </si>
  <si>
    <t>10007255</t>
  </si>
  <si>
    <t>Болт/Hex bolt DIN933 M12x30; 1.4571; ,</t>
  </si>
  <si>
    <t>10006830</t>
  </si>
  <si>
    <t>Болт/Hex bolt DIN933 M12x30; 2.4360; ,</t>
  </si>
  <si>
    <t>10005717</t>
  </si>
  <si>
    <t>Болт/Hex bolt DIN933 M12x30; Alloy 825; ,</t>
  </si>
  <si>
    <t>10005507</t>
  </si>
  <si>
    <t>Болт/Hex bolt DIN933 M12x40 A-193Gr. B6X,</t>
  </si>
  <si>
    <t>10007235</t>
  </si>
  <si>
    <t>Болт/Hex bolt DIN933 M12x40 A-193Gr. B8 ,</t>
  </si>
  <si>
    <t>10006483</t>
  </si>
  <si>
    <t>Болт/Hex bolt DIN933 M12x40 A2-70,</t>
  </si>
  <si>
    <t>10004564</t>
  </si>
  <si>
    <t>Болт/Hex bolt DIN933 M12x40 A4-70; ,</t>
  </si>
  <si>
    <t>10005726</t>
  </si>
  <si>
    <t>Болт/Hex bolt DIN933 M12x40; Alloy 825; ,</t>
  </si>
  <si>
    <t>10006314</t>
  </si>
  <si>
    <t>Болт/Hex bolt DIN933 M12x50 410S/1.4006; ,</t>
  </si>
  <si>
    <t>Болт/Hex bolt DIN933 M12x50 904L  ,</t>
  </si>
  <si>
    <t>Болт/Hex bolt DIN933 M12x50 A-193Gr. B6X,</t>
  </si>
  <si>
    <t>10006642</t>
  </si>
  <si>
    <t>Болт/Hex bolt DIN933 M12x50 A-193Gr. B8M; ,</t>
  </si>
  <si>
    <t>10004142</t>
  </si>
  <si>
    <t>Болт/Hex bolt DIN933 M12x50 A2-70; ,</t>
  </si>
  <si>
    <t>10005029</t>
  </si>
  <si>
    <t>Болт/Hex bolt DIN933 M12x50 A4-70; ,</t>
  </si>
  <si>
    <t>10006856</t>
  </si>
  <si>
    <t>Болт/Hex bolt DIN933 M12x50; 1.4541; ,</t>
  </si>
  <si>
    <t>10006840</t>
  </si>
  <si>
    <t>Болт/Hex bolt DIN933 M12x50; 2.4360; ,</t>
  </si>
  <si>
    <t>10007200</t>
  </si>
  <si>
    <t>Болт/Hex bolt DIN933 M12x50; Alloy 825,</t>
  </si>
  <si>
    <t>10005706</t>
  </si>
  <si>
    <t>Болт/Hex bolt DIN933 M12x60 410S/1.4006; ,</t>
  </si>
  <si>
    <t>Болт/Hex bolt DIN933 M12x60 A-193Gr. B8,</t>
  </si>
  <si>
    <t>11000037</t>
  </si>
  <si>
    <t>Болт/Hex bolt DIN933 M12x60 A4-70,</t>
  </si>
  <si>
    <t>10007181</t>
  </si>
  <si>
    <t>Болт/Hex bolt DIN933 M12x60 А2-70,</t>
  </si>
  <si>
    <t>Болт/Hex bolt DIN933 M12x70 A-193Gr. B8M,</t>
  </si>
  <si>
    <t>10004995</t>
  </si>
  <si>
    <t>Болт/Hex bolt DIN933 M12x70 A4-70,</t>
  </si>
  <si>
    <t>Болт/Hex bolt DIN933 M12x80 А2-70,</t>
  </si>
  <si>
    <t>10006307</t>
  </si>
  <si>
    <t>Болт/Hex bolt DIN933 M14x50 A4-70; ,</t>
  </si>
  <si>
    <t>Болт/Hex bolt DIN933 M14x60 A2-70,</t>
  </si>
  <si>
    <t>10006611</t>
  </si>
  <si>
    <t>Болт/Hex bolt DIN933 M16x100 A4-70; ,</t>
  </si>
  <si>
    <t>Болт/Hex bolt DIN933 M16x110 A2-70,</t>
  </si>
  <si>
    <t>Болт/Hex bolt DIN933 M16x30 A-193Gr. B8M,</t>
  </si>
  <si>
    <t>10005685</t>
  </si>
  <si>
    <t>Болт/Hex bolt DIN933 M16x30 A2-70  ,</t>
  </si>
  <si>
    <t>10005684</t>
  </si>
  <si>
    <t>Болт/Hex bolt DIN933 M16x30 A4-70  ,</t>
  </si>
  <si>
    <t>10006837</t>
  </si>
  <si>
    <t>Болт/Hex bolt DIN933 M16x30; 2.4360; ,</t>
  </si>
  <si>
    <t>10005728</t>
  </si>
  <si>
    <t>Болт/Hex bolt DIN933 M16x30; Alloy 825; ,</t>
  </si>
  <si>
    <t>10005027</t>
  </si>
  <si>
    <t>Болт/Hex bolt DIN933 M16x40 A2-70  ,</t>
  </si>
  <si>
    <t>10005028</t>
  </si>
  <si>
    <t>Болт/Hex bolt DIN933 M16x40 A4-70; ,</t>
  </si>
  <si>
    <t>Болт/Hex bolt DIN933 M16x40; 1.4571,</t>
  </si>
  <si>
    <t>Болт/Hex bolt DIN933 M16x40; Alloy 825,</t>
  </si>
  <si>
    <t>10006333</t>
  </si>
  <si>
    <t>Болт/Hex bolt DIN933 M16x50 410S/1.4006; ,</t>
  </si>
  <si>
    <t>Болт/Hex bolt DIN933 M16x50 904L  ,</t>
  </si>
  <si>
    <t>10026040</t>
  </si>
  <si>
    <t>Болт/Hex bolt DIN933 M16x50 A-193Gr. B6X,</t>
  </si>
  <si>
    <t>Болт/Hex bolt DIN933 M16x50 A-193Gr. B8M,</t>
  </si>
  <si>
    <t>10005024</t>
  </si>
  <si>
    <t>Болт/Hex bolt DIN933 M16x50 A2-70; ,</t>
  </si>
  <si>
    <t>10004561</t>
  </si>
  <si>
    <t>Болт/Hex bolt DIN933 M16x50 A4-70; ,</t>
  </si>
  <si>
    <t>Болт/Hex bolt DIN933 M16x50; 1.4541,</t>
  </si>
  <si>
    <t>10005295</t>
  </si>
  <si>
    <t>Болт/Hex bolt DIN933 M16x50; 2.4360; ,</t>
  </si>
  <si>
    <t>10026044</t>
  </si>
  <si>
    <t>Болт/Hex bolt DIN933 M16x60 A-193Gr. B6X; ,</t>
  </si>
  <si>
    <t>10006646</t>
  </si>
  <si>
    <t>Болт/Hex bolt DIN933 M16x60 A-193Gr. B8; ,</t>
  </si>
  <si>
    <t>10006676</t>
  </si>
  <si>
    <t>Болт/Hex bolt DIN933 M16x60 A-193Gr. B8M; ,</t>
  </si>
  <si>
    <t>10005025</t>
  </si>
  <si>
    <t>Болт/Hex bolt DIN933 M16x60 A2-70; ,</t>
  </si>
  <si>
    <t>10004563</t>
  </si>
  <si>
    <t>Болт/Hex bolt DIN933 M16x60 A4-70; ,</t>
  </si>
  <si>
    <t>10006619</t>
  </si>
  <si>
    <t>Болт/Hex bolt DIN933 M16x60; 1.4541,</t>
  </si>
  <si>
    <t>10006744</t>
  </si>
  <si>
    <t>Болт/Hex bolt DIN933 M16x60; 2.4360; ,</t>
  </si>
  <si>
    <t>10005729</t>
  </si>
  <si>
    <t>Болт/Hex bolt DIN933 M16x60; Alloy 825; ,</t>
  </si>
  <si>
    <t>10025714</t>
  </si>
  <si>
    <t>Болт/Hex bolt DIN933 M16x70 A-193Gr. B6X; ,</t>
  </si>
  <si>
    <t>10008410</t>
  </si>
  <si>
    <t>Болт/Hex bolt DIN933 M16x70 A-193Gr. B8; ,</t>
  </si>
  <si>
    <t>Болт/Hex bolt DIN933 M16x70 A-193Gr. B8M,</t>
  </si>
  <si>
    <t>10005022</t>
  </si>
  <si>
    <t>Болт/Hex bolt DIN933 M16x70 A4-70; ,</t>
  </si>
  <si>
    <t>Болт/Hex bolt DIN933 M16x70; 1.4571,</t>
  </si>
  <si>
    <t>10005287</t>
  </si>
  <si>
    <t>Болт/Hex bolt DIN933 M16x70; 2.4360; ,</t>
  </si>
  <si>
    <t>10006607</t>
  </si>
  <si>
    <t>Болт/Hex bolt DIN933 M16x75 A2-70,</t>
  </si>
  <si>
    <t>Болт/Hex bolt DIN933 M16x75 A4-70,</t>
  </si>
  <si>
    <t>10007019</t>
  </si>
  <si>
    <t>Болт/Hex bolt DIN933 M16x80 A-193Gr. B8; ,</t>
  </si>
  <si>
    <t>Болт/Hex bolt DIN933 M16x80 A2-70;   ,</t>
  </si>
  <si>
    <t>10004993</t>
  </si>
  <si>
    <t>Болт/Hex bolt DIN933 M16x80 A4-70,</t>
  </si>
  <si>
    <t>10007123</t>
  </si>
  <si>
    <t>Болт/Hex bolt DIN933 M16x80; 1.4541,</t>
  </si>
  <si>
    <t>10033839</t>
  </si>
  <si>
    <t>Болт/Hex bolt DIN933 M20x100 A2,</t>
  </si>
  <si>
    <t>Болт/Hex bolt DIN933 M20x100 A4-70,</t>
  </si>
  <si>
    <t>Болт/Hex bolt DIN933 M20x120 A4-70,</t>
  </si>
  <si>
    <t>10036200</t>
  </si>
  <si>
    <t>Болт/Hex bolt DIN933 M20x50 A2,</t>
  </si>
  <si>
    <t>10005017</t>
  </si>
  <si>
    <t>Болт/Hex bolt DIN933 M20x50 A4-70;,</t>
  </si>
  <si>
    <t>10008415</t>
  </si>
  <si>
    <t>Болт/Hex bolt DIN933 M20x60 A-193Gr. B8; ,</t>
  </si>
  <si>
    <t>10033797</t>
  </si>
  <si>
    <t>Болт/Hex bolt DIN933 M20x60 A2-70,</t>
  </si>
  <si>
    <t>10005018</t>
  </si>
  <si>
    <t>Болт/Hex bolt DIN933 M20x60 A4-70; ,</t>
  </si>
  <si>
    <t>Болт/Hex bolt DIN933 M20x65 A-193Gr. B8,</t>
  </si>
  <si>
    <t>Болт/Hex bolt DIN933 M20x70 A-193Gr. B6X,</t>
  </si>
  <si>
    <t>Болт/Hex bolt DIN933 M20x70 A-193Gr. B8,</t>
  </si>
  <si>
    <t>10004560</t>
  </si>
  <si>
    <t>Болт/Hex bolt DIN933 M20x70 A4-70,</t>
  </si>
  <si>
    <t>10005708</t>
  </si>
  <si>
    <t>Болт/Hex bolt DIN933 M20x80 410/1.4006; ,</t>
  </si>
  <si>
    <t>10006730</t>
  </si>
  <si>
    <t>Болт/Hex bolt DIN933 M20x80 A-193Gr. B8; ,</t>
  </si>
  <si>
    <t>10006011</t>
  </si>
  <si>
    <t>Болт/Hex bolt DIN933 M20x80 A2-70  ,</t>
  </si>
  <si>
    <t>10005033</t>
  </si>
  <si>
    <t>Болт/Hex bolt DIN933 M20x80 A4-70; ,</t>
  </si>
  <si>
    <t>Болт/Hex bolt DIN933 M22x50 A2,</t>
  </si>
  <si>
    <t>Болт/Hex bolt DIN933 M24x60 A2-70,</t>
  </si>
  <si>
    <t>10005358</t>
  </si>
  <si>
    <t>Болт/Hex bolt DIN933 M24x60 A4-70,</t>
  </si>
  <si>
    <t>10004345</t>
  </si>
  <si>
    <t>Болт/Hex bolt DIN933 M8x20 A4-70; ,</t>
  </si>
  <si>
    <t>10004788</t>
  </si>
  <si>
    <t>Винт/Screw DIN7981 4,2x38 A2-70,</t>
  </si>
  <si>
    <t>10004789</t>
  </si>
  <si>
    <t>Винт/Screw DIN7981 4,2x50 A2-70,</t>
  </si>
  <si>
    <t>10006928</t>
  </si>
  <si>
    <t>Гайка привар./Hex nut DIN929 M10 A-194Gr.6; ,</t>
  </si>
  <si>
    <t>11000012</t>
  </si>
  <si>
    <t>Гайка привар./Tack welded nut DIN 929 M10 3.7035,</t>
  </si>
  <si>
    <t>Гайка привар./Tack welded nut DIN 929 M10 A-194Gr. 6 ,</t>
  </si>
  <si>
    <t>10006927</t>
  </si>
  <si>
    <t>Гайка привар./Tack welded nut DIN 929 M10 A-194Gr. 8 ,</t>
  </si>
  <si>
    <t>10006908</t>
  </si>
  <si>
    <t>Гайка привар./Tack welded nut DIN 929 M10 A-194Gr. 8M ,</t>
  </si>
  <si>
    <t>Гайка привар./Tack welded nut DIN 929 M10; 2.4858/Alloy 825,</t>
  </si>
  <si>
    <t>11000013</t>
  </si>
  <si>
    <t>Гайка привар./Tack welded nut DIN929 M10 1.4571 ,</t>
  </si>
  <si>
    <t>Гайка привар./Tack welded nut DIN929 M10 904L,</t>
  </si>
  <si>
    <t>10005617</t>
  </si>
  <si>
    <t>Гайка привар./Tack welded nut DIN929 M10 A2-70  ,</t>
  </si>
  <si>
    <t>10005613</t>
  </si>
  <si>
    <t>Гайка привар./Tack welded nut DIN929 M10 A4-70  ,</t>
  </si>
  <si>
    <t>Гайка привар./Tack welded nut DIN929 M10; 2.4602/Hastelloy C22,</t>
  </si>
  <si>
    <t>10005615</t>
  </si>
  <si>
    <t>Гайка привар./Tack welded nut DIN929 M12 A2,</t>
  </si>
  <si>
    <t>10005612</t>
  </si>
  <si>
    <t>Гайка привар./Tack welded nut DIN929 M12 A4,</t>
  </si>
  <si>
    <t>Гайка привар./Tack welded nut DIN929 M16 3.7035,</t>
  </si>
  <si>
    <t>10039435</t>
  </si>
  <si>
    <t>Гайка привар./Tack welded nut DIN929 M16 904L,</t>
  </si>
  <si>
    <t>10005614</t>
  </si>
  <si>
    <t>Гайка привар./Tack welded nut DIN929 M16 A2-70  ,</t>
  </si>
  <si>
    <t>10005611</t>
  </si>
  <si>
    <t>Гайка привар./Tack welded nut DIN929 M16 A4-70  ,</t>
  </si>
  <si>
    <t>Гайка удлинен./Hex nut DIN6334 M12 A2-70,</t>
  </si>
  <si>
    <t>Гайка удлиненная DIN 6334 M10х30 A2-70,</t>
  </si>
  <si>
    <t>Гайка удлиненная M10х30 A4-70,</t>
  </si>
  <si>
    <t>Гайка/Hex nut DIN934 M10 12X13,</t>
  </si>
  <si>
    <t>10004274</t>
  </si>
  <si>
    <t>Гайка/Hex nut DIN934 M10 904L; ,</t>
  </si>
  <si>
    <t>Гайка/Hex nut DIN934 M10 A2-70 (ISO 4032),</t>
  </si>
  <si>
    <t>10004341</t>
  </si>
  <si>
    <t>Гайка/Hex nut DIN934 M10 A4-70 (ISO 4032),</t>
  </si>
  <si>
    <t>10005610</t>
  </si>
  <si>
    <t>Гайка/Hex nut DIN934 M10; 1.4541; ,</t>
  </si>
  <si>
    <t>10006310</t>
  </si>
  <si>
    <t>Гайка/Hex nut DIN934 M10; 1.4571; ,</t>
  </si>
  <si>
    <t>10004791</t>
  </si>
  <si>
    <t>Гайка/Hex nut DIN934 M10; 2.4360; ,</t>
  </si>
  <si>
    <t>Гайка/Hex nut DIN934 M10; 2.4602/Hastelloy C22,</t>
  </si>
  <si>
    <t>10040231</t>
  </si>
  <si>
    <t>Гайка/Hex nut DIN934 M10; 3.7025; ,</t>
  </si>
  <si>
    <t>10004513</t>
  </si>
  <si>
    <t>Гайка/Hex nut DIN934 M10; 3.7035; 10004513,</t>
  </si>
  <si>
    <t>10006343</t>
  </si>
  <si>
    <t>Гайка/Hex nut DIN934 M10; 410/1.4006; ,</t>
  </si>
  <si>
    <t>10006674</t>
  </si>
  <si>
    <t>Гайка/Hex nut DIN934 M10; A-194Gr. 8; ,</t>
  </si>
  <si>
    <t>10006677</t>
  </si>
  <si>
    <t>Гайка/Hex nut DIN934 M10; A-194Gr. 8M; ,</t>
  </si>
  <si>
    <t>10005455</t>
  </si>
  <si>
    <t>Гайка/Hex nut DIN934 M10; Alloy 825; ,</t>
  </si>
  <si>
    <t>10006524</t>
  </si>
  <si>
    <t>Гайка/Hex nut DIN934 M10; Alloy C276/2.4819,</t>
  </si>
  <si>
    <t>10004272</t>
  </si>
  <si>
    <t>Гайка/Hex nut DIN934 M12 904L,</t>
  </si>
  <si>
    <t>10005041</t>
  </si>
  <si>
    <t>Гайка/Hex nut DIN934 M12 A2-70; ,</t>
  </si>
  <si>
    <t>10004271</t>
  </si>
  <si>
    <t>Гайка/Hex nut DIN934 M12 A4-70; ,</t>
  </si>
  <si>
    <t>Гайка/Hex nut DIN934 M12; 1.4541,</t>
  </si>
  <si>
    <t>10007357</t>
  </si>
  <si>
    <t>Гайка/Hex nut DIN934 M12; 1.4571; ,</t>
  </si>
  <si>
    <t>10005289</t>
  </si>
  <si>
    <t>Гайка/Hex nut DIN934 M12; 2.4360; ,</t>
  </si>
  <si>
    <t>10006305</t>
  </si>
  <si>
    <t>Гайка/Hex nut DIN934 M12; 410/1.4006; ,</t>
  </si>
  <si>
    <t>10006679</t>
  </si>
  <si>
    <t>Гайка/Hex nut DIN934 M12; A-194Gr. 6; ,</t>
  </si>
  <si>
    <t>10006680</t>
  </si>
  <si>
    <t>Гайка/Hex nut DIN934 M12; A-194Gr. 8; ,</t>
  </si>
  <si>
    <t>Гайка/Hex nut DIN934 M12; A-194Gr. 8M,</t>
  </si>
  <si>
    <t>10005720</t>
  </si>
  <si>
    <t>Гайка/Hex nut DIN934 M12; Alloy 825; ,</t>
  </si>
  <si>
    <t>Гайка/Hex nut DIN934 M14 A2-70,</t>
  </si>
  <si>
    <t>10006308</t>
  </si>
  <si>
    <t>Гайка/Hex nut DIN934 M14 A4-70; ,</t>
  </si>
  <si>
    <t>10004273</t>
  </si>
  <si>
    <t>Гайка/Hex nut DIN934 M16 904L; ,</t>
  </si>
  <si>
    <t>10004343</t>
  </si>
  <si>
    <t>Гайка/Hex nut DIN934 M16 A2-70; ,</t>
  </si>
  <si>
    <t>10004346</t>
  </si>
  <si>
    <t>Гайка/Hex nut DIN934 M16 A4-70; ,</t>
  </si>
  <si>
    <t>Гайка/Hex nut DIN934 M16; 1.4462/Duplex 2205,</t>
  </si>
  <si>
    <t>10005594</t>
  </si>
  <si>
    <t>Гайка/Hex nut DIN934 M16; 1.4541,</t>
  </si>
  <si>
    <t>10005326</t>
  </si>
  <si>
    <t>Гайка/Hex nut DIN934 M16; 1.4571; ,</t>
  </si>
  <si>
    <t>10005293</t>
  </si>
  <si>
    <t>Гайка/Hex nut DIN934 M16; 2.4360; ,</t>
  </si>
  <si>
    <t>10004516</t>
  </si>
  <si>
    <t>Гайка/Hex nut DIN934 M16; 3.7035,</t>
  </si>
  <si>
    <t>10006271</t>
  </si>
  <si>
    <t>Гайка/Hex nut DIN934 M16; 410S/1.4006; ,</t>
  </si>
  <si>
    <t>10006673</t>
  </si>
  <si>
    <t>Гайка/Hex nut DIN934 M16; A-194Gr. 6; ,</t>
  </si>
  <si>
    <t>10006683</t>
  </si>
  <si>
    <t>Гайка/Hex nut DIN934 M16; A-194Gr. 8; ,</t>
  </si>
  <si>
    <t>10006682</t>
  </si>
  <si>
    <t>Гайка/Hex nut DIN934 M16; A-194Gr. 8M; ,</t>
  </si>
  <si>
    <t>10005564</t>
  </si>
  <si>
    <t>Гайка/Hex nut DIN934 M16; Alloy 825; ,</t>
  </si>
  <si>
    <t>10006513</t>
  </si>
  <si>
    <t>Гайка/Hex nut DIN934 M16; Alloy C276/2.4819,</t>
  </si>
  <si>
    <t>10005043</t>
  </si>
  <si>
    <t>Гайка/Hex nut DIN934 M20 A2-70; ,</t>
  </si>
  <si>
    <t>10004558</t>
  </si>
  <si>
    <t>Гайка/Hex nut DIN934 M20 A4-70; ,</t>
  </si>
  <si>
    <t>10006323</t>
  </si>
  <si>
    <t>Гайка/Hex nut DIN934 M20; 410/1.4006; ,</t>
  </si>
  <si>
    <t>10006767</t>
  </si>
  <si>
    <t>Гайка/Hex nut DIN934 M20; A-194Gr. 6; ,</t>
  </si>
  <si>
    <t>10006728</t>
  </si>
  <si>
    <t>Гайка/Hex nut DIN934 M20; A-194Gr. 8; ,</t>
  </si>
  <si>
    <t>Гайка/Hex nut DIN934 M22; A2-70,</t>
  </si>
  <si>
    <t>10005040</t>
  </si>
  <si>
    <t>Гайка/Hex nut DIN934 M24 A4-70,</t>
  </si>
  <si>
    <t>10006955</t>
  </si>
  <si>
    <t>Гайка/Hex nut DIN934 M24; A-194Gr. 8; ,</t>
  </si>
  <si>
    <t>10005636</t>
  </si>
  <si>
    <t>Гайка/Hex nut DIN934 M24; A2-70,</t>
  </si>
  <si>
    <t>10045273</t>
  </si>
  <si>
    <t>Гайка/Hex nut DIN934 M27 A4-70,</t>
  </si>
  <si>
    <t>10004824</t>
  </si>
  <si>
    <t>Гайка/Hex nut DIN934 M4 904L; ,</t>
  </si>
  <si>
    <t>10004670</t>
  </si>
  <si>
    <t>Гайка/Hex Nut DIN934 M4 A4-70; ,</t>
  </si>
  <si>
    <t>Гайка/Hex nut DIN934 M5 A2-70,</t>
  </si>
  <si>
    <t>10010004</t>
  </si>
  <si>
    <t>Гайка/Hex nut DIN934 M6; 1.4438/317L,</t>
  </si>
  <si>
    <t>10004268</t>
  </si>
  <si>
    <t>Гайка/Hex nut DIN934 M6; A4-70; ,</t>
  </si>
  <si>
    <t>Гайка/Hex nut DIN934 M6; Alloy C276/2.4819,</t>
  </si>
  <si>
    <t>10004816</t>
  </si>
  <si>
    <t>Зажим 25х0,6mm; 1.4404,</t>
  </si>
  <si>
    <t>10004817</t>
  </si>
  <si>
    <t>Зажим 25х0,6mm; 1.4539 ,</t>
  </si>
  <si>
    <t>300000292</t>
  </si>
  <si>
    <t>Зажим внутренний 73х20х2; 1.4000 / Inner clamp 73x20x2; 1.4000; 300000292,</t>
  </si>
  <si>
    <t>10026088</t>
  </si>
  <si>
    <t>Зажим двусторонний 16-25; 1.4000; 10026088,</t>
  </si>
  <si>
    <t>10002616</t>
  </si>
  <si>
    <t>Зажим двусторонний 5-19; 1.4000,</t>
  </si>
  <si>
    <t>10026084</t>
  </si>
  <si>
    <t>Зажим двусторонний 6-15; 1.4000,</t>
  </si>
  <si>
    <t>10026158</t>
  </si>
  <si>
    <t>Зажим двусторонний 6-15; 1.4404,</t>
  </si>
  <si>
    <t>10002850</t>
  </si>
  <si>
    <t>Зажим клиновой нерж D=10; 1.4404,</t>
  </si>
  <si>
    <t>10002856</t>
  </si>
  <si>
    <t>Зажим клиновой/Wedge clamp D=12; 1.4404  10002856,</t>
  </si>
  <si>
    <t>10002844</t>
  </si>
  <si>
    <t>Зажим клиновой/Wedge clamp D=8; 1.4000  10002844,</t>
  </si>
  <si>
    <t>10002849</t>
  </si>
  <si>
    <t>Зажим клиновой/Wedge clamp D=8; 1.4404  10002849,</t>
  </si>
  <si>
    <t>10036364</t>
  </si>
  <si>
    <t>Зажим односторонний 16-25; 1.4000,</t>
  </si>
  <si>
    <t>Зажим односторонний 16-25; 1.4307,</t>
  </si>
  <si>
    <t>Зажим односторонний 16-25; 1.4404,</t>
  </si>
  <si>
    <t>Зажим односторонний 5-19; 1.4307,</t>
  </si>
  <si>
    <t>Зажим односторонний 5-19; 1.4404,</t>
  </si>
  <si>
    <t>Зажим односторонний 5-19; 1.4541,</t>
  </si>
  <si>
    <t>10002758</t>
  </si>
  <si>
    <t>Зажим односторонний 5-19; 1.4571; ,</t>
  </si>
  <si>
    <t>10002803</t>
  </si>
  <si>
    <t>Зажим односторонний 5-19; 2.4360; ,</t>
  </si>
  <si>
    <t>Зажим односторонний 6-15; 09Г2С,</t>
  </si>
  <si>
    <t>Зажим односторонний 6-15; 1.4000,</t>
  </si>
  <si>
    <t>10009063</t>
  </si>
  <si>
    <t>Зажим односторонний 6-15; 1.4307,</t>
  </si>
  <si>
    <t>10009065</t>
  </si>
  <si>
    <t>Зажим односторонний 6-15; 1.4404;,</t>
  </si>
  <si>
    <t>Зажим односторонний 6-15; 1.4541;,</t>
  </si>
  <si>
    <t>Зажим односторонний 6-15; 2.4858/Alloy 825,</t>
  </si>
  <si>
    <t>10003285</t>
  </si>
  <si>
    <t>Зажим односторонний 6-15; 3.7035,</t>
  </si>
  <si>
    <t>10003822</t>
  </si>
  <si>
    <t>Зажим/Clip 60x25x2; 1.4404; 10003822,</t>
  </si>
  <si>
    <t>10003823</t>
  </si>
  <si>
    <t>Зажим/Clip 60x25x2; 1.4438/317L,</t>
  </si>
  <si>
    <t>Заклепка вытяжная/blind rivet 3,2x10; DIN7337; А4,</t>
  </si>
  <si>
    <t>10009182</t>
  </si>
  <si>
    <t>Клин нерж 85х1.5; 1.4404  10002791,</t>
  </si>
  <si>
    <t>10003487</t>
  </si>
  <si>
    <t>Клин/Wedge 85x1.5; 1.4541 ,</t>
  </si>
  <si>
    <t>10002789</t>
  </si>
  <si>
    <t>Клин/Wedge 85х1.5; 1.4000  10002789,</t>
  </si>
  <si>
    <t>Контргайка/Lock nut; DN50;   оцинков,</t>
  </si>
  <si>
    <t>10003658</t>
  </si>
  <si>
    <t>Кронштейн привар./Baffle clamp; 1,5мм 1.4435;  10003658,</t>
  </si>
  <si>
    <t>10002787</t>
  </si>
  <si>
    <t>Пластина крепеж.  47х27х4; 1.4000; 10002787,</t>
  </si>
  <si>
    <t>10002785</t>
  </si>
  <si>
    <t>Пластина крепеж.  47х27х4; 2.4360; 10002785,</t>
  </si>
  <si>
    <t>Пластина крепеж. 47х27х4; 1.4000; 10002787,</t>
  </si>
  <si>
    <t>10008882</t>
  </si>
  <si>
    <t>Пластина крепеж. выпукл. 47х27х2; 1.4307; 10002794,</t>
  </si>
  <si>
    <t>10002627</t>
  </si>
  <si>
    <t>Пластина крепеж. выпукл. 47х27х2; 1.4404,</t>
  </si>
  <si>
    <t>Пластина крепеж. выпукл. 47х27х2; 1.4541,</t>
  </si>
  <si>
    <t>10002749</t>
  </si>
  <si>
    <t>Пластина крепеж. выпукл. 47х27х2; 1.4571; 10002749,</t>
  </si>
  <si>
    <t>10002804</t>
  </si>
  <si>
    <t>Пластина крепеж. выпукл. 47х27х2; 2.4360; 10002804,</t>
  </si>
  <si>
    <t>10002840</t>
  </si>
  <si>
    <t>Пластина крепеж. профилирован./Prof-plate; 40*30*3 1.4000  10002840,</t>
  </si>
  <si>
    <t>10002766</t>
  </si>
  <si>
    <t>Пластина крепеж. профилирован./Prof-plate; 40*30*3 1.4404  10002766,</t>
  </si>
  <si>
    <t>10003332</t>
  </si>
  <si>
    <t>Пластина опорная В=60, тип А, 1.4404; 10003332,</t>
  </si>
  <si>
    <t>10002795</t>
  </si>
  <si>
    <t>Пластина уплотняющ./Seal plate 80х20х1,5; 1.4404  10002795,</t>
  </si>
  <si>
    <t>10002775</t>
  </si>
  <si>
    <t>Проушина/Lug 21,5х1,5mm; 1.4000; 10002775,</t>
  </si>
  <si>
    <t>10002774</t>
  </si>
  <si>
    <t>Проушина/Lug 21,5х1,5mm; 1.4404  10002774,</t>
  </si>
  <si>
    <t>10002759</t>
  </si>
  <si>
    <t>Проушина/Lug 24х1,5mm; 1.4000; 10002759,</t>
  </si>
  <si>
    <t>10003351</t>
  </si>
  <si>
    <t>Проушина/Lug 24х1,5mm; 1.4404  10003351,</t>
  </si>
  <si>
    <t>10002765</t>
  </si>
  <si>
    <t>Проушина/Lug 25,5х1,5mm; 1.4000,</t>
  </si>
  <si>
    <t>10003695</t>
  </si>
  <si>
    <t>Проушина/Lug 26.5x1.5; 1.4404,</t>
  </si>
  <si>
    <t>Проушина/Lug 28.5x1.5; 1.4404,</t>
  </si>
  <si>
    <t>Саморез DIN7981 4,8x50 A2-70 ,</t>
  </si>
  <si>
    <t>10004785</t>
  </si>
  <si>
    <t>Саморез DIN7982 4,8x38 A2-70 ,</t>
  </si>
  <si>
    <t>10004784</t>
  </si>
  <si>
    <t>Саморез DIN7982 4,8x50 A2-70 10004784,</t>
  </si>
  <si>
    <t>10026435</t>
  </si>
  <si>
    <t>Скользящий крепеж 20х49х3; 1.4000; 10026435,</t>
  </si>
  <si>
    <t>10003302</t>
  </si>
  <si>
    <t>Скользящий крепеж 20х49х4; 1.4000/Slide fastener 20х49х4; 1.4000,</t>
  </si>
  <si>
    <t>10003298</t>
  </si>
  <si>
    <t>Скользящий крепеж 20х49х4; 1.4307  10003298,</t>
  </si>
  <si>
    <t>10003337</t>
  </si>
  <si>
    <t>Скользящий крепеж 20х49х4; 1.4404; 10003337,</t>
  </si>
  <si>
    <t>Скользящий крепеж 47х19х3; 1.4000/Slide fastener 47х19х3; 1.4000,</t>
  </si>
  <si>
    <t>Шайба,</t>
  </si>
  <si>
    <t>Шайба NordLock 17/30.7x3.6  (гровер) A4,</t>
  </si>
  <si>
    <t>10002704</t>
  </si>
  <si>
    <t>Шайба выпуклая 11/32х2; 1.4307; 10002704,</t>
  </si>
  <si>
    <t>10008890</t>
  </si>
  <si>
    <t>Шайба выпуклая 11/32х2; 1.4404: 10008890,</t>
  </si>
  <si>
    <t>Шайба выпуклая 11/32х2; 1.4541,</t>
  </si>
  <si>
    <t>10002752</t>
  </si>
  <si>
    <t>Шайба выпуклая 11/32х2; 1.4571; 10002752,</t>
  </si>
  <si>
    <t>Шайба выпуклая 11/32х2; 2.4360/Alloy 400,</t>
  </si>
  <si>
    <t>Шайба выпуклая 11/32х2; 2.4858/Alloy 825,</t>
  </si>
  <si>
    <t>10002701</t>
  </si>
  <si>
    <t>Шайба выпуклая 11/45х2; 1.4000; 10002701,</t>
  </si>
  <si>
    <t>Шайба М16,</t>
  </si>
  <si>
    <t>10002800</t>
  </si>
  <si>
    <t>Шайба нерж 11/22х2; 2.4360; 10002800,</t>
  </si>
  <si>
    <t>10002801</t>
  </si>
  <si>
    <t>Шайба нерж 11/32х3; 2.4360; 10002801,</t>
  </si>
  <si>
    <t>10003612</t>
  </si>
  <si>
    <t>Шайба нерж 14/32х3; 2.4360; 10003612,</t>
  </si>
  <si>
    <t>10002824</t>
  </si>
  <si>
    <t>Шайба нерж 17/32х3; 2.4360; 10002824,</t>
  </si>
  <si>
    <t>10027583</t>
  </si>
  <si>
    <t>Шайба нерж 3.2/12х1; 1.4404;,</t>
  </si>
  <si>
    <t>10024921</t>
  </si>
  <si>
    <t>Шайба нерж 4.3/14х1; 1.4404,</t>
  </si>
  <si>
    <t>10004778</t>
  </si>
  <si>
    <t>Шайба нерж 4.3/14х1; 1.4539,</t>
  </si>
  <si>
    <t>10019935</t>
  </si>
  <si>
    <t>Шайба нерж. 3.2/12х1; 1.4438 / 317L,</t>
  </si>
  <si>
    <t>Шайба нерж. 3.2/12х1; 1.4539/904L,</t>
  </si>
  <si>
    <t>10004771</t>
  </si>
  <si>
    <t>Шайба нерж. 3.2/12х1; 2.4858,</t>
  </si>
  <si>
    <t>Шайба нерж.увел. Ф12; DIN 9021; ,</t>
  </si>
  <si>
    <t>10003301</t>
  </si>
  <si>
    <t>Шайба скользящая 50х20х2; 1.4000;10003301,</t>
  </si>
  <si>
    <t>10003299</t>
  </si>
  <si>
    <t>Шайба скользящая 50х20х2; 1.4307;10003299,</t>
  </si>
  <si>
    <t>10003336</t>
  </si>
  <si>
    <t>Шайба скользящая 50х20х2; 1.4404;10003336,</t>
  </si>
  <si>
    <t>10002770</t>
  </si>
  <si>
    <t>Шайба скользящая 94х25х3; 1.4404; 10002770,</t>
  </si>
  <si>
    <t>10004620</t>
  </si>
  <si>
    <t>Шайба титан /Washer 3.2/12х1; Ti Gr.1/3.7025,</t>
  </si>
  <si>
    <t>Шайба ф 16 оц,</t>
  </si>
  <si>
    <t>кг</t>
  </si>
  <si>
    <t>Шайба/Washer 6.4/18х1,6; Alloy C276/2.4819,</t>
  </si>
  <si>
    <t>10004669</t>
  </si>
  <si>
    <t>Шайба/Washer DIN 9021 6.4/18х1,6; A4; 10004669,</t>
  </si>
  <si>
    <t>Шайба/Washer DIN125 6.4/18х1,6; A2,</t>
  </si>
  <si>
    <t>Шайба/Washer плоская Ф10,5; DIN 125; А4,</t>
  </si>
  <si>
    <t>10002497</t>
  </si>
  <si>
    <t>Шайба/Washer плоская Ф10,5; DIN 9021; А2,</t>
  </si>
  <si>
    <t>Шайба/Washer плоская Ф10,5;DIN 9021; А4,</t>
  </si>
  <si>
    <t>Шайба/Washer плоская Ф10,5;DIN 9021; черн.,</t>
  </si>
  <si>
    <t>Шайба/Washer плоская Ф13; DIN 125; А2,</t>
  </si>
  <si>
    <t>10004256</t>
  </si>
  <si>
    <t>Шайба/Washer плоская Ф13; DIN 125; А4; 10004256,</t>
  </si>
  <si>
    <t>Шайба/Washer плоская Ф13; DIN 9021; А2,</t>
  </si>
  <si>
    <t>Шайба/Washer плоская Ф13; DIN 9021; А4,</t>
  </si>
  <si>
    <t>Шайба/Washer плоская Ф15; DIN 125; А2,</t>
  </si>
  <si>
    <t>Шайба/Washer плоская Ф17; DIN 125; А4,</t>
  </si>
  <si>
    <t>Шайба/Washer плоская Ф17; DIN 9021; А2,</t>
  </si>
  <si>
    <t>Шайба/Washer плоская Ф17; DIN 9021; А4,</t>
  </si>
  <si>
    <t>Шайба/Washer плоская Ф25; DIN 125; А2,</t>
  </si>
  <si>
    <t>Шпилька приварная /  Welded stud М24х120 ; 321,</t>
  </si>
  <si>
    <t>10032113</t>
  </si>
  <si>
    <t>Шпилька приварная /  Welding stud М10х20 ; 904L; 10032113,</t>
  </si>
  <si>
    <t>Шпилька приварная /  Welding stud М10х20 ; A-193 Gr.B6X,</t>
  </si>
  <si>
    <t>Шпилька приварная /  Welding stud М10х20 ; A-193 Gr.B8M,</t>
  </si>
  <si>
    <t>Шпилька приварная / Welding stud М10х20; Alloy C276/2.4819,</t>
  </si>
  <si>
    <t>10006098</t>
  </si>
  <si>
    <t>Шпилька приварная М10х15; 1.4307  10006098,</t>
  </si>
  <si>
    <t>10009658</t>
  </si>
  <si>
    <t>Шпилька приварная М10х20; А2,</t>
  </si>
  <si>
    <t>10009659</t>
  </si>
  <si>
    <t>Шпилька приварная М10х20; А4,</t>
  </si>
  <si>
    <t>10040699</t>
  </si>
  <si>
    <t>Шпилька приварная М10х30; А2,</t>
  </si>
  <si>
    <t>Шпилька приварная М10х60; А4,</t>
  </si>
  <si>
    <t>Шпилька приварная М12х50; А4,</t>
  </si>
  <si>
    <t>10040230</t>
  </si>
  <si>
    <t>Шпилька приварная/Welding stud М10х20; 3.7025,</t>
  </si>
  <si>
    <t>10007545</t>
  </si>
  <si>
    <t>Шпилька резьб M10x65 уплощен 2, А2-70,</t>
  </si>
  <si>
    <t>10007485</t>
  </si>
  <si>
    <t>Шпилька резьб M10x65 уплощен 2, А4-70,</t>
  </si>
  <si>
    <t>Шпилька резьб М10х50 уплощен 1; 1.4571,</t>
  </si>
  <si>
    <t>НЕ БРАТЬ!</t>
  </si>
  <si>
    <t>Шпилька резьб М10х50 уплощен 1; 1.А2,</t>
  </si>
  <si>
    <t>НЕ БРАТЬ</t>
  </si>
  <si>
    <t>Шпилька резьб М10х50 уплощен 1; 1.А4; ,</t>
  </si>
  <si>
    <t>10005561</t>
  </si>
  <si>
    <t>Шпилька резьб М10х50 уплощен 1; 2.4360; 10005561,</t>
  </si>
  <si>
    <t>10005350</t>
  </si>
  <si>
    <t>Шпилька резьб М10х50 уплощен 1; 410S/1.4006 10005350,</t>
  </si>
  <si>
    <t>10007311</t>
  </si>
  <si>
    <t>Шпилька резьб М10х50 уплощен 1; A-193 Gr.B6Х  10007311,</t>
  </si>
  <si>
    <t>10006910</t>
  </si>
  <si>
    <t>Шпилька резьб М10х50 уплощен 1; A-193 Gr.B8 10006910,</t>
  </si>
  <si>
    <t>10006909</t>
  </si>
  <si>
    <t>Шпилька резьб М10х50 уплощен 1; A-193 Gr.B8M  10006909,</t>
  </si>
  <si>
    <t>10032057</t>
  </si>
  <si>
    <t>Шпилька резьб М10х50 уплощен 18мм; 410S/1.4006 ,</t>
  </si>
  <si>
    <t>Шпилька резьб М10х50 уплощен 18мм; A4,</t>
  </si>
  <si>
    <t>Шпилька резьб М10х50 уплощен 2; 1.4307,</t>
  </si>
  <si>
    <t>10007008</t>
  </si>
  <si>
    <t>Шпилька резьб М10х50 уплощен 2; A-193 Gr.B8 10007008,</t>
  </si>
  <si>
    <t>10005315</t>
  </si>
  <si>
    <t>Шпилька резьб М10х50 уплощен 2; А4-70; 10005315,</t>
  </si>
  <si>
    <t>10008547</t>
  </si>
  <si>
    <t>Шпилька резьб М10х60 уплощен 1; 1.А4; 10008547,</t>
  </si>
  <si>
    <t>10033752</t>
  </si>
  <si>
    <t>Шпилька резьб М10х60 уплощен 1; A193 Gr.B6X; 10033752 ,</t>
  </si>
  <si>
    <t>10026033</t>
  </si>
  <si>
    <t>Шпилька резьб М10х60 уплощен 2; A-193 Gr.B6X; 10026033,</t>
  </si>
  <si>
    <t>11000010</t>
  </si>
  <si>
    <t>Шпилька/Threaded rod M10x1000; DIN 975; 1.4571,</t>
  </si>
  <si>
    <t>Шпилька/Threaded rod M10x1000; DIN 975; 2.4360,</t>
  </si>
  <si>
    <t>11000009</t>
  </si>
  <si>
    <t>Шпилька/Threaded rod M10x1000; DIN 975; 3.7035,</t>
  </si>
  <si>
    <t>10005042</t>
  </si>
  <si>
    <t>Шпилька/Threaded rod M10x1000; DIN 975; A2,</t>
  </si>
  <si>
    <t>11000006</t>
  </si>
  <si>
    <t>Шпилька/Threaded rod M10x1000; DIN 975; A2; с фаской,</t>
  </si>
  <si>
    <t>10006416</t>
  </si>
  <si>
    <t>Шпилька/Threaded rod M10x1000; DIN 975; A4,</t>
  </si>
  <si>
    <t>11000005</t>
  </si>
  <si>
    <t>Шпилька/Threaded rod M10x1000; DIN 975; A4; с фаской,</t>
  </si>
  <si>
    <t>Шпилька/Threaded rod M12x1000; DIN 975; A-193Gr. B8M ,</t>
  </si>
  <si>
    <t>10005038</t>
  </si>
  <si>
    <t>Шпилька/Threaded rod M12x1000; DIN 975; A2,</t>
  </si>
  <si>
    <t>10005774</t>
  </si>
  <si>
    <t>Шпилька/Threaded rod M12x1000; DIN 975; A4,</t>
  </si>
  <si>
    <t>11000011</t>
  </si>
  <si>
    <t>Шпилька/Threaded rod M16x1000; DIN 975 (976); 1.4571,</t>
  </si>
  <si>
    <t>10004195</t>
  </si>
  <si>
    <t>Шпилька/Threaded rod M16x1000; DIN 975 (976); A2  10004195,</t>
  </si>
  <si>
    <t>10004194</t>
  </si>
  <si>
    <t>Шпилька/Threaded rod M16x1000; DIN 975 (976); A4,</t>
  </si>
  <si>
    <t>Шпилька/Threaded rod M16x1000; DIN 975; 1.4462/Duplex 2205,</t>
  </si>
  <si>
    <t>10005291</t>
  </si>
  <si>
    <t>Шпилька/Threaded rod M16x1000; DIN 975; 2.4360; 10005291,</t>
  </si>
  <si>
    <t>Шпилька/Threaded rod M16x1000; DIN 975; 2.4602/Hastelloy C22,</t>
  </si>
  <si>
    <t>10004514</t>
  </si>
  <si>
    <t>Шпилька/Threaded rod M16x1000; DIN 975; 3.7035,</t>
  </si>
  <si>
    <t>10004193</t>
  </si>
  <si>
    <t>Шпилька/Threaded rod M16x1000; DIN 975; 904L,</t>
  </si>
  <si>
    <t>Шпилька/Threaded rod M16x1000; DIN 975; A-193Gr. B8M ,</t>
  </si>
  <si>
    <t>10006514</t>
  </si>
  <si>
    <t>Шпилька/Threaded rod M16x1000; DIN 975; Alloy C276/2.4819,</t>
  </si>
  <si>
    <t>Шпилька/Threaded rod M16x2000; DIN 975 (976); A2  ,</t>
  </si>
  <si>
    <t>Шпилька/Threaded rod M20x1000; DIN 975; A2,</t>
  </si>
  <si>
    <t>Шпилька/Threaded rod M20x1000; DIN 975; A4,</t>
  </si>
  <si>
    <t>10006610</t>
  </si>
  <si>
    <t>Шпилька/Threaded rod M24x1000; DIN 975; A4,</t>
  </si>
  <si>
    <t>Шпилька/Threaded rod M6x1000  A4,</t>
  </si>
  <si>
    <t>10010015</t>
  </si>
  <si>
    <t>Шпилька/Threaded rod M6x1000; DIN 975; 1.4438/317L,</t>
  </si>
  <si>
    <t>10004828</t>
  </si>
  <si>
    <t>Шпилька/Threaded rod M6x1000; DIN 975; A4; 10004828,</t>
  </si>
  <si>
    <t>Шпилька/Threaded rod M6x1000; DIN 975; Alloy C276/2.4819,</t>
  </si>
  <si>
    <t>Шпилька/Threaded rod М10х1000; DIN 975; A-193 Gr.B6X,</t>
  </si>
  <si>
    <t>10013637</t>
  </si>
  <si>
    <t>Штифт нерж без резьбы D3; 1.4438 / 317L;,</t>
  </si>
  <si>
    <t>Штифт нерж без резьбы D3; 2.4858 / ALLOY 825,</t>
  </si>
  <si>
    <t>10004679</t>
  </si>
  <si>
    <t>Штифт нерж с резьб D3.5; 1.4404,</t>
  </si>
  <si>
    <t>10004673</t>
  </si>
  <si>
    <t>Штифт нерж с резьб D3.5; 1.4539/904L,</t>
  </si>
  <si>
    <t>Заказ на производство (0000-903.2, 22.12.2021); Группа затрат: 0908522212.00101001_//CTRU / TOURBX</t>
  </si>
  <si>
    <t>Заказ на производство (0000-903.4, 22.12.2021); Группа затрат: 0908522212.00101002_//CTRU / TOURBX</t>
  </si>
  <si>
    <t>Заказ на производство (0000-95.1, 12.04.2023); Группа затрат: 0907810713.00501000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</si>
</sst>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"/>
    <numFmt numFmtId="165" formatCode="0.000;[Red]\-0.000"/>
    <numFmt numFmtId="166" formatCode="#,##0.000;[Red]\-#,##0.000"/>
    <numFmt numFmtId="167" formatCode="0.00;[Red]\-0.00"/>
  </numFmts>
  <fonts count="5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7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righ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6" fontId="0" fillId="0" borderId="1" xfId="0" applyNumberFormat="1" applyBorder="1" applyAlignment="1">
      <alignment horizontal="right" vertical="top" wrapText="1"/>
    </xf>
    <xf numFmtId="167" fontId="0" fillId="0" borderId="1" xfId="0" applyNumberFormat="1" applyBorder="1" applyAlignment="1">
      <alignment horizontal="right" vertical="top" wrapText="1"/>
    </xf>
    <xf numFmtId="165" fontId="3" fillId="4" borderId="1" xfId="0" applyNumberFormat="1" applyFont="1" applyFill="1" applyBorder="1" applyAlignment="1">
      <alignment horizontal="right" vertical="top" wrapText="1"/>
    </xf>
    <xf numFmtId="166" fontId="3" fillId="4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4"/>
    </xf>
    <xf numFmtId="0" fontId="3" fillId="4" borderId="1" xfId="0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 summaryRight="0"/>
    <pageSetUpPr autoPageBreaks="0" fitToPage="1"/>
  </sheetPr>
  <dimension ref="A1:P436"/>
  <sheetViews>
    <sheetView tabSelected="1" workbookViewId="0">
      <selection activeCell="P26" sqref="P26"/>
    </sheetView>
  </sheetViews>
  <sheetFormatPr defaultColWidth="10.5" defaultRowHeight="11.45" customHeight="1" outlineLevelRow="2" x14ac:dyDescent="0.2"/>
  <cols>
    <col min="1" max="1" width="10.5" style="1" customWidth="1"/>
    <col min="2" max="2" width="4.1640625" style="1" customWidth="1"/>
    <col min="3" max="3" width="3.33203125" style="1" customWidth="1"/>
    <col min="4" max="4" width="52" style="1" customWidth="1"/>
    <col min="5" max="5" width="14.5" style="1" customWidth="1"/>
    <col min="6" max="6" width="0.1640625" style="1" customWidth="1"/>
    <col min="7" max="7" width="7" style="1" customWidth="1"/>
    <col min="8" max="8" width="14" style="1" customWidth="1"/>
    <col min="9" max="9" width="18.6640625" style="1" customWidth="1"/>
    <col min="10" max="10" width="14" style="1" customWidth="1"/>
    <col min="11" max="11" width="18.6640625" style="1" customWidth="1"/>
    <col min="12" max="12" width="14" style="1" customWidth="1"/>
    <col min="13" max="13" width="18.6640625" style="1" customWidth="1"/>
    <col min="14" max="14" width="14" style="1" customWidth="1"/>
    <col min="15" max="15" width="18.6640625" style="1" customWidth="1"/>
  </cols>
  <sheetData>
    <row r="1" spans="1:16" s="1" customFormat="1" ht="9.9499999999999993" customHeight="1" x14ac:dyDescent="0.2"/>
    <row r="2" spans="1:16" ht="24.95" customHeight="1" x14ac:dyDescent="0.2">
      <c r="A2" s="2" t="s">
        <v>0</v>
      </c>
      <c r="B2" s="2"/>
      <c r="C2" s="2"/>
      <c r="D2" s="2"/>
    </row>
    <row r="3" spans="1:16" s="1" customFormat="1" ht="9.9499999999999993" customHeight="1" x14ac:dyDescent="0.2"/>
    <row r="4" spans="1:16" ht="12.95" customHeight="1" outlineLevel="1" x14ac:dyDescent="0.2">
      <c r="A4" s="3" t="s">
        <v>1</v>
      </c>
      <c r="B4" s="3"/>
      <c r="C4" s="3" t="s">
        <v>2</v>
      </c>
      <c r="D4" s="3"/>
      <c r="E4" s="3"/>
      <c r="F4" s="3"/>
    </row>
    <row r="5" spans="1:16" ht="12.95" customHeight="1" outlineLevel="1" x14ac:dyDescent="0.2">
      <c r="C5" s="3" t="s">
        <v>3</v>
      </c>
      <c r="D5" s="3"/>
      <c r="E5" s="3"/>
      <c r="F5" s="3"/>
    </row>
    <row r="6" spans="1:16" ht="12.95" customHeight="1" outlineLevel="1" x14ac:dyDescent="0.2">
      <c r="C6" s="3" t="s">
        <v>4</v>
      </c>
      <c r="D6" s="3"/>
      <c r="E6" s="3"/>
      <c r="F6" s="3"/>
    </row>
    <row r="7" spans="1:16" ht="12.95" customHeight="1" outlineLevel="1" x14ac:dyDescent="0.2">
      <c r="C7" s="3" t="s">
        <v>5</v>
      </c>
      <c r="D7" s="3"/>
      <c r="E7" s="3"/>
      <c r="F7" s="3"/>
    </row>
    <row r="8" spans="1:16" ht="12.95" customHeight="1" outlineLevel="1" x14ac:dyDescent="0.2">
      <c r="C8" s="3" t="s">
        <v>6</v>
      </c>
      <c r="D8" s="3"/>
      <c r="E8" s="3"/>
      <c r="F8" s="3"/>
    </row>
    <row r="9" spans="1:16" ht="12.95" customHeight="1" outlineLevel="1" x14ac:dyDescent="0.2">
      <c r="A9" s="3" t="s">
        <v>7</v>
      </c>
      <c r="B9" s="3"/>
      <c r="C9" s="3" t="s">
        <v>8</v>
      </c>
      <c r="D9" s="3"/>
      <c r="E9" s="3"/>
      <c r="F9" s="3"/>
    </row>
    <row r="10" spans="1:16" s="1" customFormat="1" ht="9.9499999999999993" customHeight="1" x14ac:dyDescent="0.2"/>
    <row r="11" spans="1:16" ht="12.95" customHeight="1" x14ac:dyDescent="0.2">
      <c r="A11" s="18" t="s">
        <v>9</v>
      </c>
      <c r="B11" s="18"/>
      <c r="C11" s="18"/>
      <c r="D11" s="18" t="s">
        <v>10</v>
      </c>
      <c r="E11" s="18"/>
      <c r="F11" s="18"/>
      <c r="G11" s="18"/>
      <c r="H11" s="18" t="s">
        <v>11</v>
      </c>
      <c r="I11" s="18"/>
      <c r="J11" s="18" t="s">
        <v>12</v>
      </c>
      <c r="K11" s="18"/>
      <c r="L11" s="18" t="s">
        <v>13</v>
      </c>
      <c r="M11" s="18"/>
      <c r="N11" s="18" t="s">
        <v>14</v>
      </c>
      <c r="O11" s="18"/>
    </row>
    <row r="12" spans="1:16" ht="12.95" customHeight="1" x14ac:dyDescent="0.2">
      <c r="A12" s="18" t="s">
        <v>15</v>
      </c>
      <c r="B12" s="18"/>
      <c r="C12" s="18"/>
      <c r="D12" s="18"/>
      <c r="E12" s="18"/>
      <c r="F12" s="18"/>
      <c r="G12" s="18"/>
      <c r="H12" s="19" t="s">
        <v>16</v>
      </c>
      <c r="I12" s="19" t="s">
        <v>17</v>
      </c>
      <c r="J12" s="19" t="s">
        <v>16</v>
      </c>
      <c r="K12" s="19" t="s">
        <v>17</v>
      </c>
      <c r="L12" s="19" t="s">
        <v>16</v>
      </c>
      <c r="M12" s="19" t="s">
        <v>17</v>
      </c>
      <c r="N12" s="19" t="s">
        <v>16</v>
      </c>
      <c r="O12" s="19" t="s">
        <v>17</v>
      </c>
    </row>
    <row r="13" spans="1:16" ht="26.1" customHeight="1" x14ac:dyDescent="0.2">
      <c r="A13" s="18" t="s">
        <v>18</v>
      </c>
      <c r="B13" s="18"/>
      <c r="C13" s="18"/>
      <c r="D13" s="18" t="s">
        <v>19</v>
      </c>
      <c r="E13" s="18"/>
      <c r="F13" s="18" t="s">
        <v>20</v>
      </c>
      <c r="G13" s="18"/>
      <c r="H13" s="20"/>
      <c r="I13" s="20"/>
      <c r="J13" s="20"/>
      <c r="K13" s="20"/>
      <c r="L13" s="20"/>
      <c r="M13" s="20"/>
      <c r="N13" s="20"/>
      <c r="O13" s="20"/>
    </row>
    <row r="14" spans="1:16" ht="11.1" customHeight="1" x14ac:dyDescent="0.2">
      <c r="A14" s="21"/>
      <c r="B14" s="21"/>
      <c r="C14" s="21"/>
      <c r="D14" s="21" t="s">
        <v>21</v>
      </c>
      <c r="E14" s="21"/>
      <c r="F14" s="21"/>
      <c r="G14" s="21"/>
      <c r="H14" s="4"/>
      <c r="I14" s="5">
        <v>29788221.02</v>
      </c>
      <c r="J14" s="4"/>
      <c r="K14" s="5">
        <v>41439880.549999997</v>
      </c>
      <c r="L14" s="4"/>
      <c r="M14" s="5">
        <v>34114156.450000003</v>
      </c>
      <c r="N14" s="4"/>
      <c r="O14" s="5">
        <v>37113945.119999997</v>
      </c>
    </row>
    <row r="15" spans="1:16" ht="11.1" customHeight="1" outlineLevel="1" x14ac:dyDescent="0.2">
      <c r="A15" s="22" t="s">
        <v>22</v>
      </c>
      <c r="B15" s="22"/>
      <c r="C15" s="22"/>
      <c r="D15" s="22"/>
      <c r="E15" s="22"/>
      <c r="F15" s="22"/>
      <c r="G15" s="22"/>
      <c r="H15" s="6"/>
      <c r="I15" s="7">
        <v>29770566.879999999</v>
      </c>
      <c r="J15" s="6"/>
      <c r="K15" s="7">
        <v>30226623.25</v>
      </c>
      <c r="L15" s="6"/>
      <c r="M15" s="7">
        <v>22928076.07</v>
      </c>
      <c r="N15" s="6"/>
      <c r="O15" s="7">
        <v>37069114.060000002</v>
      </c>
    </row>
    <row r="16" spans="1:16" ht="11.1" customHeight="1" outlineLevel="2" x14ac:dyDescent="0.2">
      <c r="A16" s="23" t="s">
        <v>23</v>
      </c>
      <c r="B16" s="23"/>
      <c r="C16" s="23"/>
      <c r="D16" s="24" t="s">
        <v>24</v>
      </c>
      <c r="E16" s="24"/>
      <c r="F16" s="23" t="s">
        <v>25</v>
      </c>
      <c r="G16" s="23"/>
      <c r="H16" s="8">
        <v>20</v>
      </c>
      <c r="I16" s="9">
        <v>15820.61</v>
      </c>
      <c r="J16" s="10"/>
      <c r="K16" s="10"/>
      <c r="L16" s="10"/>
      <c r="M16" s="10"/>
      <c r="N16" s="8">
        <v>20</v>
      </c>
      <c r="O16" s="9">
        <v>15820.61</v>
      </c>
      <c r="P16">
        <f>O16/N16</f>
        <v>791.03050000000007</v>
      </c>
    </row>
    <row r="17" spans="1:16" ht="11.1" customHeight="1" outlineLevel="2" x14ac:dyDescent="0.2">
      <c r="A17" s="23" t="s">
        <v>26</v>
      </c>
      <c r="B17" s="23"/>
      <c r="C17" s="23"/>
      <c r="D17" s="24" t="s">
        <v>27</v>
      </c>
      <c r="E17" s="24"/>
      <c r="F17" s="23" t="s">
        <v>25</v>
      </c>
      <c r="G17" s="23"/>
      <c r="H17" s="8">
        <v>36</v>
      </c>
      <c r="I17" s="9">
        <v>18133.330000000002</v>
      </c>
      <c r="J17" s="10"/>
      <c r="K17" s="10"/>
      <c r="L17" s="10"/>
      <c r="M17" s="10"/>
      <c r="N17" s="8">
        <v>36</v>
      </c>
      <c r="O17" s="9">
        <v>18133.330000000002</v>
      </c>
      <c r="P17">
        <f t="shared" ref="P17:P80" si="0">O17/N17</f>
        <v>503.70361111111117</v>
      </c>
    </row>
    <row r="18" spans="1:16" ht="11.1" customHeight="1" outlineLevel="2" x14ac:dyDescent="0.2">
      <c r="A18" s="23" t="s">
        <v>28</v>
      </c>
      <c r="B18" s="23"/>
      <c r="C18" s="23"/>
      <c r="D18" s="24" t="s">
        <v>29</v>
      </c>
      <c r="E18" s="24"/>
      <c r="F18" s="23" t="s">
        <v>25</v>
      </c>
      <c r="G18" s="23"/>
      <c r="H18" s="8">
        <v>31</v>
      </c>
      <c r="I18" s="9">
        <v>30022.31</v>
      </c>
      <c r="J18" s="10"/>
      <c r="K18" s="10"/>
      <c r="L18" s="10"/>
      <c r="M18" s="10"/>
      <c r="N18" s="8">
        <v>31</v>
      </c>
      <c r="O18" s="9">
        <v>30022.31</v>
      </c>
      <c r="P18">
        <f t="shared" si="0"/>
        <v>968.46161290322584</v>
      </c>
    </row>
    <row r="19" spans="1:16" ht="11.1" customHeight="1" outlineLevel="2" x14ac:dyDescent="0.2">
      <c r="A19" s="23" t="s">
        <v>30</v>
      </c>
      <c r="B19" s="23"/>
      <c r="C19" s="23"/>
      <c r="D19" s="24" t="s">
        <v>31</v>
      </c>
      <c r="E19" s="24"/>
      <c r="F19" s="23" t="s">
        <v>25</v>
      </c>
      <c r="G19" s="23"/>
      <c r="H19" s="8">
        <v>28</v>
      </c>
      <c r="I19" s="9">
        <v>46568.2</v>
      </c>
      <c r="J19" s="10"/>
      <c r="K19" s="10"/>
      <c r="L19" s="10"/>
      <c r="M19" s="10"/>
      <c r="N19" s="8">
        <v>28</v>
      </c>
      <c r="O19" s="9">
        <v>46568.2</v>
      </c>
      <c r="P19">
        <f t="shared" si="0"/>
        <v>1663.1499999999999</v>
      </c>
    </row>
    <row r="20" spans="1:16" ht="11.1" customHeight="1" outlineLevel="2" x14ac:dyDescent="0.2">
      <c r="A20" s="23" t="s">
        <v>32</v>
      </c>
      <c r="B20" s="23"/>
      <c r="C20" s="23"/>
      <c r="D20" s="24" t="s">
        <v>33</v>
      </c>
      <c r="E20" s="24"/>
      <c r="F20" s="23" t="s">
        <v>25</v>
      </c>
      <c r="G20" s="23"/>
      <c r="H20" s="8">
        <v>8</v>
      </c>
      <c r="I20" s="9">
        <v>11520</v>
      </c>
      <c r="J20" s="10"/>
      <c r="K20" s="10"/>
      <c r="L20" s="10"/>
      <c r="M20" s="10"/>
      <c r="N20" s="8">
        <v>8</v>
      </c>
      <c r="O20" s="9">
        <v>11520</v>
      </c>
      <c r="P20">
        <f t="shared" si="0"/>
        <v>1440</v>
      </c>
    </row>
    <row r="21" spans="1:16" ht="11.1" customHeight="1" outlineLevel="2" x14ac:dyDescent="0.2">
      <c r="A21" s="23" t="s">
        <v>34</v>
      </c>
      <c r="B21" s="23"/>
      <c r="C21" s="23"/>
      <c r="D21" s="24" t="s">
        <v>35</v>
      </c>
      <c r="E21" s="24"/>
      <c r="F21" s="23" t="s">
        <v>25</v>
      </c>
      <c r="G21" s="23"/>
      <c r="H21" s="8">
        <v>10</v>
      </c>
      <c r="I21" s="9">
        <v>19445.89</v>
      </c>
      <c r="J21" s="10"/>
      <c r="K21" s="10"/>
      <c r="L21" s="10"/>
      <c r="M21" s="10"/>
      <c r="N21" s="8">
        <v>10</v>
      </c>
      <c r="O21" s="9">
        <v>19445.89</v>
      </c>
      <c r="P21">
        <f t="shared" si="0"/>
        <v>1944.5889999999999</v>
      </c>
    </row>
    <row r="22" spans="1:16" ht="11.1" customHeight="1" outlineLevel="2" x14ac:dyDescent="0.2">
      <c r="A22" s="23" t="s">
        <v>36</v>
      </c>
      <c r="B22" s="23"/>
      <c r="C22" s="23"/>
      <c r="D22" s="24" t="s">
        <v>37</v>
      </c>
      <c r="E22" s="24"/>
      <c r="F22" s="23" t="s">
        <v>25</v>
      </c>
      <c r="G22" s="23"/>
      <c r="H22" s="8">
        <v>4</v>
      </c>
      <c r="I22" s="9">
        <v>17100.490000000002</v>
      </c>
      <c r="J22" s="8">
        <v>2</v>
      </c>
      <c r="K22" s="9">
        <v>8550.25</v>
      </c>
      <c r="L22" s="8">
        <v>4</v>
      </c>
      <c r="M22" s="9">
        <v>17100.5</v>
      </c>
      <c r="N22" s="8">
        <v>2</v>
      </c>
      <c r="O22" s="9">
        <v>8550.24</v>
      </c>
      <c r="P22">
        <f t="shared" si="0"/>
        <v>4275.12</v>
      </c>
    </row>
    <row r="23" spans="1:16" ht="11.1" customHeight="1" outlineLevel="2" x14ac:dyDescent="0.2">
      <c r="A23" s="23" t="s">
        <v>38</v>
      </c>
      <c r="B23" s="23"/>
      <c r="C23" s="23"/>
      <c r="D23" s="24" t="s">
        <v>39</v>
      </c>
      <c r="E23" s="24"/>
      <c r="F23" s="23" t="s">
        <v>25</v>
      </c>
      <c r="G23" s="23"/>
      <c r="H23" s="8">
        <v>5</v>
      </c>
      <c r="I23" s="9">
        <v>24901.71</v>
      </c>
      <c r="J23" s="10"/>
      <c r="K23" s="10"/>
      <c r="L23" s="10"/>
      <c r="M23" s="10"/>
      <c r="N23" s="8">
        <v>5</v>
      </c>
      <c r="O23" s="9">
        <v>24901.71</v>
      </c>
      <c r="P23">
        <f t="shared" si="0"/>
        <v>4980.3419999999996</v>
      </c>
    </row>
    <row r="24" spans="1:16" ht="11.1" customHeight="1" outlineLevel="2" x14ac:dyDescent="0.2">
      <c r="A24" s="23" t="s">
        <v>40</v>
      </c>
      <c r="B24" s="23"/>
      <c r="C24" s="23"/>
      <c r="D24" s="24" t="s">
        <v>41</v>
      </c>
      <c r="E24" s="24"/>
      <c r="F24" s="23" t="s">
        <v>25</v>
      </c>
      <c r="G24" s="23"/>
      <c r="H24" s="10"/>
      <c r="I24" s="10"/>
      <c r="J24" s="8">
        <v>8</v>
      </c>
      <c r="K24" s="9">
        <v>47436.32</v>
      </c>
      <c r="L24" s="8">
        <v>8</v>
      </c>
      <c r="M24" s="9">
        <v>47436.32</v>
      </c>
      <c r="N24" s="10"/>
      <c r="O24" s="10"/>
      <c r="P24" t="e">
        <f t="shared" si="0"/>
        <v>#DIV/0!</v>
      </c>
    </row>
    <row r="25" spans="1:16" ht="11.1" customHeight="1" outlineLevel="2" x14ac:dyDescent="0.2">
      <c r="A25" s="11"/>
      <c r="B25" s="12"/>
      <c r="C25" s="13"/>
      <c r="D25" s="24" t="s">
        <v>42</v>
      </c>
      <c r="E25" s="24"/>
      <c r="F25" s="23" t="s">
        <v>25</v>
      </c>
      <c r="G25" s="23"/>
      <c r="H25" s="8">
        <v>100</v>
      </c>
      <c r="I25" s="9">
        <v>3395</v>
      </c>
      <c r="J25" s="8">
        <v>100</v>
      </c>
      <c r="K25" s="9">
        <v>3395</v>
      </c>
      <c r="L25" s="8">
        <v>200</v>
      </c>
      <c r="M25" s="9">
        <v>6790</v>
      </c>
      <c r="N25" s="10"/>
      <c r="O25" s="10"/>
      <c r="P25" t="e">
        <f t="shared" si="0"/>
        <v>#DIV/0!</v>
      </c>
    </row>
    <row r="26" spans="1:16" ht="11.1" customHeight="1" outlineLevel="2" x14ac:dyDescent="0.2">
      <c r="A26" s="23" t="s">
        <v>43</v>
      </c>
      <c r="B26" s="23"/>
      <c r="C26" s="23"/>
      <c r="D26" s="24" t="s">
        <v>44</v>
      </c>
      <c r="E26" s="24"/>
      <c r="F26" s="23" t="s">
        <v>25</v>
      </c>
      <c r="G26" s="23"/>
      <c r="H26" s="8">
        <v>73</v>
      </c>
      <c r="I26" s="9">
        <v>10560.28</v>
      </c>
      <c r="J26" s="10"/>
      <c r="K26" s="10"/>
      <c r="L26" s="10"/>
      <c r="M26" s="10"/>
      <c r="N26" s="8">
        <v>73</v>
      </c>
      <c r="O26" s="9">
        <v>10560.28</v>
      </c>
      <c r="P26">
        <f t="shared" si="0"/>
        <v>144.6613698630137</v>
      </c>
    </row>
    <row r="27" spans="1:16" ht="11.1" customHeight="1" outlineLevel="2" x14ac:dyDescent="0.2">
      <c r="A27" s="23" t="s">
        <v>45</v>
      </c>
      <c r="B27" s="23"/>
      <c r="C27" s="23"/>
      <c r="D27" s="24" t="s">
        <v>46</v>
      </c>
      <c r="E27" s="24"/>
      <c r="F27" s="23" t="s">
        <v>25</v>
      </c>
      <c r="G27" s="23"/>
      <c r="H27" s="8">
        <v>39</v>
      </c>
      <c r="I27" s="9">
        <v>1013.29</v>
      </c>
      <c r="J27" s="10"/>
      <c r="K27" s="10"/>
      <c r="L27" s="10"/>
      <c r="M27" s="10"/>
      <c r="N27" s="8">
        <v>39</v>
      </c>
      <c r="O27" s="9">
        <v>1013.29</v>
      </c>
      <c r="P27">
        <f t="shared" si="0"/>
        <v>25.981794871794872</v>
      </c>
    </row>
    <row r="28" spans="1:16" ht="11.1" customHeight="1" outlineLevel="2" x14ac:dyDescent="0.2">
      <c r="A28" s="23" t="s">
        <v>47</v>
      </c>
      <c r="B28" s="23"/>
      <c r="C28" s="23"/>
      <c r="D28" s="24" t="s">
        <v>48</v>
      </c>
      <c r="E28" s="24"/>
      <c r="F28" s="23" t="s">
        <v>25</v>
      </c>
      <c r="G28" s="23"/>
      <c r="H28" s="8">
        <v>128</v>
      </c>
      <c r="I28" s="9">
        <v>3657.03</v>
      </c>
      <c r="J28" s="10"/>
      <c r="K28" s="10"/>
      <c r="L28" s="10"/>
      <c r="M28" s="10"/>
      <c r="N28" s="8">
        <v>128</v>
      </c>
      <c r="O28" s="9">
        <v>3657.03</v>
      </c>
      <c r="P28">
        <f t="shared" si="0"/>
        <v>28.570546875000002</v>
      </c>
    </row>
    <row r="29" spans="1:16" ht="11.1" customHeight="1" outlineLevel="2" x14ac:dyDescent="0.2">
      <c r="A29" s="23" t="s">
        <v>49</v>
      </c>
      <c r="B29" s="23"/>
      <c r="C29" s="23"/>
      <c r="D29" s="24" t="s">
        <v>50</v>
      </c>
      <c r="E29" s="24"/>
      <c r="F29" s="23" t="s">
        <v>25</v>
      </c>
      <c r="G29" s="23"/>
      <c r="H29" s="14">
        <v>4193</v>
      </c>
      <c r="I29" s="9">
        <v>31577.91</v>
      </c>
      <c r="J29" s="14">
        <v>6510</v>
      </c>
      <c r="K29" s="9">
        <v>62803.24</v>
      </c>
      <c r="L29" s="14">
        <v>8784</v>
      </c>
      <c r="M29" s="9">
        <v>75931.42</v>
      </c>
      <c r="N29" s="14">
        <v>1919</v>
      </c>
      <c r="O29" s="9">
        <v>18449.73</v>
      </c>
      <c r="P29">
        <f t="shared" si="0"/>
        <v>9.6142417926003123</v>
      </c>
    </row>
    <row r="30" spans="1:16" ht="11.1" customHeight="1" outlineLevel="2" x14ac:dyDescent="0.2">
      <c r="A30" s="23" t="s">
        <v>51</v>
      </c>
      <c r="B30" s="23"/>
      <c r="C30" s="23"/>
      <c r="D30" s="24" t="s">
        <v>52</v>
      </c>
      <c r="E30" s="24"/>
      <c r="F30" s="23" t="s">
        <v>25</v>
      </c>
      <c r="G30" s="23"/>
      <c r="H30" s="14">
        <v>12950</v>
      </c>
      <c r="I30" s="9">
        <v>130487.28</v>
      </c>
      <c r="J30" s="14">
        <v>5104</v>
      </c>
      <c r="K30" s="9">
        <v>51429.11</v>
      </c>
      <c r="L30" s="14">
        <v>10208</v>
      </c>
      <c r="M30" s="9">
        <v>102858.22</v>
      </c>
      <c r="N30" s="14">
        <v>7846</v>
      </c>
      <c r="O30" s="9">
        <v>79058.17</v>
      </c>
      <c r="P30">
        <f t="shared" si="0"/>
        <v>10.076238847820544</v>
      </c>
    </row>
    <row r="31" spans="1:16" ht="11.1" customHeight="1" outlineLevel="2" x14ac:dyDescent="0.2">
      <c r="A31" s="11"/>
      <c r="B31" s="12"/>
      <c r="C31" s="13"/>
      <c r="D31" s="24" t="s">
        <v>53</v>
      </c>
      <c r="E31" s="24"/>
      <c r="F31" s="23" t="s">
        <v>25</v>
      </c>
      <c r="G31" s="23"/>
      <c r="H31" s="8">
        <v>6</v>
      </c>
      <c r="I31" s="9">
        <v>5072.54</v>
      </c>
      <c r="J31" s="10"/>
      <c r="K31" s="10"/>
      <c r="L31" s="10"/>
      <c r="M31" s="10"/>
      <c r="N31" s="8">
        <v>6</v>
      </c>
      <c r="O31" s="9">
        <v>5072.54</v>
      </c>
      <c r="P31">
        <f t="shared" si="0"/>
        <v>845.42333333333329</v>
      </c>
    </row>
    <row r="32" spans="1:16" ht="11.1" customHeight="1" outlineLevel="2" x14ac:dyDescent="0.2">
      <c r="A32" s="11"/>
      <c r="B32" s="12"/>
      <c r="C32" s="13"/>
      <c r="D32" s="24" t="s">
        <v>54</v>
      </c>
      <c r="E32" s="24"/>
      <c r="F32" s="23" t="s">
        <v>25</v>
      </c>
      <c r="G32" s="23"/>
      <c r="H32" s="10"/>
      <c r="I32" s="10"/>
      <c r="J32" s="14">
        <v>1704</v>
      </c>
      <c r="K32" s="9">
        <v>34960.410000000003</v>
      </c>
      <c r="L32" s="14">
        <v>1408</v>
      </c>
      <c r="M32" s="9">
        <v>28887.48</v>
      </c>
      <c r="N32" s="8">
        <v>296</v>
      </c>
      <c r="O32" s="9">
        <v>6072.93</v>
      </c>
      <c r="P32">
        <f t="shared" si="0"/>
        <v>20.516655405405405</v>
      </c>
    </row>
    <row r="33" spans="1:16" ht="11.1" customHeight="1" outlineLevel="2" x14ac:dyDescent="0.2">
      <c r="A33" s="23" t="s">
        <v>55</v>
      </c>
      <c r="B33" s="23"/>
      <c r="C33" s="23"/>
      <c r="D33" s="24" t="s">
        <v>56</v>
      </c>
      <c r="E33" s="24"/>
      <c r="F33" s="23" t="s">
        <v>25</v>
      </c>
      <c r="G33" s="23"/>
      <c r="H33" s="8">
        <v>460</v>
      </c>
      <c r="I33" s="9">
        <v>10925</v>
      </c>
      <c r="J33" s="10"/>
      <c r="K33" s="10"/>
      <c r="L33" s="10"/>
      <c r="M33" s="10"/>
      <c r="N33" s="8">
        <v>460</v>
      </c>
      <c r="O33" s="9">
        <v>10925</v>
      </c>
      <c r="P33">
        <f t="shared" si="0"/>
        <v>23.75</v>
      </c>
    </row>
    <row r="34" spans="1:16" ht="11.1" customHeight="1" outlineLevel="2" x14ac:dyDescent="0.2">
      <c r="A34" s="23" t="s">
        <v>57</v>
      </c>
      <c r="B34" s="23"/>
      <c r="C34" s="23"/>
      <c r="D34" s="24" t="s">
        <v>58</v>
      </c>
      <c r="E34" s="24"/>
      <c r="F34" s="23" t="s">
        <v>25</v>
      </c>
      <c r="G34" s="23"/>
      <c r="H34" s="8">
        <v>3</v>
      </c>
      <c r="I34" s="9">
        <v>6174.24</v>
      </c>
      <c r="J34" s="10"/>
      <c r="K34" s="10"/>
      <c r="L34" s="10"/>
      <c r="M34" s="10"/>
      <c r="N34" s="8">
        <v>3</v>
      </c>
      <c r="O34" s="9">
        <v>6174.24</v>
      </c>
      <c r="P34">
        <f t="shared" si="0"/>
        <v>2058.08</v>
      </c>
    </row>
    <row r="35" spans="1:16" ht="11.1" customHeight="1" outlineLevel="2" x14ac:dyDescent="0.2">
      <c r="A35" s="11"/>
      <c r="B35" s="12"/>
      <c r="C35" s="13"/>
      <c r="D35" s="24" t="s">
        <v>59</v>
      </c>
      <c r="E35" s="24"/>
      <c r="F35" s="23" t="s">
        <v>25</v>
      </c>
      <c r="G35" s="23"/>
      <c r="H35" s="8">
        <v>16</v>
      </c>
      <c r="I35" s="9">
        <v>9003.7900000000009</v>
      </c>
      <c r="J35" s="8">
        <v>161</v>
      </c>
      <c r="K35" s="9">
        <v>59201.93</v>
      </c>
      <c r="L35" s="8">
        <v>122</v>
      </c>
      <c r="M35" s="9">
        <v>47006.36</v>
      </c>
      <c r="N35" s="8">
        <v>55</v>
      </c>
      <c r="O35" s="9">
        <v>21199.360000000001</v>
      </c>
      <c r="P35">
        <f t="shared" si="0"/>
        <v>385.4429090909091</v>
      </c>
    </row>
    <row r="36" spans="1:16" ht="11.1" customHeight="1" outlineLevel="2" x14ac:dyDescent="0.2">
      <c r="A36" s="23" t="s">
        <v>60</v>
      </c>
      <c r="B36" s="23"/>
      <c r="C36" s="23"/>
      <c r="D36" s="24" t="s">
        <v>61</v>
      </c>
      <c r="E36" s="24"/>
      <c r="F36" s="23" t="s">
        <v>25</v>
      </c>
      <c r="G36" s="23"/>
      <c r="H36" s="8">
        <v>103</v>
      </c>
      <c r="I36" s="9">
        <v>5867.31</v>
      </c>
      <c r="J36" s="10"/>
      <c r="K36" s="10"/>
      <c r="L36" s="10"/>
      <c r="M36" s="10"/>
      <c r="N36" s="8">
        <v>103</v>
      </c>
      <c r="O36" s="9">
        <v>5867.31</v>
      </c>
      <c r="P36">
        <f t="shared" si="0"/>
        <v>56.964174757281555</v>
      </c>
    </row>
    <row r="37" spans="1:16" ht="11.1" customHeight="1" outlineLevel="2" x14ac:dyDescent="0.2">
      <c r="A37" s="23" t="s">
        <v>62</v>
      </c>
      <c r="B37" s="23"/>
      <c r="C37" s="23"/>
      <c r="D37" s="24" t="s">
        <v>63</v>
      </c>
      <c r="E37" s="24"/>
      <c r="F37" s="23" t="s">
        <v>25</v>
      </c>
      <c r="G37" s="23"/>
      <c r="H37" s="14">
        <v>1516</v>
      </c>
      <c r="I37" s="9">
        <v>200059.8</v>
      </c>
      <c r="J37" s="8">
        <v>36</v>
      </c>
      <c r="K37" s="9">
        <v>4750.76</v>
      </c>
      <c r="L37" s="8">
        <v>72</v>
      </c>
      <c r="M37" s="9">
        <v>9501.52</v>
      </c>
      <c r="N37" s="14">
        <v>1480</v>
      </c>
      <c r="O37" s="9">
        <v>195309.04</v>
      </c>
      <c r="P37">
        <f t="shared" si="0"/>
        <v>131.96556756756758</v>
      </c>
    </row>
    <row r="38" spans="1:16" ht="11.1" customHeight="1" outlineLevel="2" x14ac:dyDescent="0.2">
      <c r="A38" s="23" t="s">
        <v>64</v>
      </c>
      <c r="B38" s="23"/>
      <c r="C38" s="23"/>
      <c r="D38" s="24" t="s">
        <v>65</v>
      </c>
      <c r="E38" s="24"/>
      <c r="F38" s="23" t="s">
        <v>25</v>
      </c>
      <c r="G38" s="23"/>
      <c r="H38" s="8">
        <v>700</v>
      </c>
      <c r="I38" s="9">
        <v>38491.279999999999</v>
      </c>
      <c r="J38" s="10"/>
      <c r="K38" s="10"/>
      <c r="L38" s="10"/>
      <c r="M38" s="10"/>
      <c r="N38" s="8">
        <v>700</v>
      </c>
      <c r="O38" s="9">
        <v>38491.279999999999</v>
      </c>
      <c r="P38">
        <f t="shared" si="0"/>
        <v>54.987542857142856</v>
      </c>
    </row>
    <row r="39" spans="1:16" ht="11.1" customHeight="1" outlineLevel="2" x14ac:dyDescent="0.2">
      <c r="A39" s="23" t="s">
        <v>66</v>
      </c>
      <c r="B39" s="23"/>
      <c r="C39" s="23"/>
      <c r="D39" s="24" t="s">
        <v>67</v>
      </c>
      <c r="E39" s="24"/>
      <c r="F39" s="23" t="s">
        <v>25</v>
      </c>
      <c r="G39" s="23"/>
      <c r="H39" s="8">
        <v>678</v>
      </c>
      <c r="I39" s="9">
        <v>52166.94</v>
      </c>
      <c r="J39" s="10"/>
      <c r="K39" s="10"/>
      <c r="L39" s="10"/>
      <c r="M39" s="10"/>
      <c r="N39" s="8">
        <v>678</v>
      </c>
      <c r="O39" s="9">
        <v>52166.94</v>
      </c>
      <c r="P39">
        <f t="shared" si="0"/>
        <v>76.942389380530983</v>
      </c>
    </row>
    <row r="40" spans="1:16" ht="11.1" customHeight="1" outlineLevel="2" x14ac:dyDescent="0.2">
      <c r="A40" s="23" t="s">
        <v>68</v>
      </c>
      <c r="B40" s="23"/>
      <c r="C40" s="23"/>
      <c r="D40" s="24" t="s">
        <v>69</v>
      </c>
      <c r="E40" s="24"/>
      <c r="F40" s="23" t="s">
        <v>25</v>
      </c>
      <c r="G40" s="23"/>
      <c r="H40" s="8">
        <v>442</v>
      </c>
      <c r="I40" s="9">
        <v>42810.879999999997</v>
      </c>
      <c r="J40" s="10"/>
      <c r="K40" s="10"/>
      <c r="L40" s="10"/>
      <c r="M40" s="10"/>
      <c r="N40" s="8">
        <v>442</v>
      </c>
      <c r="O40" s="9">
        <v>42810.879999999997</v>
      </c>
      <c r="P40">
        <f t="shared" si="0"/>
        <v>96.857194570135746</v>
      </c>
    </row>
    <row r="41" spans="1:16" ht="11.1" customHeight="1" outlineLevel="2" x14ac:dyDescent="0.2">
      <c r="A41" s="11"/>
      <c r="B41" s="12"/>
      <c r="C41" s="13"/>
      <c r="D41" s="24" t="s">
        <v>70</v>
      </c>
      <c r="E41" s="24"/>
      <c r="F41" s="23" t="s">
        <v>25</v>
      </c>
      <c r="G41" s="23"/>
      <c r="H41" s="14">
        <v>148922</v>
      </c>
      <c r="I41" s="9">
        <v>2148759.86</v>
      </c>
      <c r="J41" s="14">
        <v>329197</v>
      </c>
      <c r="K41" s="9">
        <v>4739808.38</v>
      </c>
      <c r="L41" s="14">
        <v>296146</v>
      </c>
      <c r="M41" s="9">
        <v>4199737.18</v>
      </c>
      <c r="N41" s="14">
        <v>181973</v>
      </c>
      <c r="O41" s="9">
        <v>2688831.06</v>
      </c>
      <c r="P41">
        <f t="shared" si="0"/>
        <v>14.77598907530238</v>
      </c>
    </row>
    <row r="42" spans="1:16" ht="11.1" customHeight="1" outlineLevel="2" x14ac:dyDescent="0.2">
      <c r="A42" s="23">
        <v>10004555</v>
      </c>
      <c r="B42" s="23"/>
      <c r="C42" s="23"/>
      <c r="D42" s="24" t="s">
        <v>72</v>
      </c>
      <c r="E42" s="24"/>
      <c r="F42" s="23" t="s">
        <v>25</v>
      </c>
      <c r="G42" s="23"/>
      <c r="H42" s="14">
        <v>54533</v>
      </c>
      <c r="I42" s="9">
        <v>1025055.35</v>
      </c>
      <c r="J42" s="14">
        <v>48018</v>
      </c>
      <c r="K42" s="9">
        <v>1484851.93</v>
      </c>
      <c r="L42" s="14">
        <v>14836</v>
      </c>
      <c r="M42" s="9">
        <v>298485.55</v>
      </c>
      <c r="N42" s="14">
        <v>87715</v>
      </c>
      <c r="O42" s="9">
        <v>2211421.73</v>
      </c>
      <c r="P42">
        <f t="shared" si="0"/>
        <v>25.211443082711053</v>
      </c>
    </row>
    <row r="43" spans="1:16" ht="11.1" customHeight="1" outlineLevel="2" x14ac:dyDescent="0.2">
      <c r="A43" s="23" t="s">
        <v>73</v>
      </c>
      <c r="B43" s="23"/>
      <c r="C43" s="23"/>
      <c r="D43" s="24" t="s">
        <v>74</v>
      </c>
      <c r="E43" s="24"/>
      <c r="F43" s="23" t="s">
        <v>25</v>
      </c>
      <c r="G43" s="23"/>
      <c r="H43" s="8">
        <v>199</v>
      </c>
      <c r="I43" s="9">
        <v>9320.51</v>
      </c>
      <c r="J43" s="10"/>
      <c r="K43" s="10"/>
      <c r="L43" s="10"/>
      <c r="M43" s="10"/>
      <c r="N43" s="8">
        <v>199</v>
      </c>
      <c r="O43" s="9">
        <v>9320.51</v>
      </c>
      <c r="P43">
        <f t="shared" si="0"/>
        <v>46.836733668341708</v>
      </c>
    </row>
    <row r="44" spans="1:16" ht="11.1" customHeight="1" outlineLevel="2" x14ac:dyDescent="0.2">
      <c r="A44" s="23" t="s">
        <v>75</v>
      </c>
      <c r="B44" s="23"/>
      <c r="C44" s="23"/>
      <c r="D44" s="24" t="s">
        <v>76</v>
      </c>
      <c r="E44" s="24"/>
      <c r="F44" s="23" t="s">
        <v>25</v>
      </c>
      <c r="G44" s="23"/>
      <c r="H44" s="8">
        <v>195</v>
      </c>
      <c r="I44" s="9">
        <v>80528.7</v>
      </c>
      <c r="J44" s="8">
        <v>740</v>
      </c>
      <c r="K44" s="9">
        <v>160609.07999999999</v>
      </c>
      <c r="L44" s="8">
        <v>880</v>
      </c>
      <c r="M44" s="9">
        <v>226943.3</v>
      </c>
      <c r="N44" s="8">
        <v>55</v>
      </c>
      <c r="O44" s="9">
        <v>14194.48</v>
      </c>
      <c r="P44">
        <f t="shared" si="0"/>
        <v>258.08145454545456</v>
      </c>
    </row>
    <row r="45" spans="1:16" ht="11.1" customHeight="1" outlineLevel="2" x14ac:dyDescent="0.2">
      <c r="A45" s="23" t="s">
        <v>77</v>
      </c>
      <c r="B45" s="23"/>
      <c r="C45" s="23"/>
      <c r="D45" s="24" t="s">
        <v>78</v>
      </c>
      <c r="E45" s="24"/>
      <c r="F45" s="23" t="s">
        <v>25</v>
      </c>
      <c r="G45" s="23"/>
      <c r="H45" s="8">
        <v>807</v>
      </c>
      <c r="I45" s="9">
        <v>166317.70000000001</v>
      </c>
      <c r="J45" s="8">
        <v>745</v>
      </c>
      <c r="K45" s="9">
        <v>153582.29999999999</v>
      </c>
      <c r="L45" s="14">
        <v>1490</v>
      </c>
      <c r="M45" s="9">
        <v>307119.92</v>
      </c>
      <c r="N45" s="8">
        <v>62</v>
      </c>
      <c r="O45" s="9">
        <v>12780.08</v>
      </c>
      <c r="P45">
        <f t="shared" si="0"/>
        <v>206.13032258064516</v>
      </c>
    </row>
    <row r="46" spans="1:16" ht="11.1" customHeight="1" outlineLevel="2" x14ac:dyDescent="0.2">
      <c r="A46" s="11"/>
      <c r="B46" s="12"/>
      <c r="C46" s="13"/>
      <c r="D46" s="24" t="s">
        <v>79</v>
      </c>
      <c r="E46" s="24"/>
      <c r="F46" s="23" t="s">
        <v>25</v>
      </c>
      <c r="G46" s="23"/>
      <c r="H46" s="8">
        <v>50</v>
      </c>
      <c r="I46" s="9">
        <v>26836.03</v>
      </c>
      <c r="J46" s="10"/>
      <c r="K46" s="10"/>
      <c r="L46" s="10"/>
      <c r="M46" s="10"/>
      <c r="N46" s="8">
        <v>50</v>
      </c>
      <c r="O46" s="9">
        <v>26836.03</v>
      </c>
      <c r="P46">
        <f t="shared" si="0"/>
        <v>536.72059999999999</v>
      </c>
    </row>
    <row r="47" spans="1:16" ht="11.1" customHeight="1" outlineLevel="2" x14ac:dyDescent="0.2">
      <c r="A47" s="23" t="s">
        <v>80</v>
      </c>
      <c r="B47" s="23"/>
      <c r="C47" s="23"/>
      <c r="D47" s="24" t="s">
        <v>81</v>
      </c>
      <c r="E47" s="24"/>
      <c r="F47" s="23" t="s">
        <v>25</v>
      </c>
      <c r="G47" s="23"/>
      <c r="H47" s="8">
        <v>1</v>
      </c>
      <c r="I47" s="15">
        <v>837.38</v>
      </c>
      <c r="J47" s="10"/>
      <c r="K47" s="10"/>
      <c r="L47" s="10"/>
      <c r="M47" s="10"/>
      <c r="N47" s="8">
        <v>1</v>
      </c>
      <c r="O47" s="15">
        <v>837.38</v>
      </c>
      <c r="P47">
        <f t="shared" si="0"/>
        <v>837.38</v>
      </c>
    </row>
    <row r="48" spans="1:16" ht="11.1" customHeight="1" outlineLevel="2" x14ac:dyDescent="0.2">
      <c r="A48" s="23" t="s">
        <v>82</v>
      </c>
      <c r="B48" s="23"/>
      <c r="C48" s="23"/>
      <c r="D48" s="24" t="s">
        <v>83</v>
      </c>
      <c r="E48" s="24"/>
      <c r="F48" s="23" t="s">
        <v>25</v>
      </c>
      <c r="G48" s="23"/>
      <c r="H48" s="8">
        <v>53</v>
      </c>
      <c r="I48" s="9">
        <v>53073.58</v>
      </c>
      <c r="J48" s="8">
        <v>8</v>
      </c>
      <c r="K48" s="9">
        <v>8011.11</v>
      </c>
      <c r="L48" s="8">
        <v>16</v>
      </c>
      <c r="M48" s="9">
        <v>16022.22</v>
      </c>
      <c r="N48" s="8">
        <v>45</v>
      </c>
      <c r="O48" s="9">
        <v>45062.47</v>
      </c>
      <c r="P48">
        <f t="shared" si="0"/>
        <v>1001.3882222222222</v>
      </c>
    </row>
    <row r="49" spans="1:16" ht="11.1" customHeight="1" outlineLevel="2" x14ac:dyDescent="0.2">
      <c r="A49" s="11"/>
      <c r="B49" s="12"/>
      <c r="C49" s="13"/>
      <c r="D49" s="24" t="s">
        <v>84</v>
      </c>
      <c r="E49" s="24"/>
      <c r="F49" s="23" t="s">
        <v>25</v>
      </c>
      <c r="G49" s="23"/>
      <c r="H49" s="8">
        <v>266</v>
      </c>
      <c r="I49" s="9">
        <v>3862.32</v>
      </c>
      <c r="J49" s="10"/>
      <c r="K49" s="10"/>
      <c r="L49" s="10"/>
      <c r="M49" s="10"/>
      <c r="N49" s="8">
        <v>266</v>
      </c>
      <c r="O49" s="9">
        <v>3862.32</v>
      </c>
      <c r="P49">
        <f t="shared" si="0"/>
        <v>14.520000000000001</v>
      </c>
    </row>
    <row r="50" spans="1:16" ht="11.1" customHeight="1" outlineLevel="2" x14ac:dyDescent="0.2">
      <c r="A50" s="23" t="s">
        <v>85</v>
      </c>
      <c r="B50" s="23"/>
      <c r="C50" s="23"/>
      <c r="D50" s="24" t="s">
        <v>86</v>
      </c>
      <c r="E50" s="24"/>
      <c r="F50" s="23" t="s">
        <v>25</v>
      </c>
      <c r="G50" s="23"/>
      <c r="H50" s="8">
        <v>91</v>
      </c>
      <c r="I50" s="9">
        <v>34435.019999999997</v>
      </c>
      <c r="J50" s="10"/>
      <c r="K50" s="10"/>
      <c r="L50" s="10"/>
      <c r="M50" s="10"/>
      <c r="N50" s="8">
        <v>91</v>
      </c>
      <c r="O50" s="9">
        <v>34435.019999999997</v>
      </c>
      <c r="P50">
        <f t="shared" si="0"/>
        <v>378.40681318681317</v>
      </c>
    </row>
    <row r="51" spans="1:16" ht="11.1" customHeight="1" outlineLevel="2" x14ac:dyDescent="0.2">
      <c r="A51" s="23" t="s">
        <v>87</v>
      </c>
      <c r="B51" s="23"/>
      <c r="C51" s="23"/>
      <c r="D51" s="24" t="s">
        <v>88</v>
      </c>
      <c r="E51" s="24"/>
      <c r="F51" s="23" t="s">
        <v>25</v>
      </c>
      <c r="G51" s="23"/>
      <c r="H51" s="8">
        <v>44</v>
      </c>
      <c r="I51" s="9">
        <v>3441.72</v>
      </c>
      <c r="J51" s="10"/>
      <c r="K51" s="10"/>
      <c r="L51" s="10"/>
      <c r="M51" s="10"/>
      <c r="N51" s="8">
        <v>44</v>
      </c>
      <c r="O51" s="9">
        <v>3441.72</v>
      </c>
      <c r="P51">
        <f t="shared" si="0"/>
        <v>78.220909090909089</v>
      </c>
    </row>
    <row r="52" spans="1:16" ht="11.1" customHeight="1" outlineLevel="2" x14ac:dyDescent="0.2">
      <c r="A52" s="23" t="s">
        <v>89</v>
      </c>
      <c r="B52" s="23"/>
      <c r="C52" s="23"/>
      <c r="D52" s="24" t="s">
        <v>90</v>
      </c>
      <c r="E52" s="24"/>
      <c r="F52" s="23" t="s">
        <v>25</v>
      </c>
      <c r="G52" s="23"/>
      <c r="H52" s="8">
        <v>5</v>
      </c>
      <c r="I52" s="15">
        <v>558.72</v>
      </c>
      <c r="J52" s="10"/>
      <c r="K52" s="10"/>
      <c r="L52" s="10"/>
      <c r="M52" s="10"/>
      <c r="N52" s="8">
        <v>5</v>
      </c>
      <c r="O52" s="15">
        <v>558.72</v>
      </c>
      <c r="P52">
        <f t="shared" si="0"/>
        <v>111.744</v>
      </c>
    </row>
    <row r="53" spans="1:16" ht="11.1" customHeight="1" outlineLevel="2" x14ac:dyDescent="0.2">
      <c r="A53" s="23" t="s">
        <v>91</v>
      </c>
      <c r="B53" s="23"/>
      <c r="C53" s="23"/>
      <c r="D53" s="24" t="s">
        <v>92</v>
      </c>
      <c r="E53" s="24"/>
      <c r="F53" s="23" t="s">
        <v>25</v>
      </c>
      <c r="G53" s="23"/>
      <c r="H53" s="8">
        <v>122</v>
      </c>
      <c r="I53" s="9">
        <v>15196.48</v>
      </c>
      <c r="J53" s="10"/>
      <c r="K53" s="10"/>
      <c r="L53" s="10"/>
      <c r="M53" s="10"/>
      <c r="N53" s="8">
        <v>122</v>
      </c>
      <c r="O53" s="9">
        <v>15196.48</v>
      </c>
      <c r="P53">
        <f t="shared" si="0"/>
        <v>124.56131147540984</v>
      </c>
    </row>
    <row r="54" spans="1:16" ht="11.1" customHeight="1" outlineLevel="2" x14ac:dyDescent="0.2">
      <c r="A54" s="23" t="s">
        <v>93</v>
      </c>
      <c r="B54" s="23"/>
      <c r="C54" s="23"/>
      <c r="D54" s="24" t="s">
        <v>94</v>
      </c>
      <c r="E54" s="24"/>
      <c r="F54" s="23" t="s">
        <v>25</v>
      </c>
      <c r="G54" s="23"/>
      <c r="H54" s="14">
        <v>10837</v>
      </c>
      <c r="I54" s="9">
        <v>181083.9</v>
      </c>
      <c r="J54" s="14">
        <v>1731</v>
      </c>
      <c r="K54" s="9">
        <v>28924.61</v>
      </c>
      <c r="L54" s="14">
        <v>3462</v>
      </c>
      <c r="M54" s="9">
        <v>57849.22</v>
      </c>
      <c r="N54" s="14">
        <v>9106</v>
      </c>
      <c r="O54" s="9">
        <v>152159.29</v>
      </c>
      <c r="P54">
        <f t="shared" si="0"/>
        <v>16.709783659125851</v>
      </c>
    </row>
    <row r="55" spans="1:16" ht="11.1" customHeight="1" outlineLevel="2" x14ac:dyDescent="0.2">
      <c r="A55" s="23" t="s">
        <v>95</v>
      </c>
      <c r="B55" s="23"/>
      <c r="C55" s="23"/>
      <c r="D55" s="24" t="s">
        <v>96</v>
      </c>
      <c r="E55" s="24"/>
      <c r="F55" s="23" t="s">
        <v>25</v>
      </c>
      <c r="G55" s="23"/>
      <c r="H55" s="14">
        <v>10570</v>
      </c>
      <c r="I55" s="9">
        <v>280782.52</v>
      </c>
      <c r="J55" s="8">
        <v>42</v>
      </c>
      <c r="K55" s="9">
        <v>1115.69</v>
      </c>
      <c r="L55" s="8">
        <v>84</v>
      </c>
      <c r="M55" s="9">
        <v>2231.38</v>
      </c>
      <c r="N55" s="14">
        <v>10528</v>
      </c>
      <c r="O55" s="9">
        <v>279666.83</v>
      </c>
      <c r="P55">
        <f t="shared" si="0"/>
        <v>26.564098594224927</v>
      </c>
    </row>
    <row r="56" spans="1:16" ht="11.1" customHeight="1" outlineLevel="2" x14ac:dyDescent="0.2">
      <c r="A56" s="23" t="s">
        <v>97</v>
      </c>
      <c r="B56" s="23"/>
      <c r="C56" s="23"/>
      <c r="D56" s="24" t="s">
        <v>98</v>
      </c>
      <c r="E56" s="24"/>
      <c r="F56" s="23" t="s">
        <v>25</v>
      </c>
      <c r="G56" s="23"/>
      <c r="H56" s="8">
        <v>510</v>
      </c>
      <c r="I56" s="9">
        <v>114050.29</v>
      </c>
      <c r="J56" s="8">
        <v>432</v>
      </c>
      <c r="K56" s="9">
        <v>96607.3</v>
      </c>
      <c r="L56" s="8">
        <v>864</v>
      </c>
      <c r="M56" s="9">
        <v>193214.6</v>
      </c>
      <c r="N56" s="8">
        <v>78</v>
      </c>
      <c r="O56" s="9">
        <v>17442.990000000002</v>
      </c>
      <c r="P56">
        <f t="shared" si="0"/>
        <v>223.62807692307695</v>
      </c>
    </row>
    <row r="57" spans="1:16" ht="11.1" customHeight="1" outlineLevel="2" x14ac:dyDescent="0.2">
      <c r="A57" s="23" t="s">
        <v>99</v>
      </c>
      <c r="B57" s="23"/>
      <c r="C57" s="23"/>
      <c r="D57" s="24" t="s">
        <v>100</v>
      </c>
      <c r="E57" s="24"/>
      <c r="F57" s="23" t="s">
        <v>25</v>
      </c>
      <c r="G57" s="23"/>
      <c r="H57" s="8">
        <v>93</v>
      </c>
      <c r="I57" s="9">
        <v>50062.58</v>
      </c>
      <c r="J57" s="8">
        <v>36</v>
      </c>
      <c r="K57" s="9">
        <v>19379.060000000001</v>
      </c>
      <c r="L57" s="8">
        <v>72</v>
      </c>
      <c r="M57" s="9">
        <v>38758.120000000003</v>
      </c>
      <c r="N57" s="8">
        <v>57</v>
      </c>
      <c r="O57" s="9">
        <v>30683.52</v>
      </c>
      <c r="P57">
        <f t="shared" si="0"/>
        <v>538.30736842105262</v>
      </c>
    </row>
    <row r="58" spans="1:16" ht="11.1" customHeight="1" outlineLevel="2" x14ac:dyDescent="0.2">
      <c r="A58" s="23" t="s">
        <v>101</v>
      </c>
      <c r="B58" s="23"/>
      <c r="C58" s="23"/>
      <c r="D58" s="24" t="s">
        <v>102</v>
      </c>
      <c r="E58" s="24"/>
      <c r="F58" s="23" t="s">
        <v>25</v>
      </c>
      <c r="G58" s="23"/>
      <c r="H58" s="14">
        <v>2410</v>
      </c>
      <c r="I58" s="9">
        <v>150759.76</v>
      </c>
      <c r="J58" s="10"/>
      <c r="K58" s="10"/>
      <c r="L58" s="10"/>
      <c r="M58" s="10"/>
      <c r="N58" s="14">
        <v>2410</v>
      </c>
      <c r="O58" s="9">
        <v>150759.76</v>
      </c>
      <c r="P58">
        <f t="shared" si="0"/>
        <v>62.555917012448134</v>
      </c>
    </row>
    <row r="59" spans="1:16" ht="11.1" customHeight="1" outlineLevel="2" x14ac:dyDescent="0.2">
      <c r="A59" s="11"/>
      <c r="B59" s="12"/>
      <c r="C59" s="13"/>
      <c r="D59" s="24" t="s">
        <v>103</v>
      </c>
      <c r="E59" s="24"/>
      <c r="F59" s="23" t="s">
        <v>25</v>
      </c>
      <c r="G59" s="23"/>
      <c r="H59" s="14">
        <v>1871</v>
      </c>
      <c r="I59" s="9">
        <v>298548.34000000003</v>
      </c>
      <c r="J59" s="8">
        <v>33</v>
      </c>
      <c r="K59" s="9">
        <v>5265.68</v>
      </c>
      <c r="L59" s="8">
        <v>66</v>
      </c>
      <c r="M59" s="9">
        <v>10531.36</v>
      </c>
      <c r="N59" s="14">
        <v>1838</v>
      </c>
      <c r="O59" s="9">
        <v>293282.65999999997</v>
      </c>
      <c r="P59">
        <f t="shared" si="0"/>
        <v>159.5661915125136</v>
      </c>
    </row>
    <row r="60" spans="1:16" ht="11.1" customHeight="1" outlineLevel="2" x14ac:dyDescent="0.2">
      <c r="A60" s="23" t="s">
        <v>104</v>
      </c>
      <c r="B60" s="23"/>
      <c r="C60" s="23"/>
      <c r="D60" s="24" t="s">
        <v>105</v>
      </c>
      <c r="E60" s="24"/>
      <c r="F60" s="23" t="s">
        <v>25</v>
      </c>
      <c r="G60" s="23"/>
      <c r="H60" s="8">
        <v>115</v>
      </c>
      <c r="I60" s="9">
        <v>7236.07</v>
      </c>
      <c r="J60" s="10"/>
      <c r="K60" s="10"/>
      <c r="L60" s="10"/>
      <c r="M60" s="10"/>
      <c r="N60" s="8">
        <v>115</v>
      </c>
      <c r="O60" s="9">
        <v>7236.07</v>
      </c>
      <c r="P60">
        <f t="shared" si="0"/>
        <v>62.922347826086956</v>
      </c>
    </row>
    <row r="61" spans="1:16" ht="11.1" customHeight="1" outlineLevel="2" x14ac:dyDescent="0.2">
      <c r="A61" s="23" t="s">
        <v>106</v>
      </c>
      <c r="B61" s="23"/>
      <c r="C61" s="23"/>
      <c r="D61" s="24" t="s">
        <v>107</v>
      </c>
      <c r="E61" s="24"/>
      <c r="F61" s="23" t="s">
        <v>25</v>
      </c>
      <c r="G61" s="23"/>
      <c r="H61" s="8">
        <v>483</v>
      </c>
      <c r="I61" s="9">
        <v>28810.29</v>
      </c>
      <c r="J61" s="10"/>
      <c r="K61" s="10"/>
      <c r="L61" s="10"/>
      <c r="M61" s="10"/>
      <c r="N61" s="8">
        <v>483</v>
      </c>
      <c r="O61" s="9">
        <v>28810.29</v>
      </c>
      <c r="P61">
        <f t="shared" si="0"/>
        <v>59.648633540372671</v>
      </c>
    </row>
    <row r="62" spans="1:16" ht="11.1" customHeight="1" outlineLevel="2" x14ac:dyDescent="0.2">
      <c r="A62" s="23" t="s">
        <v>108</v>
      </c>
      <c r="B62" s="23"/>
      <c r="C62" s="23"/>
      <c r="D62" s="24" t="s">
        <v>109</v>
      </c>
      <c r="E62" s="24"/>
      <c r="F62" s="23" t="s">
        <v>25</v>
      </c>
      <c r="G62" s="23"/>
      <c r="H62" s="8">
        <v>888</v>
      </c>
      <c r="I62" s="9">
        <v>74987.3</v>
      </c>
      <c r="J62" s="10"/>
      <c r="K62" s="10"/>
      <c r="L62" s="10"/>
      <c r="M62" s="10"/>
      <c r="N62" s="8">
        <v>888</v>
      </c>
      <c r="O62" s="9">
        <v>74987.3</v>
      </c>
      <c r="P62">
        <f t="shared" si="0"/>
        <v>84.44515765765766</v>
      </c>
    </row>
    <row r="63" spans="1:16" ht="11.1" customHeight="1" outlineLevel="2" x14ac:dyDescent="0.2">
      <c r="A63" s="23" t="s">
        <v>110</v>
      </c>
      <c r="B63" s="23"/>
      <c r="C63" s="23"/>
      <c r="D63" s="24" t="s">
        <v>111</v>
      </c>
      <c r="E63" s="24"/>
      <c r="F63" s="23" t="s">
        <v>25</v>
      </c>
      <c r="G63" s="23"/>
      <c r="H63" s="8">
        <v>444</v>
      </c>
      <c r="I63" s="9">
        <v>39791.99</v>
      </c>
      <c r="J63" s="10"/>
      <c r="K63" s="10"/>
      <c r="L63" s="10"/>
      <c r="M63" s="10"/>
      <c r="N63" s="8">
        <v>444</v>
      </c>
      <c r="O63" s="9">
        <v>39791.99</v>
      </c>
      <c r="P63">
        <f t="shared" si="0"/>
        <v>89.6215990990991</v>
      </c>
    </row>
    <row r="64" spans="1:16" ht="11.1" customHeight="1" outlineLevel="2" x14ac:dyDescent="0.2">
      <c r="A64" s="23" t="s">
        <v>112</v>
      </c>
      <c r="B64" s="23"/>
      <c r="C64" s="23"/>
      <c r="D64" s="24" t="s">
        <v>113</v>
      </c>
      <c r="E64" s="24"/>
      <c r="F64" s="23" t="s">
        <v>25</v>
      </c>
      <c r="G64" s="23"/>
      <c r="H64" s="14">
        <v>65923</v>
      </c>
      <c r="I64" s="9">
        <v>1417811.62</v>
      </c>
      <c r="J64" s="14">
        <v>160561</v>
      </c>
      <c r="K64" s="9">
        <v>4826655.8600000003</v>
      </c>
      <c r="L64" s="14">
        <v>121122</v>
      </c>
      <c r="M64" s="9">
        <v>2947342.66</v>
      </c>
      <c r="N64" s="14">
        <v>105362</v>
      </c>
      <c r="O64" s="9">
        <v>3297124.82</v>
      </c>
      <c r="P64">
        <f t="shared" si="0"/>
        <v>31.293301380004173</v>
      </c>
    </row>
    <row r="65" spans="1:16" ht="11.1" customHeight="1" outlineLevel="2" x14ac:dyDescent="0.2">
      <c r="A65" s="23" t="s">
        <v>114</v>
      </c>
      <c r="B65" s="23"/>
      <c r="C65" s="23"/>
      <c r="D65" s="24" t="s">
        <v>115</v>
      </c>
      <c r="E65" s="24"/>
      <c r="F65" s="23" t="s">
        <v>25</v>
      </c>
      <c r="G65" s="23"/>
      <c r="H65" s="14">
        <v>9603</v>
      </c>
      <c r="I65" s="9">
        <v>167034.93</v>
      </c>
      <c r="J65" s="14">
        <v>29929</v>
      </c>
      <c r="K65" s="9">
        <v>1309465.04</v>
      </c>
      <c r="L65" s="14">
        <v>8858</v>
      </c>
      <c r="M65" s="9">
        <v>313969.81</v>
      </c>
      <c r="N65" s="14">
        <v>30674</v>
      </c>
      <c r="O65" s="9">
        <v>1162530.1599999999</v>
      </c>
      <c r="P65">
        <f t="shared" si="0"/>
        <v>37.899529243007102</v>
      </c>
    </row>
    <row r="66" spans="1:16" ht="11.1" customHeight="1" outlineLevel="2" x14ac:dyDescent="0.2">
      <c r="A66" s="23" t="s">
        <v>116</v>
      </c>
      <c r="B66" s="23"/>
      <c r="C66" s="23"/>
      <c r="D66" s="24" t="s">
        <v>117</v>
      </c>
      <c r="E66" s="24"/>
      <c r="F66" s="23" t="s">
        <v>25</v>
      </c>
      <c r="G66" s="23"/>
      <c r="H66" s="8">
        <v>570</v>
      </c>
      <c r="I66" s="9">
        <v>64638.09</v>
      </c>
      <c r="J66" s="10"/>
      <c r="K66" s="10"/>
      <c r="L66" s="10"/>
      <c r="M66" s="10"/>
      <c r="N66" s="8">
        <v>570</v>
      </c>
      <c r="O66" s="9">
        <v>64638.09</v>
      </c>
      <c r="P66">
        <f t="shared" si="0"/>
        <v>113.40015789473684</v>
      </c>
    </row>
    <row r="67" spans="1:16" ht="11.1" customHeight="1" outlineLevel="2" x14ac:dyDescent="0.2">
      <c r="A67" s="23" t="s">
        <v>118</v>
      </c>
      <c r="B67" s="23"/>
      <c r="C67" s="23"/>
      <c r="D67" s="24" t="s">
        <v>119</v>
      </c>
      <c r="E67" s="24"/>
      <c r="F67" s="23" t="s">
        <v>25</v>
      </c>
      <c r="G67" s="23"/>
      <c r="H67" s="8">
        <v>55</v>
      </c>
      <c r="I67" s="9">
        <v>9442.36</v>
      </c>
      <c r="J67" s="10"/>
      <c r="K67" s="10"/>
      <c r="L67" s="10"/>
      <c r="M67" s="10"/>
      <c r="N67" s="8">
        <v>55</v>
      </c>
      <c r="O67" s="9">
        <v>9442.36</v>
      </c>
      <c r="P67">
        <f t="shared" si="0"/>
        <v>171.67927272727275</v>
      </c>
    </row>
    <row r="68" spans="1:16" ht="11.1" customHeight="1" outlineLevel="2" x14ac:dyDescent="0.2">
      <c r="A68" s="23" t="s">
        <v>120</v>
      </c>
      <c r="B68" s="23"/>
      <c r="C68" s="23"/>
      <c r="D68" s="24" t="s">
        <v>121</v>
      </c>
      <c r="E68" s="24"/>
      <c r="F68" s="23" t="s">
        <v>25</v>
      </c>
      <c r="G68" s="23"/>
      <c r="H68" s="8">
        <v>699</v>
      </c>
      <c r="I68" s="9">
        <v>56590.16</v>
      </c>
      <c r="J68" s="10"/>
      <c r="K68" s="10"/>
      <c r="L68" s="10"/>
      <c r="M68" s="10"/>
      <c r="N68" s="8">
        <v>699</v>
      </c>
      <c r="O68" s="9">
        <v>56590.16</v>
      </c>
      <c r="P68">
        <f t="shared" si="0"/>
        <v>80.958741058655221</v>
      </c>
    </row>
    <row r="69" spans="1:16" ht="11.1" customHeight="1" outlineLevel="2" x14ac:dyDescent="0.2">
      <c r="A69" s="23" t="s">
        <v>122</v>
      </c>
      <c r="B69" s="23"/>
      <c r="C69" s="23"/>
      <c r="D69" s="24" t="s">
        <v>123</v>
      </c>
      <c r="E69" s="24"/>
      <c r="F69" s="23" t="s">
        <v>25</v>
      </c>
      <c r="G69" s="23"/>
      <c r="H69" s="14">
        <v>2862</v>
      </c>
      <c r="I69" s="9">
        <v>217801.59</v>
      </c>
      <c r="J69" s="8">
        <v>189</v>
      </c>
      <c r="K69" s="9">
        <v>14383.12</v>
      </c>
      <c r="L69" s="8">
        <v>378</v>
      </c>
      <c r="M69" s="9">
        <v>28766.240000000002</v>
      </c>
      <c r="N69" s="14">
        <v>2673</v>
      </c>
      <c r="O69" s="9">
        <v>203418.47</v>
      </c>
      <c r="P69">
        <f t="shared" si="0"/>
        <v>76.101185933408161</v>
      </c>
    </row>
    <row r="70" spans="1:16" ht="11.1" customHeight="1" outlineLevel="2" x14ac:dyDescent="0.2">
      <c r="A70" s="11"/>
      <c r="B70" s="12"/>
      <c r="C70" s="13"/>
      <c r="D70" s="24" t="s">
        <v>124</v>
      </c>
      <c r="E70" s="24"/>
      <c r="F70" s="23" t="s">
        <v>25</v>
      </c>
      <c r="G70" s="23"/>
      <c r="H70" s="8">
        <v>27</v>
      </c>
      <c r="I70" s="9">
        <v>48250.5</v>
      </c>
      <c r="J70" s="10"/>
      <c r="K70" s="10"/>
      <c r="L70" s="10"/>
      <c r="M70" s="10"/>
      <c r="N70" s="8">
        <v>27</v>
      </c>
      <c r="O70" s="9">
        <v>48250.5</v>
      </c>
      <c r="P70">
        <f t="shared" si="0"/>
        <v>1787.0555555555557</v>
      </c>
    </row>
    <row r="71" spans="1:16" ht="11.1" customHeight="1" outlineLevel="2" x14ac:dyDescent="0.2">
      <c r="A71" s="11"/>
      <c r="B71" s="12"/>
      <c r="C71" s="13"/>
      <c r="D71" s="24" t="s">
        <v>125</v>
      </c>
      <c r="E71" s="24"/>
      <c r="F71" s="23" t="s">
        <v>25</v>
      </c>
      <c r="G71" s="23"/>
      <c r="H71" s="8">
        <v>9</v>
      </c>
      <c r="I71" s="9">
        <v>2134.17</v>
      </c>
      <c r="J71" s="10"/>
      <c r="K71" s="10"/>
      <c r="L71" s="10"/>
      <c r="M71" s="10"/>
      <c r="N71" s="8">
        <v>9</v>
      </c>
      <c r="O71" s="9">
        <v>2134.17</v>
      </c>
      <c r="P71">
        <f t="shared" si="0"/>
        <v>237.13</v>
      </c>
    </row>
    <row r="72" spans="1:16" ht="11.1" customHeight="1" outlineLevel="2" x14ac:dyDescent="0.2">
      <c r="A72" s="11"/>
      <c r="B72" s="12"/>
      <c r="C72" s="13"/>
      <c r="D72" s="24" t="s">
        <v>126</v>
      </c>
      <c r="E72" s="24"/>
      <c r="F72" s="23" t="s">
        <v>25</v>
      </c>
      <c r="G72" s="23"/>
      <c r="H72" s="8">
        <v>31</v>
      </c>
      <c r="I72" s="9">
        <v>2996.66</v>
      </c>
      <c r="J72" s="10"/>
      <c r="K72" s="10"/>
      <c r="L72" s="10"/>
      <c r="M72" s="10"/>
      <c r="N72" s="8">
        <v>31</v>
      </c>
      <c r="O72" s="9">
        <v>2996.66</v>
      </c>
      <c r="P72">
        <f t="shared" si="0"/>
        <v>96.666451612903217</v>
      </c>
    </row>
    <row r="73" spans="1:16" ht="11.1" customHeight="1" outlineLevel="2" x14ac:dyDescent="0.2">
      <c r="A73" s="23" t="s">
        <v>127</v>
      </c>
      <c r="B73" s="23"/>
      <c r="C73" s="23"/>
      <c r="D73" s="24" t="s">
        <v>128</v>
      </c>
      <c r="E73" s="24"/>
      <c r="F73" s="23" t="s">
        <v>25</v>
      </c>
      <c r="G73" s="23"/>
      <c r="H73" s="8">
        <v>5</v>
      </c>
      <c r="I73" s="9">
        <v>7091.7</v>
      </c>
      <c r="J73" s="10"/>
      <c r="K73" s="10"/>
      <c r="L73" s="10"/>
      <c r="M73" s="10"/>
      <c r="N73" s="8">
        <v>5</v>
      </c>
      <c r="O73" s="9">
        <v>7091.7</v>
      </c>
      <c r="P73">
        <f t="shared" si="0"/>
        <v>1418.34</v>
      </c>
    </row>
    <row r="74" spans="1:16" ht="11.1" customHeight="1" outlineLevel="2" x14ac:dyDescent="0.2">
      <c r="A74" s="23" t="s">
        <v>129</v>
      </c>
      <c r="B74" s="23"/>
      <c r="C74" s="23"/>
      <c r="D74" s="24" t="s">
        <v>130</v>
      </c>
      <c r="E74" s="24"/>
      <c r="F74" s="23" t="s">
        <v>25</v>
      </c>
      <c r="G74" s="23"/>
      <c r="H74" s="8">
        <v>10</v>
      </c>
      <c r="I74" s="9">
        <v>1284</v>
      </c>
      <c r="J74" s="10"/>
      <c r="K74" s="10"/>
      <c r="L74" s="10"/>
      <c r="M74" s="10"/>
      <c r="N74" s="8">
        <v>10</v>
      </c>
      <c r="O74" s="9">
        <v>1284</v>
      </c>
      <c r="P74">
        <f t="shared" si="0"/>
        <v>128.4</v>
      </c>
    </row>
    <row r="75" spans="1:16" ht="11.1" customHeight="1" outlineLevel="2" x14ac:dyDescent="0.2">
      <c r="A75" s="11"/>
      <c r="B75" s="12"/>
      <c r="C75" s="13"/>
      <c r="D75" s="24" t="s">
        <v>131</v>
      </c>
      <c r="E75" s="24"/>
      <c r="F75" s="23" t="s">
        <v>25</v>
      </c>
      <c r="G75" s="23"/>
      <c r="H75" s="8">
        <v>15</v>
      </c>
      <c r="I75" s="9">
        <v>2250.13</v>
      </c>
      <c r="J75" s="10"/>
      <c r="K75" s="10"/>
      <c r="L75" s="10"/>
      <c r="M75" s="10"/>
      <c r="N75" s="8">
        <v>15</v>
      </c>
      <c r="O75" s="9">
        <v>2250.13</v>
      </c>
      <c r="P75">
        <f t="shared" si="0"/>
        <v>150.00866666666667</v>
      </c>
    </row>
    <row r="76" spans="1:16" ht="11.1" customHeight="1" outlineLevel="2" x14ac:dyDescent="0.2">
      <c r="A76" s="23" t="s">
        <v>132</v>
      </c>
      <c r="B76" s="23"/>
      <c r="C76" s="23"/>
      <c r="D76" s="24" t="s">
        <v>133</v>
      </c>
      <c r="E76" s="24"/>
      <c r="F76" s="23" t="s">
        <v>25</v>
      </c>
      <c r="G76" s="23"/>
      <c r="H76" s="14">
        <v>12039</v>
      </c>
      <c r="I76" s="9">
        <v>279259.67</v>
      </c>
      <c r="J76" s="8">
        <v>114</v>
      </c>
      <c r="K76" s="9">
        <v>2644.37</v>
      </c>
      <c r="L76" s="8">
        <v>228</v>
      </c>
      <c r="M76" s="9">
        <v>5288.74</v>
      </c>
      <c r="N76" s="14">
        <v>11925</v>
      </c>
      <c r="O76" s="9">
        <v>276615.3</v>
      </c>
      <c r="P76">
        <f t="shared" si="0"/>
        <v>23.196251572327043</v>
      </c>
    </row>
    <row r="77" spans="1:16" ht="11.1" customHeight="1" outlineLevel="2" x14ac:dyDescent="0.2">
      <c r="A77" s="23" t="s">
        <v>134</v>
      </c>
      <c r="B77" s="23"/>
      <c r="C77" s="23"/>
      <c r="D77" s="24" t="s">
        <v>135</v>
      </c>
      <c r="E77" s="24"/>
      <c r="F77" s="23" t="s">
        <v>25</v>
      </c>
      <c r="G77" s="23"/>
      <c r="H77" s="14">
        <v>11032</v>
      </c>
      <c r="I77" s="9">
        <v>440106.96</v>
      </c>
      <c r="J77" s="8">
        <v>6</v>
      </c>
      <c r="K77" s="15">
        <v>239.36</v>
      </c>
      <c r="L77" s="8">
        <v>12</v>
      </c>
      <c r="M77" s="15">
        <v>478.72</v>
      </c>
      <c r="N77" s="14">
        <v>11026</v>
      </c>
      <c r="O77" s="9">
        <v>439867.6</v>
      </c>
      <c r="P77">
        <f t="shared" si="0"/>
        <v>39.893669508434606</v>
      </c>
    </row>
    <row r="78" spans="1:16" ht="11.1" customHeight="1" outlineLevel="2" x14ac:dyDescent="0.2">
      <c r="A78" s="23" t="s">
        <v>136</v>
      </c>
      <c r="B78" s="23"/>
      <c r="C78" s="23"/>
      <c r="D78" s="24" t="s">
        <v>137</v>
      </c>
      <c r="E78" s="24"/>
      <c r="F78" s="23" t="s">
        <v>25</v>
      </c>
      <c r="G78" s="23"/>
      <c r="H78" s="8">
        <v>162</v>
      </c>
      <c r="I78" s="9">
        <v>47287.5</v>
      </c>
      <c r="J78" s="10"/>
      <c r="K78" s="10"/>
      <c r="L78" s="10"/>
      <c r="M78" s="10"/>
      <c r="N78" s="8">
        <v>162</v>
      </c>
      <c r="O78" s="9">
        <v>47287.5</v>
      </c>
      <c r="P78">
        <f t="shared" si="0"/>
        <v>291.89814814814815</v>
      </c>
    </row>
    <row r="79" spans="1:16" ht="11.1" customHeight="1" outlineLevel="2" x14ac:dyDescent="0.2">
      <c r="A79" s="23" t="s">
        <v>138</v>
      </c>
      <c r="B79" s="23"/>
      <c r="C79" s="23"/>
      <c r="D79" s="24" t="s">
        <v>139</v>
      </c>
      <c r="E79" s="24"/>
      <c r="F79" s="23" t="s">
        <v>25</v>
      </c>
      <c r="G79" s="23"/>
      <c r="H79" s="8">
        <v>7</v>
      </c>
      <c r="I79" s="9">
        <v>1208.8800000000001</v>
      </c>
      <c r="J79" s="10"/>
      <c r="K79" s="10"/>
      <c r="L79" s="10"/>
      <c r="M79" s="10"/>
      <c r="N79" s="8">
        <v>7</v>
      </c>
      <c r="O79" s="9">
        <v>1208.8800000000001</v>
      </c>
      <c r="P79">
        <f t="shared" si="0"/>
        <v>172.69714285714286</v>
      </c>
    </row>
    <row r="80" spans="1:16" ht="11.1" customHeight="1" outlineLevel="2" x14ac:dyDescent="0.2">
      <c r="A80" s="23" t="s">
        <v>140</v>
      </c>
      <c r="B80" s="23"/>
      <c r="C80" s="23"/>
      <c r="D80" s="24" t="s">
        <v>141</v>
      </c>
      <c r="E80" s="24"/>
      <c r="F80" s="23" t="s">
        <v>25</v>
      </c>
      <c r="G80" s="23"/>
      <c r="H80" s="8">
        <v>1</v>
      </c>
      <c r="I80" s="9">
        <v>1046.72</v>
      </c>
      <c r="J80" s="10"/>
      <c r="K80" s="10"/>
      <c r="L80" s="10"/>
      <c r="M80" s="10"/>
      <c r="N80" s="8">
        <v>1</v>
      </c>
      <c r="O80" s="9">
        <v>1046.72</v>
      </c>
      <c r="P80">
        <f t="shared" si="0"/>
        <v>1046.72</v>
      </c>
    </row>
    <row r="81" spans="1:16" ht="11.1" customHeight="1" outlineLevel="2" x14ac:dyDescent="0.2">
      <c r="A81" s="23" t="s">
        <v>142</v>
      </c>
      <c r="B81" s="23"/>
      <c r="C81" s="23"/>
      <c r="D81" s="24" t="s">
        <v>143</v>
      </c>
      <c r="E81" s="24"/>
      <c r="F81" s="23" t="s">
        <v>25</v>
      </c>
      <c r="G81" s="23"/>
      <c r="H81" s="8">
        <v>142</v>
      </c>
      <c r="I81" s="9">
        <v>3417.6</v>
      </c>
      <c r="J81" s="8">
        <v>14</v>
      </c>
      <c r="K81" s="15">
        <v>336.95</v>
      </c>
      <c r="L81" s="8">
        <v>28</v>
      </c>
      <c r="M81" s="15">
        <v>673.9</v>
      </c>
      <c r="N81" s="8">
        <v>128</v>
      </c>
      <c r="O81" s="9">
        <v>3080.65</v>
      </c>
      <c r="P81">
        <f t="shared" ref="P81:P144" si="1">O81/N81</f>
        <v>24.067578125000001</v>
      </c>
    </row>
    <row r="82" spans="1:16" ht="11.1" customHeight="1" outlineLevel="2" x14ac:dyDescent="0.2">
      <c r="A82" s="23" t="s">
        <v>144</v>
      </c>
      <c r="B82" s="23"/>
      <c r="C82" s="23"/>
      <c r="D82" s="24" t="s">
        <v>145</v>
      </c>
      <c r="E82" s="24"/>
      <c r="F82" s="23" t="s">
        <v>25</v>
      </c>
      <c r="G82" s="23"/>
      <c r="H82" s="8">
        <v>134</v>
      </c>
      <c r="I82" s="9">
        <v>4499.72</v>
      </c>
      <c r="J82" s="8">
        <v>132</v>
      </c>
      <c r="K82" s="9">
        <v>4432.5600000000004</v>
      </c>
      <c r="L82" s="8">
        <v>264</v>
      </c>
      <c r="M82" s="9">
        <v>8865.1200000000008</v>
      </c>
      <c r="N82" s="8">
        <v>2</v>
      </c>
      <c r="O82" s="15">
        <v>67.16</v>
      </c>
      <c r="P82">
        <f t="shared" si="1"/>
        <v>33.58</v>
      </c>
    </row>
    <row r="83" spans="1:16" ht="11.1" customHeight="1" outlineLevel="2" x14ac:dyDescent="0.2">
      <c r="A83" s="23" t="s">
        <v>146</v>
      </c>
      <c r="B83" s="23"/>
      <c r="C83" s="23"/>
      <c r="D83" s="24" t="s">
        <v>147</v>
      </c>
      <c r="E83" s="24"/>
      <c r="F83" s="23" t="s">
        <v>25</v>
      </c>
      <c r="G83" s="23"/>
      <c r="H83" s="8">
        <v>17</v>
      </c>
      <c r="I83" s="9">
        <v>1275</v>
      </c>
      <c r="J83" s="8">
        <v>60</v>
      </c>
      <c r="K83" s="9">
        <v>2873.22</v>
      </c>
      <c r="L83" s="8">
        <v>20</v>
      </c>
      <c r="M83" s="9">
        <v>1500</v>
      </c>
      <c r="N83" s="8">
        <v>57</v>
      </c>
      <c r="O83" s="9">
        <v>2648.22</v>
      </c>
      <c r="P83">
        <f t="shared" si="1"/>
        <v>46.459999999999994</v>
      </c>
    </row>
    <row r="84" spans="1:16" ht="11.1" customHeight="1" outlineLevel="2" x14ac:dyDescent="0.2">
      <c r="A84" s="23" t="s">
        <v>148</v>
      </c>
      <c r="B84" s="23"/>
      <c r="C84" s="23"/>
      <c r="D84" s="24" t="s">
        <v>149</v>
      </c>
      <c r="E84" s="24"/>
      <c r="F84" s="23" t="s">
        <v>25</v>
      </c>
      <c r="G84" s="23"/>
      <c r="H84" s="8">
        <v>16</v>
      </c>
      <c r="I84" s="15">
        <v>805.92</v>
      </c>
      <c r="J84" s="10"/>
      <c r="K84" s="10"/>
      <c r="L84" s="10"/>
      <c r="M84" s="10"/>
      <c r="N84" s="8">
        <v>16</v>
      </c>
      <c r="O84" s="15">
        <v>805.92</v>
      </c>
      <c r="P84">
        <f t="shared" si="1"/>
        <v>50.37</v>
      </c>
    </row>
    <row r="85" spans="1:16" ht="11.1" customHeight="1" outlineLevel="2" x14ac:dyDescent="0.2">
      <c r="A85" s="11"/>
      <c r="B85" s="12"/>
      <c r="C85" s="13"/>
      <c r="D85" s="24" t="s">
        <v>150</v>
      </c>
      <c r="E85" s="24"/>
      <c r="F85" s="23" t="s">
        <v>25</v>
      </c>
      <c r="G85" s="23"/>
      <c r="H85" s="8">
        <v>100</v>
      </c>
      <c r="I85" s="9">
        <v>34530.230000000003</v>
      </c>
      <c r="J85" s="10"/>
      <c r="K85" s="10"/>
      <c r="L85" s="10"/>
      <c r="M85" s="10"/>
      <c r="N85" s="8">
        <v>100</v>
      </c>
      <c r="O85" s="9">
        <v>34530.230000000003</v>
      </c>
      <c r="P85">
        <f t="shared" si="1"/>
        <v>345.30230000000006</v>
      </c>
    </row>
    <row r="86" spans="1:16" ht="11.1" customHeight="1" outlineLevel="2" x14ac:dyDescent="0.2">
      <c r="A86" s="11"/>
      <c r="B86" s="12"/>
      <c r="C86" s="13"/>
      <c r="D86" s="24" t="s">
        <v>151</v>
      </c>
      <c r="E86" s="24"/>
      <c r="F86" s="23" t="s">
        <v>25</v>
      </c>
      <c r="G86" s="23"/>
      <c r="H86" s="8">
        <v>40</v>
      </c>
      <c r="I86" s="9">
        <v>3768.14</v>
      </c>
      <c r="J86" s="10"/>
      <c r="K86" s="10"/>
      <c r="L86" s="10"/>
      <c r="M86" s="10"/>
      <c r="N86" s="8">
        <v>40</v>
      </c>
      <c r="O86" s="9">
        <v>3768.14</v>
      </c>
      <c r="P86">
        <f t="shared" si="1"/>
        <v>94.203499999999991</v>
      </c>
    </row>
    <row r="87" spans="1:16" ht="11.1" customHeight="1" outlineLevel="2" x14ac:dyDescent="0.2">
      <c r="A87" s="11"/>
      <c r="B87" s="12"/>
      <c r="C87" s="13"/>
      <c r="D87" s="24" t="s">
        <v>152</v>
      </c>
      <c r="E87" s="24"/>
      <c r="F87" s="23" t="s">
        <v>25</v>
      </c>
      <c r="G87" s="23"/>
      <c r="H87" s="8">
        <v>38</v>
      </c>
      <c r="I87" s="9">
        <v>14299.46</v>
      </c>
      <c r="J87" s="10"/>
      <c r="K87" s="10"/>
      <c r="L87" s="10"/>
      <c r="M87" s="10"/>
      <c r="N87" s="8">
        <v>38</v>
      </c>
      <c r="O87" s="9">
        <v>14299.46</v>
      </c>
      <c r="P87">
        <f t="shared" si="1"/>
        <v>376.3015789473684</v>
      </c>
    </row>
    <row r="88" spans="1:16" ht="11.1" customHeight="1" outlineLevel="2" x14ac:dyDescent="0.2">
      <c r="A88" s="23" t="s">
        <v>153</v>
      </c>
      <c r="B88" s="23"/>
      <c r="C88" s="23"/>
      <c r="D88" s="24" t="s">
        <v>154</v>
      </c>
      <c r="E88" s="24"/>
      <c r="F88" s="23" t="s">
        <v>25</v>
      </c>
      <c r="G88" s="23"/>
      <c r="H88" s="14">
        <v>1316</v>
      </c>
      <c r="I88" s="9">
        <v>19340.490000000002</v>
      </c>
      <c r="J88" s="8">
        <v>304</v>
      </c>
      <c r="K88" s="9">
        <v>4467.72</v>
      </c>
      <c r="L88" s="8">
        <v>608</v>
      </c>
      <c r="M88" s="9">
        <v>8935.44</v>
      </c>
      <c r="N88" s="14">
        <v>1012</v>
      </c>
      <c r="O88" s="9">
        <v>14872.77</v>
      </c>
      <c r="P88">
        <f t="shared" si="1"/>
        <v>14.696413043478261</v>
      </c>
    </row>
    <row r="89" spans="1:16" ht="11.1" customHeight="1" outlineLevel="2" x14ac:dyDescent="0.2">
      <c r="A89" s="23" t="s">
        <v>155</v>
      </c>
      <c r="B89" s="23"/>
      <c r="C89" s="23"/>
      <c r="D89" s="24" t="s">
        <v>156</v>
      </c>
      <c r="E89" s="24"/>
      <c r="F89" s="23" t="s">
        <v>25</v>
      </c>
      <c r="G89" s="23"/>
      <c r="H89" s="14">
        <v>1868</v>
      </c>
      <c r="I89" s="9">
        <v>37349.72</v>
      </c>
      <c r="J89" s="8">
        <v>4</v>
      </c>
      <c r="K89" s="15">
        <v>79.98</v>
      </c>
      <c r="L89" s="8">
        <v>8</v>
      </c>
      <c r="M89" s="15">
        <v>159.96</v>
      </c>
      <c r="N89" s="14">
        <v>1864</v>
      </c>
      <c r="O89" s="9">
        <v>37269.74</v>
      </c>
      <c r="P89">
        <f t="shared" si="1"/>
        <v>19.994495708154506</v>
      </c>
    </row>
    <row r="90" spans="1:16" ht="11.1" customHeight="1" outlineLevel="2" x14ac:dyDescent="0.2">
      <c r="A90" s="11"/>
      <c r="B90" s="12"/>
      <c r="C90" s="13"/>
      <c r="D90" s="24" t="s">
        <v>157</v>
      </c>
      <c r="E90" s="24"/>
      <c r="F90" s="23" t="s">
        <v>25</v>
      </c>
      <c r="G90" s="23"/>
      <c r="H90" s="14">
        <v>1078</v>
      </c>
      <c r="I90" s="9">
        <v>145612.5</v>
      </c>
      <c r="J90" s="10"/>
      <c r="K90" s="10"/>
      <c r="L90" s="10"/>
      <c r="M90" s="10"/>
      <c r="N90" s="14">
        <v>1078</v>
      </c>
      <c r="O90" s="9">
        <v>145612.5</v>
      </c>
      <c r="P90">
        <f t="shared" si="1"/>
        <v>135.07653061224491</v>
      </c>
    </row>
    <row r="91" spans="1:16" ht="11.1" customHeight="1" outlineLevel="2" x14ac:dyDescent="0.2">
      <c r="A91" s="23" t="s">
        <v>158</v>
      </c>
      <c r="B91" s="23"/>
      <c r="C91" s="23"/>
      <c r="D91" s="24" t="s">
        <v>159</v>
      </c>
      <c r="E91" s="24"/>
      <c r="F91" s="23" t="s">
        <v>25</v>
      </c>
      <c r="G91" s="23"/>
      <c r="H91" s="8">
        <v>95</v>
      </c>
      <c r="I91" s="9">
        <v>29374.87</v>
      </c>
      <c r="J91" s="10"/>
      <c r="K91" s="10"/>
      <c r="L91" s="10"/>
      <c r="M91" s="10"/>
      <c r="N91" s="8">
        <v>95</v>
      </c>
      <c r="O91" s="9">
        <v>29374.87</v>
      </c>
      <c r="P91">
        <f t="shared" si="1"/>
        <v>309.20915789473685</v>
      </c>
    </row>
    <row r="92" spans="1:16" ht="11.1" customHeight="1" outlineLevel="2" x14ac:dyDescent="0.2">
      <c r="A92" s="23" t="s">
        <v>160</v>
      </c>
      <c r="B92" s="23"/>
      <c r="C92" s="23"/>
      <c r="D92" s="24" t="s">
        <v>161</v>
      </c>
      <c r="E92" s="24"/>
      <c r="F92" s="23" t="s">
        <v>25</v>
      </c>
      <c r="G92" s="23"/>
      <c r="H92" s="8">
        <v>16</v>
      </c>
      <c r="I92" s="9">
        <v>11038.23</v>
      </c>
      <c r="J92" s="10"/>
      <c r="K92" s="10"/>
      <c r="L92" s="10"/>
      <c r="M92" s="10"/>
      <c r="N92" s="8">
        <v>16</v>
      </c>
      <c r="O92" s="9">
        <v>11038.23</v>
      </c>
      <c r="P92">
        <f t="shared" si="1"/>
        <v>689.88937499999997</v>
      </c>
    </row>
    <row r="93" spans="1:16" ht="11.1" customHeight="1" outlineLevel="2" x14ac:dyDescent="0.2">
      <c r="A93" s="23" t="s">
        <v>162</v>
      </c>
      <c r="B93" s="23"/>
      <c r="C93" s="23"/>
      <c r="D93" s="24" t="s">
        <v>163</v>
      </c>
      <c r="E93" s="24"/>
      <c r="F93" s="23" t="s">
        <v>25</v>
      </c>
      <c r="G93" s="23"/>
      <c r="H93" s="8">
        <v>233</v>
      </c>
      <c r="I93" s="9">
        <v>259026.38</v>
      </c>
      <c r="J93" s="10"/>
      <c r="K93" s="10"/>
      <c r="L93" s="10"/>
      <c r="M93" s="10"/>
      <c r="N93" s="8">
        <v>233</v>
      </c>
      <c r="O93" s="9">
        <v>259026.38</v>
      </c>
      <c r="P93">
        <f t="shared" si="1"/>
        <v>1111.7012017167383</v>
      </c>
    </row>
    <row r="94" spans="1:16" ht="11.1" customHeight="1" outlineLevel="2" x14ac:dyDescent="0.2">
      <c r="A94" s="23" t="s">
        <v>164</v>
      </c>
      <c r="B94" s="23"/>
      <c r="C94" s="23"/>
      <c r="D94" s="24" t="s">
        <v>165</v>
      </c>
      <c r="E94" s="24"/>
      <c r="F94" s="23" t="s">
        <v>25</v>
      </c>
      <c r="G94" s="23"/>
      <c r="H94" s="8">
        <v>16</v>
      </c>
      <c r="I94" s="9">
        <v>1558.92</v>
      </c>
      <c r="J94" s="10"/>
      <c r="K94" s="10"/>
      <c r="L94" s="10"/>
      <c r="M94" s="10"/>
      <c r="N94" s="8">
        <v>16</v>
      </c>
      <c r="O94" s="9">
        <v>1558.92</v>
      </c>
      <c r="P94">
        <f t="shared" si="1"/>
        <v>97.432500000000005</v>
      </c>
    </row>
    <row r="95" spans="1:16" ht="11.1" customHeight="1" outlineLevel="2" x14ac:dyDescent="0.2">
      <c r="A95" s="23" t="s">
        <v>166</v>
      </c>
      <c r="B95" s="23"/>
      <c r="C95" s="23"/>
      <c r="D95" s="24" t="s">
        <v>167</v>
      </c>
      <c r="E95" s="24"/>
      <c r="F95" s="23" t="s">
        <v>25</v>
      </c>
      <c r="G95" s="23"/>
      <c r="H95" s="8">
        <v>6</v>
      </c>
      <c r="I95" s="15">
        <v>722.62</v>
      </c>
      <c r="J95" s="10"/>
      <c r="K95" s="10"/>
      <c r="L95" s="10"/>
      <c r="M95" s="10"/>
      <c r="N95" s="8">
        <v>6</v>
      </c>
      <c r="O95" s="15">
        <v>722.62</v>
      </c>
      <c r="P95">
        <f t="shared" si="1"/>
        <v>120.43666666666667</v>
      </c>
    </row>
    <row r="96" spans="1:16" ht="11.1" customHeight="1" outlineLevel="2" x14ac:dyDescent="0.2">
      <c r="A96" s="23" t="s">
        <v>168</v>
      </c>
      <c r="B96" s="23"/>
      <c r="C96" s="23"/>
      <c r="D96" s="24" t="s">
        <v>169</v>
      </c>
      <c r="E96" s="24"/>
      <c r="F96" s="23" t="s">
        <v>25</v>
      </c>
      <c r="G96" s="23"/>
      <c r="H96" s="14">
        <v>1938</v>
      </c>
      <c r="I96" s="9">
        <v>33770.300000000003</v>
      </c>
      <c r="J96" s="8">
        <v>289</v>
      </c>
      <c r="K96" s="9">
        <v>5035.93</v>
      </c>
      <c r="L96" s="8">
        <v>578</v>
      </c>
      <c r="M96" s="9">
        <v>10071.86</v>
      </c>
      <c r="N96" s="14">
        <v>1649</v>
      </c>
      <c r="O96" s="9">
        <v>28734.37</v>
      </c>
      <c r="P96">
        <f t="shared" si="1"/>
        <v>17.425330503335353</v>
      </c>
    </row>
    <row r="97" spans="1:16" ht="11.1" customHeight="1" outlineLevel="2" x14ac:dyDescent="0.2">
      <c r="A97" s="23" t="s">
        <v>170</v>
      </c>
      <c r="B97" s="23"/>
      <c r="C97" s="23"/>
      <c r="D97" s="24" t="s">
        <v>171</v>
      </c>
      <c r="E97" s="24"/>
      <c r="F97" s="23" t="s">
        <v>25</v>
      </c>
      <c r="G97" s="23"/>
      <c r="H97" s="14">
        <v>2365</v>
      </c>
      <c r="I97" s="9">
        <v>59116.9</v>
      </c>
      <c r="J97" s="8">
        <v>36</v>
      </c>
      <c r="K97" s="15">
        <v>899.88</v>
      </c>
      <c r="L97" s="8">
        <v>72</v>
      </c>
      <c r="M97" s="9">
        <v>1799.76</v>
      </c>
      <c r="N97" s="14">
        <v>2329</v>
      </c>
      <c r="O97" s="9">
        <v>58217.02</v>
      </c>
      <c r="P97">
        <f t="shared" si="1"/>
        <v>24.996573636753972</v>
      </c>
    </row>
    <row r="98" spans="1:16" ht="11.1" customHeight="1" outlineLevel="2" x14ac:dyDescent="0.2">
      <c r="A98" s="23" t="s">
        <v>172</v>
      </c>
      <c r="B98" s="23"/>
      <c r="C98" s="23"/>
      <c r="D98" s="24" t="s">
        <v>173</v>
      </c>
      <c r="E98" s="24"/>
      <c r="F98" s="23" t="s">
        <v>25</v>
      </c>
      <c r="G98" s="23"/>
      <c r="H98" s="8">
        <v>15</v>
      </c>
      <c r="I98" s="9">
        <v>7098.53</v>
      </c>
      <c r="J98" s="10"/>
      <c r="K98" s="10"/>
      <c r="L98" s="10"/>
      <c r="M98" s="10"/>
      <c r="N98" s="8">
        <v>15</v>
      </c>
      <c r="O98" s="9">
        <v>7098.53</v>
      </c>
      <c r="P98">
        <f t="shared" si="1"/>
        <v>473.2353333333333</v>
      </c>
    </row>
    <row r="99" spans="1:16" ht="11.1" customHeight="1" outlineLevel="2" x14ac:dyDescent="0.2">
      <c r="A99" s="23" t="s">
        <v>174</v>
      </c>
      <c r="B99" s="23"/>
      <c r="C99" s="23"/>
      <c r="D99" s="24" t="s">
        <v>175</v>
      </c>
      <c r="E99" s="24"/>
      <c r="F99" s="23" t="s">
        <v>25</v>
      </c>
      <c r="G99" s="23"/>
      <c r="H99" s="8">
        <v>50</v>
      </c>
      <c r="I99" s="9">
        <v>12500.77</v>
      </c>
      <c r="J99" s="10"/>
      <c r="K99" s="10"/>
      <c r="L99" s="10"/>
      <c r="M99" s="10"/>
      <c r="N99" s="8">
        <v>50</v>
      </c>
      <c r="O99" s="9">
        <v>12500.77</v>
      </c>
      <c r="P99">
        <f t="shared" si="1"/>
        <v>250.0154</v>
      </c>
    </row>
    <row r="100" spans="1:16" ht="11.1" customHeight="1" outlineLevel="2" x14ac:dyDescent="0.2">
      <c r="A100" s="11"/>
      <c r="B100" s="12"/>
      <c r="C100" s="13"/>
      <c r="D100" s="24" t="s">
        <v>176</v>
      </c>
      <c r="E100" s="24"/>
      <c r="F100" s="23" t="s">
        <v>25</v>
      </c>
      <c r="G100" s="23"/>
      <c r="H100" s="8">
        <v>69</v>
      </c>
      <c r="I100" s="9">
        <v>18271.16</v>
      </c>
      <c r="J100" s="10"/>
      <c r="K100" s="10"/>
      <c r="L100" s="10"/>
      <c r="M100" s="10"/>
      <c r="N100" s="8">
        <v>69</v>
      </c>
      <c r="O100" s="9">
        <v>18271.16</v>
      </c>
      <c r="P100">
        <f t="shared" si="1"/>
        <v>264.79942028985505</v>
      </c>
    </row>
    <row r="101" spans="1:16" ht="11.1" customHeight="1" outlineLevel="2" x14ac:dyDescent="0.2">
      <c r="A101" s="11"/>
      <c r="B101" s="12"/>
      <c r="C101" s="13"/>
      <c r="D101" s="24" t="s">
        <v>177</v>
      </c>
      <c r="E101" s="24"/>
      <c r="F101" s="23" t="s">
        <v>25</v>
      </c>
      <c r="G101" s="23"/>
      <c r="H101" s="8">
        <v>40</v>
      </c>
      <c r="I101" s="9">
        <v>24237.99</v>
      </c>
      <c r="J101" s="10"/>
      <c r="K101" s="10"/>
      <c r="L101" s="10"/>
      <c r="M101" s="10"/>
      <c r="N101" s="8">
        <v>40</v>
      </c>
      <c r="O101" s="9">
        <v>24237.99</v>
      </c>
      <c r="P101">
        <f t="shared" si="1"/>
        <v>605.94974999999999</v>
      </c>
    </row>
    <row r="102" spans="1:16" ht="11.1" customHeight="1" outlineLevel="2" x14ac:dyDescent="0.2">
      <c r="A102" s="23" t="s">
        <v>178</v>
      </c>
      <c r="B102" s="23"/>
      <c r="C102" s="23"/>
      <c r="D102" s="24" t="s">
        <v>179</v>
      </c>
      <c r="E102" s="24"/>
      <c r="F102" s="23" t="s">
        <v>25</v>
      </c>
      <c r="G102" s="23"/>
      <c r="H102" s="8">
        <v>210</v>
      </c>
      <c r="I102" s="9">
        <v>35791.61</v>
      </c>
      <c r="J102" s="10"/>
      <c r="K102" s="10"/>
      <c r="L102" s="10"/>
      <c r="M102" s="10"/>
      <c r="N102" s="8">
        <v>210</v>
      </c>
      <c r="O102" s="9">
        <v>35791.61</v>
      </c>
      <c r="P102">
        <f t="shared" si="1"/>
        <v>170.43623809523811</v>
      </c>
    </row>
    <row r="103" spans="1:16" ht="11.1" customHeight="1" outlineLevel="2" x14ac:dyDescent="0.2">
      <c r="A103" s="23" t="s">
        <v>180</v>
      </c>
      <c r="B103" s="23"/>
      <c r="C103" s="23"/>
      <c r="D103" s="24" t="s">
        <v>181</v>
      </c>
      <c r="E103" s="24"/>
      <c r="F103" s="23" t="s">
        <v>25</v>
      </c>
      <c r="G103" s="23"/>
      <c r="H103" s="14">
        <v>4188</v>
      </c>
      <c r="I103" s="9">
        <v>75691.06</v>
      </c>
      <c r="J103" s="8">
        <v>385</v>
      </c>
      <c r="K103" s="9">
        <v>6958.23</v>
      </c>
      <c r="L103" s="8">
        <v>770</v>
      </c>
      <c r="M103" s="9">
        <v>13916.46</v>
      </c>
      <c r="N103" s="14">
        <v>3803</v>
      </c>
      <c r="O103" s="9">
        <v>68732.83</v>
      </c>
      <c r="P103">
        <f t="shared" si="1"/>
        <v>18.073318432816198</v>
      </c>
    </row>
    <row r="104" spans="1:16" ht="11.1" customHeight="1" outlineLevel="2" x14ac:dyDescent="0.2">
      <c r="A104" s="23" t="s">
        <v>182</v>
      </c>
      <c r="B104" s="23"/>
      <c r="C104" s="23"/>
      <c r="D104" s="24" t="s">
        <v>183</v>
      </c>
      <c r="E104" s="24"/>
      <c r="F104" s="23" t="s">
        <v>25</v>
      </c>
      <c r="G104" s="23"/>
      <c r="H104" s="14">
        <v>5039</v>
      </c>
      <c r="I104" s="9">
        <v>128732.69</v>
      </c>
      <c r="J104" s="8">
        <v>172</v>
      </c>
      <c r="K104" s="9">
        <v>4394.13</v>
      </c>
      <c r="L104" s="8">
        <v>344</v>
      </c>
      <c r="M104" s="9">
        <v>8788.25</v>
      </c>
      <c r="N104" s="14">
        <v>4867</v>
      </c>
      <c r="O104" s="9">
        <v>124338.57</v>
      </c>
      <c r="P104">
        <f t="shared" si="1"/>
        <v>25.547271419765771</v>
      </c>
    </row>
    <row r="105" spans="1:16" ht="11.1" customHeight="1" outlineLevel="2" x14ac:dyDescent="0.2">
      <c r="A105" s="23" t="s">
        <v>184</v>
      </c>
      <c r="B105" s="23"/>
      <c r="C105" s="23"/>
      <c r="D105" s="24" t="s">
        <v>185</v>
      </c>
      <c r="E105" s="24"/>
      <c r="F105" s="23" t="s">
        <v>25</v>
      </c>
      <c r="G105" s="23"/>
      <c r="H105" s="8">
        <v>84</v>
      </c>
      <c r="I105" s="9">
        <v>22883.64</v>
      </c>
      <c r="J105" s="10"/>
      <c r="K105" s="10"/>
      <c r="L105" s="10"/>
      <c r="M105" s="10"/>
      <c r="N105" s="8">
        <v>84</v>
      </c>
      <c r="O105" s="9">
        <v>22883.64</v>
      </c>
      <c r="P105">
        <f t="shared" si="1"/>
        <v>272.4242857142857</v>
      </c>
    </row>
    <row r="106" spans="1:16" ht="11.1" customHeight="1" outlineLevel="2" x14ac:dyDescent="0.2">
      <c r="A106" s="23" t="s">
        <v>186</v>
      </c>
      <c r="B106" s="23"/>
      <c r="C106" s="23"/>
      <c r="D106" s="24" t="s">
        <v>187</v>
      </c>
      <c r="E106" s="24"/>
      <c r="F106" s="23" t="s">
        <v>25</v>
      </c>
      <c r="G106" s="23"/>
      <c r="H106" s="8">
        <v>5</v>
      </c>
      <c r="I106" s="9">
        <v>3027.13</v>
      </c>
      <c r="J106" s="10"/>
      <c r="K106" s="10"/>
      <c r="L106" s="10"/>
      <c r="M106" s="10"/>
      <c r="N106" s="8">
        <v>5</v>
      </c>
      <c r="O106" s="9">
        <v>3027.13</v>
      </c>
      <c r="P106">
        <f t="shared" si="1"/>
        <v>605.42600000000004</v>
      </c>
    </row>
    <row r="107" spans="1:16" ht="11.1" customHeight="1" outlineLevel="2" x14ac:dyDescent="0.2">
      <c r="A107" s="23" t="s">
        <v>188</v>
      </c>
      <c r="B107" s="23"/>
      <c r="C107" s="23"/>
      <c r="D107" s="24" t="s">
        <v>189</v>
      </c>
      <c r="E107" s="24"/>
      <c r="F107" s="23" t="s">
        <v>25</v>
      </c>
      <c r="G107" s="23"/>
      <c r="H107" s="8">
        <v>11</v>
      </c>
      <c r="I107" s="9">
        <v>7918.47</v>
      </c>
      <c r="J107" s="10"/>
      <c r="K107" s="10"/>
      <c r="L107" s="10"/>
      <c r="M107" s="10"/>
      <c r="N107" s="8">
        <v>11</v>
      </c>
      <c r="O107" s="9">
        <v>7918.47</v>
      </c>
      <c r="P107">
        <f t="shared" si="1"/>
        <v>719.8609090909091</v>
      </c>
    </row>
    <row r="108" spans="1:16" ht="11.1" customHeight="1" outlineLevel="2" x14ac:dyDescent="0.2">
      <c r="A108" s="23" t="s">
        <v>190</v>
      </c>
      <c r="B108" s="23"/>
      <c r="C108" s="23"/>
      <c r="D108" s="24" t="s">
        <v>191</v>
      </c>
      <c r="E108" s="24"/>
      <c r="F108" s="23" t="s">
        <v>25</v>
      </c>
      <c r="G108" s="23"/>
      <c r="H108" s="8">
        <v>67</v>
      </c>
      <c r="I108" s="9">
        <v>41281.46</v>
      </c>
      <c r="J108" s="10"/>
      <c r="K108" s="10"/>
      <c r="L108" s="10"/>
      <c r="M108" s="10"/>
      <c r="N108" s="8">
        <v>67</v>
      </c>
      <c r="O108" s="9">
        <v>41281.46</v>
      </c>
      <c r="P108">
        <f t="shared" si="1"/>
        <v>616.14119402985068</v>
      </c>
    </row>
    <row r="109" spans="1:16" ht="11.1" customHeight="1" outlineLevel="2" x14ac:dyDescent="0.2">
      <c r="A109" s="11"/>
      <c r="B109" s="12"/>
      <c r="C109" s="13"/>
      <c r="D109" s="24" t="s">
        <v>192</v>
      </c>
      <c r="E109" s="24"/>
      <c r="F109" s="23" t="s">
        <v>25</v>
      </c>
      <c r="G109" s="23"/>
      <c r="H109" s="8">
        <v>68</v>
      </c>
      <c r="I109" s="9">
        <v>9049.2199999999993</v>
      </c>
      <c r="J109" s="10"/>
      <c r="K109" s="10"/>
      <c r="L109" s="10"/>
      <c r="M109" s="10"/>
      <c r="N109" s="8">
        <v>68</v>
      </c>
      <c r="O109" s="9">
        <v>9049.2199999999993</v>
      </c>
      <c r="P109">
        <f t="shared" si="1"/>
        <v>133.07676470588234</v>
      </c>
    </row>
    <row r="110" spans="1:16" ht="11.1" customHeight="1" outlineLevel="2" x14ac:dyDescent="0.2">
      <c r="A110" s="23" t="s">
        <v>193</v>
      </c>
      <c r="B110" s="23"/>
      <c r="C110" s="23"/>
      <c r="D110" s="24" t="s">
        <v>194</v>
      </c>
      <c r="E110" s="24"/>
      <c r="F110" s="23" t="s">
        <v>25</v>
      </c>
      <c r="G110" s="23"/>
      <c r="H110" s="14">
        <v>1129</v>
      </c>
      <c r="I110" s="9">
        <v>45435.31</v>
      </c>
      <c r="J110" s="10"/>
      <c r="K110" s="10"/>
      <c r="L110" s="10"/>
      <c r="M110" s="10"/>
      <c r="N110" s="14">
        <v>1129</v>
      </c>
      <c r="O110" s="9">
        <v>45435.31</v>
      </c>
      <c r="P110">
        <f t="shared" si="1"/>
        <v>40.243852967227632</v>
      </c>
    </row>
    <row r="111" spans="1:16" ht="11.1" customHeight="1" outlineLevel="2" x14ac:dyDescent="0.2">
      <c r="A111" s="23" t="s">
        <v>195</v>
      </c>
      <c r="B111" s="23"/>
      <c r="C111" s="23"/>
      <c r="D111" s="24" t="s">
        <v>196</v>
      </c>
      <c r="E111" s="24"/>
      <c r="F111" s="23" t="s">
        <v>25</v>
      </c>
      <c r="G111" s="23"/>
      <c r="H111" s="14">
        <v>4478</v>
      </c>
      <c r="I111" s="9">
        <v>94288.320000000007</v>
      </c>
      <c r="J111" s="10"/>
      <c r="K111" s="10"/>
      <c r="L111" s="10"/>
      <c r="M111" s="10"/>
      <c r="N111" s="14">
        <v>4478</v>
      </c>
      <c r="O111" s="9">
        <v>94288.320000000007</v>
      </c>
      <c r="P111">
        <f t="shared" si="1"/>
        <v>21.055899955337207</v>
      </c>
    </row>
    <row r="112" spans="1:16" ht="11.1" customHeight="1" outlineLevel="2" x14ac:dyDescent="0.2">
      <c r="A112" s="11"/>
      <c r="B112" s="12"/>
      <c r="C112" s="13"/>
      <c r="D112" s="24" t="s">
        <v>197</v>
      </c>
      <c r="E112" s="24"/>
      <c r="F112" s="23" t="s">
        <v>25</v>
      </c>
      <c r="G112" s="23"/>
      <c r="H112" s="8">
        <v>35</v>
      </c>
      <c r="I112" s="9">
        <v>23363.98</v>
      </c>
      <c r="J112" s="10"/>
      <c r="K112" s="10"/>
      <c r="L112" s="10"/>
      <c r="M112" s="10"/>
      <c r="N112" s="8">
        <v>35</v>
      </c>
      <c r="O112" s="9">
        <v>23363.98</v>
      </c>
      <c r="P112">
        <f t="shared" si="1"/>
        <v>667.54228571428575</v>
      </c>
    </row>
    <row r="113" spans="1:16" ht="11.1" customHeight="1" outlineLevel="2" x14ac:dyDescent="0.2">
      <c r="A113" s="23" t="s">
        <v>198</v>
      </c>
      <c r="B113" s="23"/>
      <c r="C113" s="23"/>
      <c r="D113" s="24" t="s">
        <v>199</v>
      </c>
      <c r="E113" s="24"/>
      <c r="F113" s="23" t="s">
        <v>25</v>
      </c>
      <c r="G113" s="23"/>
      <c r="H113" s="8">
        <v>4</v>
      </c>
      <c r="I113" s="15">
        <v>179.25</v>
      </c>
      <c r="J113" s="10"/>
      <c r="K113" s="10"/>
      <c r="L113" s="10"/>
      <c r="M113" s="10"/>
      <c r="N113" s="8">
        <v>4</v>
      </c>
      <c r="O113" s="15">
        <v>179.25</v>
      </c>
      <c r="P113">
        <f t="shared" si="1"/>
        <v>44.8125</v>
      </c>
    </row>
    <row r="114" spans="1:16" ht="11.1" customHeight="1" outlineLevel="2" x14ac:dyDescent="0.2">
      <c r="A114" s="11"/>
      <c r="B114" s="12"/>
      <c r="C114" s="13"/>
      <c r="D114" s="24" t="s">
        <v>200</v>
      </c>
      <c r="E114" s="24"/>
      <c r="F114" s="23" t="s">
        <v>25</v>
      </c>
      <c r="G114" s="23"/>
      <c r="H114" s="8">
        <v>200</v>
      </c>
      <c r="I114" s="9">
        <v>16600</v>
      </c>
      <c r="J114" s="8">
        <v>200</v>
      </c>
      <c r="K114" s="9">
        <v>16600</v>
      </c>
      <c r="L114" s="8">
        <v>400</v>
      </c>
      <c r="M114" s="9">
        <v>33200</v>
      </c>
      <c r="N114" s="10"/>
      <c r="O114" s="10"/>
      <c r="P114" t="e">
        <f t="shared" si="1"/>
        <v>#DIV/0!</v>
      </c>
    </row>
    <row r="115" spans="1:16" ht="11.1" customHeight="1" outlineLevel="2" x14ac:dyDescent="0.2">
      <c r="A115" s="23" t="s">
        <v>201</v>
      </c>
      <c r="B115" s="23"/>
      <c r="C115" s="23"/>
      <c r="D115" s="24" t="s">
        <v>202</v>
      </c>
      <c r="E115" s="24"/>
      <c r="F115" s="23" t="s">
        <v>25</v>
      </c>
      <c r="G115" s="23"/>
      <c r="H115" s="8">
        <v>42</v>
      </c>
      <c r="I115" s="9">
        <v>4428.16</v>
      </c>
      <c r="J115" s="10"/>
      <c r="K115" s="10"/>
      <c r="L115" s="10"/>
      <c r="M115" s="10"/>
      <c r="N115" s="8">
        <v>42</v>
      </c>
      <c r="O115" s="9">
        <v>4428.16</v>
      </c>
      <c r="P115">
        <f t="shared" si="1"/>
        <v>105.43238095238095</v>
      </c>
    </row>
    <row r="116" spans="1:16" ht="11.1" customHeight="1" outlineLevel="2" x14ac:dyDescent="0.2">
      <c r="A116" s="11"/>
      <c r="B116" s="12"/>
      <c r="C116" s="13"/>
      <c r="D116" s="24" t="s">
        <v>203</v>
      </c>
      <c r="E116" s="24"/>
      <c r="F116" s="23" t="s">
        <v>25</v>
      </c>
      <c r="G116" s="23"/>
      <c r="H116" s="8">
        <v>18</v>
      </c>
      <c r="I116" s="15">
        <v>980.14</v>
      </c>
      <c r="J116" s="10"/>
      <c r="K116" s="10"/>
      <c r="L116" s="10"/>
      <c r="M116" s="10"/>
      <c r="N116" s="8">
        <v>18</v>
      </c>
      <c r="O116" s="15">
        <v>980.14</v>
      </c>
      <c r="P116">
        <f t="shared" si="1"/>
        <v>54.452222222222218</v>
      </c>
    </row>
    <row r="117" spans="1:16" ht="11.1" customHeight="1" outlineLevel="2" x14ac:dyDescent="0.2">
      <c r="A117" s="23" t="s">
        <v>204</v>
      </c>
      <c r="B117" s="23"/>
      <c r="C117" s="23"/>
      <c r="D117" s="24" t="s">
        <v>205</v>
      </c>
      <c r="E117" s="24"/>
      <c r="F117" s="23" t="s">
        <v>25</v>
      </c>
      <c r="G117" s="23"/>
      <c r="H117" s="8">
        <v>7</v>
      </c>
      <c r="I117" s="9">
        <v>1714.23</v>
      </c>
      <c r="J117" s="10"/>
      <c r="K117" s="10"/>
      <c r="L117" s="10"/>
      <c r="M117" s="10"/>
      <c r="N117" s="8">
        <v>7</v>
      </c>
      <c r="O117" s="9">
        <v>1714.23</v>
      </c>
      <c r="P117">
        <f t="shared" si="1"/>
        <v>244.89000000000001</v>
      </c>
    </row>
    <row r="118" spans="1:16" ht="11.1" customHeight="1" outlineLevel="2" x14ac:dyDescent="0.2">
      <c r="A118" s="11"/>
      <c r="B118" s="12"/>
      <c r="C118" s="13"/>
      <c r="D118" s="24" t="s">
        <v>206</v>
      </c>
      <c r="E118" s="24"/>
      <c r="F118" s="23" t="s">
        <v>25</v>
      </c>
      <c r="G118" s="23"/>
      <c r="H118" s="8">
        <v>5</v>
      </c>
      <c r="I118" s="15">
        <v>830</v>
      </c>
      <c r="J118" s="10"/>
      <c r="K118" s="10"/>
      <c r="L118" s="10"/>
      <c r="M118" s="10"/>
      <c r="N118" s="8">
        <v>5</v>
      </c>
      <c r="O118" s="15">
        <v>830</v>
      </c>
      <c r="P118">
        <f t="shared" si="1"/>
        <v>166</v>
      </c>
    </row>
    <row r="119" spans="1:16" ht="11.1" customHeight="1" outlineLevel="2" x14ac:dyDescent="0.2">
      <c r="A119" s="11"/>
      <c r="B119" s="12"/>
      <c r="C119" s="13"/>
      <c r="D119" s="24" t="s">
        <v>207</v>
      </c>
      <c r="E119" s="24"/>
      <c r="F119" s="23" t="s">
        <v>25</v>
      </c>
      <c r="G119" s="23"/>
      <c r="H119" s="8">
        <v>44</v>
      </c>
      <c r="I119" s="9">
        <v>40638.86</v>
      </c>
      <c r="J119" s="10"/>
      <c r="K119" s="10"/>
      <c r="L119" s="10"/>
      <c r="M119" s="10"/>
      <c r="N119" s="8">
        <v>44</v>
      </c>
      <c r="O119" s="9">
        <v>40638.86</v>
      </c>
      <c r="P119">
        <f t="shared" si="1"/>
        <v>923.61045454545456</v>
      </c>
    </row>
    <row r="120" spans="1:16" ht="11.1" customHeight="1" outlineLevel="2" x14ac:dyDescent="0.2">
      <c r="A120" s="23" t="s">
        <v>208</v>
      </c>
      <c r="B120" s="23"/>
      <c r="C120" s="23"/>
      <c r="D120" s="24" t="s">
        <v>209</v>
      </c>
      <c r="E120" s="24"/>
      <c r="F120" s="23" t="s">
        <v>25</v>
      </c>
      <c r="G120" s="23"/>
      <c r="H120" s="14">
        <v>2521</v>
      </c>
      <c r="I120" s="9">
        <v>77059.09</v>
      </c>
      <c r="J120" s="14">
        <v>1007</v>
      </c>
      <c r="K120" s="9">
        <v>30780.84</v>
      </c>
      <c r="L120" s="14">
        <v>2014</v>
      </c>
      <c r="M120" s="9">
        <v>61561.68</v>
      </c>
      <c r="N120" s="14">
        <v>1514</v>
      </c>
      <c r="O120" s="9">
        <v>46278.25</v>
      </c>
      <c r="P120">
        <f t="shared" si="1"/>
        <v>30.566875825627477</v>
      </c>
    </row>
    <row r="121" spans="1:16" ht="11.1" customHeight="1" outlineLevel="2" x14ac:dyDescent="0.2">
      <c r="A121" s="23" t="s">
        <v>210</v>
      </c>
      <c r="B121" s="23"/>
      <c r="C121" s="23"/>
      <c r="D121" s="24" t="s">
        <v>211</v>
      </c>
      <c r="E121" s="24"/>
      <c r="F121" s="23" t="s">
        <v>25</v>
      </c>
      <c r="G121" s="23"/>
      <c r="H121" s="8">
        <v>268</v>
      </c>
      <c r="I121" s="9">
        <v>28002.1</v>
      </c>
      <c r="J121" s="8">
        <v>172</v>
      </c>
      <c r="K121" s="9">
        <v>17971.5</v>
      </c>
      <c r="L121" s="8">
        <v>344</v>
      </c>
      <c r="M121" s="9">
        <v>35943</v>
      </c>
      <c r="N121" s="8">
        <v>96</v>
      </c>
      <c r="O121" s="9">
        <v>10030.6</v>
      </c>
      <c r="P121">
        <f t="shared" si="1"/>
        <v>104.48541666666667</v>
      </c>
    </row>
    <row r="122" spans="1:16" ht="11.1" customHeight="1" outlineLevel="2" x14ac:dyDescent="0.2">
      <c r="A122" s="23" t="s">
        <v>212</v>
      </c>
      <c r="B122" s="23"/>
      <c r="C122" s="23"/>
      <c r="D122" s="24" t="s">
        <v>213</v>
      </c>
      <c r="E122" s="24"/>
      <c r="F122" s="23" t="s">
        <v>25</v>
      </c>
      <c r="G122" s="23"/>
      <c r="H122" s="8">
        <v>53</v>
      </c>
      <c r="I122" s="9">
        <v>27062.32</v>
      </c>
      <c r="J122" s="10"/>
      <c r="K122" s="10"/>
      <c r="L122" s="10"/>
      <c r="M122" s="10"/>
      <c r="N122" s="8">
        <v>53</v>
      </c>
      <c r="O122" s="9">
        <v>27062.32</v>
      </c>
      <c r="P122">
        <f t="shared" si="1"/>
        <v>510.60981132075472</v>
      </c>
    </row>
    <row r="123" spans="1:16" ht="11.1" customHeight="1" outlineLevel="2" x14ac:dyDescent="0.2">
      <c r="A123" s="23" t="s">
        <v>214</v>
      </c>
      <c r="B123" s="23"/>
      <c r="C123" s="23"/>
      <c r="D123" s="24" t="s">
        <v>215</v>
      </c>
      <c r="E123" s="24"/>
      <c r="F123" s="23" t="s">
        <v>25</v>
      </c>
      <c r="G123" s="23"/>
      <c r="H123" s="8">
        <v>10</v>
      </c>
      <c r="I123" s="9">
        <v>12106.02</v>
      </c>
      <c r="J123" s="10"/>
      <c r="K123" s="10"/>
      <c r="L123" s="10"/>
      <c r="M123" s="10"/>
      <c r="N123" s="8">
        <v>10</v>
      </c>
      <c r="O123" s="9">
        <v>12106.02</v>
      </c>
      <c r="P123">
        <f t="shared" si="1"/>
        <v>1210.6020000000001</v>
      </c>
    </row>
    <row r="124" spans="1:16" ht="11.1" customHeight="1" outlineLevel="2" x14ac:dyDescent="0.2">
      <c r="A124" s="23" t="s">
        <v>216</v>
      </c>
      <c r="B124" s="23"/>
      <c r="C124" s="23"/>
      <c r="D124" s="24" t="s">
        <v>217</v>
      </c>
      <c r="E124" s="24"/>
      <c r="F124" s="23" t="s">
        <v>25</v>
      </c>
      <c r="G124" s="23"/>
      <c r="H124" s="14">
        <v>1710</v>
      </c>
      <c r="I124" s="9">
        <v>53915.76</v>
      </c>
      <c r="J124" s="14">
        <v>2443</v>
      </c>
      <c r="K124" s="9">
        <v>110410.23</v>
      </c>
      <c r="L124" s="14">
        <v>1886</v>
      </c>
      <c r="M124" s="9">
        <v>59464.97</v>
      </c>
      <c r="N124" s="14">
        <v>2267</v>
      </c>
      <c r="O124" s="9">
        <v>104861.02</v>
      </c>
      <c r="P124">
        <f t="shared" si="1"/>
        <v>46.255412439347154</v>
      </c>
    </row>
    <row r="125" spans="1:16" ht="11.1" customHeight="1" outlineLevel="2" x14ac:dyDescent="0.2">
      <c r="A125" s="23" t="s">
        <v>218</v>
      </c>
      <c r="B125" s="23"/>
      <c r="C125" s="23"/>
      <c r="D125" s="24" t="s">
        <v>219</v>
      </c>
      <c r="E125" s="24"/>
      <c r="F125" s="23" t="s">
        <v>25</v>
      </c>
      <c r="G125" s="23"/>
      <c r="H125" s="14">
        <v>2685</v>
      </c>
      <c r="I125" s="9">
        <v>120931.7</v>
      </c>
      <c r="J125" s="10"/>
      <c r="K125" s="10"/>
      <c r="L125" s="10"/>
      <c r="M125" s="10"/>
      <c r="N125" s="14">
        <v>2685</v>
      </c>
      <c r="O125" s="9">
        <v>120931.7</v>
      </c>
      <c r="P125">
        <f t="shared" si="1"/>
        <v>45.039739292364992</v>
      </c>
    </row>
    <row r="126" spans="1:16" ht="11.1" customHeight="1" outlineLevel="2" x14ac:dyDescent="0.2">
      <c r="A126" s="11"/>
      <c r="B126" s="12"/>
      <c r="C126" s="13"/>
      <c r="D126" s="24" t="s">
        <v>220</v>
      </c>
      <c r="E126" s="24"/>
      <c r="F126" s="23" t="s">
        <v>25</v>
      </c>
      <c r="G126" s="23"/>
      <c r="H126" s="8">
        <v>37</v>
      </c>
      <c r="I126" s="9">
        <v>12409.07</v>
      </c>
      <c r="J126" s="8">
        <v>6</v>
      </c>
      <c r="K126" s="9">
        <v>2012.28</v>
      </c>
      <c r="L126" s="8">
        <v>12</v>
      </c>
      <c r="M126" s="9">
        <v>4024.56</v>
      </c>
      <c r="N126" s="8">
        <v>31</v>
      </c>
      <c r="O126" s="9">
        <v>10396.790000000001</v>
      </c>
      <c r="P126">
        <f t="shared" si="1"/>
        <v>335.38032258064521</v>
      </c>
    </row>
    <row r="127" spans="1:16" ht="11.1" customHeight="1" outlineLevel="2" x14ac:dyDescent="0.2">
      <c r="A127" s="11"/>
      <c r="B127" s="12"/>
      <c r="C127" s="13"/>
      <c r="D127" s="24" t="s">
        <v>221</v>
      </c>
      <c r="E127" s="24"/>
      <c r="F127" s="23" t="s">
        <v>25</v>
      </c>
      <c r="G127" s="23"/>
      <c r="H127" s="8">
        <v>42</v>
      </c>
      <c r="I127" s="9">
        <v>19563.29</v>
      </c>
      <c r="J127" s="10"/>
      <c r="K127" s="10"/>
      <c r="L127" s="10"/>
      <c r="M127" s="10"/>
      <c r="N127" s="8">
        <v>42</v>
      </c>
      <c r="O127" s="9">
        <v>19563.29</v>
      </c>
      <c r="P127">
        <f t="shared" si="1"/>
        <v>465.79261904761904</v>
      </c>
    </row>
    <row r="128" spans="1:16" ht="11.1" customHeight="1" outlineLevel="2" x14ac:dyDescent="0.2">
      <c r="A128" s="23" t="s">
        <v>222</v>
      </c>
      <c r="B128" s="23"/>
      <c r="C128" s="23"/>
      <c r="D128" s="24" t="s">
        <v>223</v>
      </c>
      <c r="E128" s="24"/>
      <c r="F128" s="23" t="s">
        <v>25</v>
      </c>
      <c r="G128" s="23"/>
      <c r="H128" s="8">
        <v>95</v>
      </c>
      <c r="I128" s="9">
        <v>64386.75</v>
      </c>
      <c r="J128" s="10"/>
      <c r="K128" s="10"/>
      <c r="L128" s="10"/>
      <c r="M128" s="10"/>
      <c r="N128" s="8">
        <v>95</v>
      </c>
      <c r="O128" s="9">
        <v>64386.75</v>
      </c>
      <c r="P128">
        <f t="shared" si="1"/>
        <v>677.75526315789477</v>
      </c>
    </row>
    <row r="129" spans="1:16" ht="11.1" customHeight="1" outlineLevel="2" x14ac:dyDescent="0.2">
      <c r="A129" s="11"/>
      <c r="B129" s="12"/>
      <c r="C129" s="13"/>
      <c r="D129" s="24" t="s">
        <v>224</v>
      </c>
      <c r="E129" s="24"/>
      <c r="F129" s="23" t="s">
        <v>25</v>
      </c>
      <c r="G129" s="23"/>
      <c r="H129" s="8">
        <v>159</v>
      </c>
      <c r="I129" s="9">
        <v>92158.71</v>
      </c>
      <c r="J129" s="10"/>
      <c r="K129" s="10"/>
      <c r="L129" s="10"/>
      <c r="M129" s="10"/>
      <c r="N129" s="8">
        <v>159</v>
      </c>
      <c r="O129" s="9">
        <v>92158.71</v>
      </c>
      <c r="P129">
        <f t="shared" si="1"/>
        <v>579.61452830188682</v>
      </c>
    </row>
    <row r="130" spans="1:16" ht="11.1" customHeight="1" outlineLevel="2" x14ac:dyDescent="0.2">
      <c r="A130" s="23" t="s">
        <v>225</v>
      </c>
      <c r="B130" s="23"/>
      <c r="C130" s="23"/>
      <c r="D130" s="24" t="s">
        <v>226</v>
      </c>
      <c r="E130" s="24"/>
      <c r="F130" s="23" t="s">
        <v>25</v>
      </c>
      <c r="G130" s="23"/>
      <c r="H130" s="8">
        <v>68</v>
      </c>
      <c r="I130" s="9">
        <v>30160.83</v>
      </c>
      <c r="J130" s="10"/>
      <c r="K130" s="10"/>
      <c r="L130" s="10"/>
      <c r="M130" s="10"/>
      <c r="N130" s="8">
        <v>68</v>
      </c>
      <c r="O130" s="9">
        <v>30160.83</v>
      </c>
      <c r="P130">
        <f t="shared" si="1"/>
        <v>443.54161764705884</v>
      </c>
    </row>
    <row r="131" spans="1:16" ht="11.1" customHeight="1" outlineLevel="2" x14ac:dyDescent="0.2">
      <c r="A131" s="11"/>
      <c r="B131" s="12"/>
      <c r="C131" s="13"/>
      <c r="D131" s="24" t="s">
        <v>227</v>
      </c>
      <c r="E131" s="24"/>
      <c r="F131" s="23" t="s">
        <v>25</v>
      </c>
      <c r="G131" s="23"/>
      <c r="H131" s="8">
        <v>12</v>
      </c>
      <c r="I131" s="9">
        <v>4950.3100000000004</v>
      </c>
      <c r="J131" s="8">
        <v>12</v>
      </c>
      <c r="K131" s="9">
        <v>4950.3100000000004</v>
      </c>
      <c r="L131" s="8">
        <v>24</v>
      </c>
      <c r="M131" s="9">
        <v>9900.6200000000008</v>
      </c>
      <c r="N131" s="10"/>
      <c r="O131" s="10"/>
      <c r="P131" t="e">
        <f t="shared" si="1"/>
        <v>#DIV/0!</v>
      </c>
    </row>
    <row r="132" spans="1:16" ht="11.1" customHeight="1" outlineLevel="2" x14ac:dyDescent="0.2">
      <c r="A132" s="23" t="s">
        <v>228</v>
      </c>
      <c r="B132" s="23"/>
      <c r="C132" s="23"/>
      <c r="D132" s="24" t="s">
        <v>229</v>
      </c>
      <c r="E132" s="24"/>
      <c r="F132" s="23" t="s">
        <v>25</v>
      </c>
      <c r="G132" s="23"/>
      <c r="H132" s="14">
        <v>1580</v>
      </c>
      <c r="I132" s="9">
        <v>56878.720000000001</v>
      </c>
      <c r="J132" s="14">
        <v>2115</v>
      </c>
      <c r="K132" s="9">
        <v>98288.24</v>
      </c>
      <c r="L132" s="14">
        <v>2230</v>
      </c>
      <c r="M132" s="9">
        <v>85931.14</v>
      </c>
      <c r="N132" s="14">
        <v>1465</v>
      </c>
      <c r="O132" s="9">
        <v>69235.820000000007</v>
      </c>
      <c r="P132">
        <f t="shared" si="1"/>
        <v>47.259945392491474</v>
      </c>
    </row>
    <row r="133" spans="1:16" ht="11.1" customHeight="1" outlineLevel="2" x14ac:dyDescent="0.2">
      <c r="A133" s="23" t="s">
        <v>230</v>
      </c>
      <c r="B133" s="23"/>
      <c r="C133" s="23"/>
      <c r="D133" s="24" t="s">
        <v>231</v>
      </c>
      <c r="E133" s="24"/>
      <c r="F133" s="23" t="s">
        <v>25</v>
      </c>
      <c r="G133" s="23"/>
      <c r="H133" s="8">
        <v>163</v>
      </c>
      <c r="I133" s="9">
        <v>10403.25</v>
      </c>
      <c r="J133" s="14">
        <v>1647</v>
      </c>
      <c r="K133" s="9">
        <v>191823.46</v>
      </c>
      <c r="L133" s="14">
        <v>1794</v>
      </c>
      <c r="M133" s="9">
        <v>200117.4</v>
      </c>
      <c r="N133" s="8">
        <v>16</v>
      </c>
      <c r="O133" s="9">
        <v>2109.31</v>
      </c>
      <c r="P133">
        <f t="shared" si="1"/>
        <v>131.831875</v>
      </c>
    </row>
    <row r="134" spans="1:16" ht="11.1" customHeight="1" outlineLevel="2" x14ac:dyDescent="0.2">
      <c r="A134" s="11"/>
      <c r="B134" s="12"/>
      <c r="C134" s="13"/>
      <c r="D134" s="24" t="s">
        <v>232</v>
      </c>
      <c r="E134" s="24"/>
      <c r="F134" s="23" t="s">
        <v>25</v>
      </c>
      <c r="G134" s="23"/>
      <c r="H134" s="8">
        <v>30</v>
      </c>
      <c r="I134" s="9">
        <v>5453.81</v>
      </c>
      <c r="J134" s="10"/>
      <c r="K134" s="10"/>
      <c r="L134" s="10"/>
      <c r="M134" s="10"/>
      <c r="N134" s="8">
        <v>30</v>
      </c>
      <c r="O134" s="9">
        <v>5453.81</v>
      </c>
      <c r="P134">
        <f t="shared" si="1"/>
        <v>181.79366666666667</v>
      </c>
    </row>
    <row r="135" spans="1:16" ht="11.1" customHeight="1" outlineLevel="2" x14ac:dyDescent="0.2">
      <c r="A135" s="23" t="s">
        <v>233</v>
      </c>
      <c r="B135" s="23"/>
      <c r="C135" s="23"/>
      <c r="D135" s="24" t="s">
        <v>234</v>
      </c>
      <c r="E135" s="24"/>
      <c r="F135" s="23" t="s">
        <v>25</v>
      </c>
      <c r="G135" s="23"/>
      <c r="H135" s="8">
        <v>5</v>
      </c>
      <c r="I135" s="9">
        <v>5991.22</v>
      </c>
      <c r="J135" s="10"/>
      <c r="K135" s="10"/>
      <c r="L135" s="10"/>
      <c r="M135" s="10"/>
      <c r="N135" s="8">
        <v>5</v>
      </c>
      <c r="O135" s="9">
        <v>5991.22</v>
      </c>
      <c r="P135">
        <f t="shared" si="1"/>
        <v>1198.2440000000001</v>
      </c>
    </row>
    <row r="136" spans="1:16" ht="11.1" customHeight="1" outlineLevel="2" x14ac:dyDescent="0.2">
      <c r="A136" s="23" t="s">
        <v>235</v>
      </c>
      <c r="B136" s="23"/>
      <c r="C136" s="23"/>
      <c r="D136" s="24" t="s">
        <v>236</v>
      </c>
      <c r="E136" s="24"/>
      <c r="F136" s="23" t="s">
        <v>25</v>
      </c>
      <c r="G136" s="23"/>
      <c r="H136" s="8">
        <v>10</v>
      </c>
      <c r="I136" s="9">
        <v>2031.71</v>
      </c>
      <c r="J136" s="10"/>
      <c r="K136" s="10"/>
      <c r="L136" s="10"/>
      <c r="M136" s="10"/>
      <c r="N136" s="8">
        <v>10</v>
      </c>
      <c r="O136" s="9">
        <v>2031.71</v>
      </c>
      <c r="P136">
        <f t="shared" si="1"/>
        <v>203.17099999999999</v>
      </c>
    </row>
    <row r="137" spans="1:16" ht="11.1" customHeight="1" outlineLevel="2" x14ac:dyDescent="0.2">
      <c r="A137" s="23" t="s">
        <v>237</v>
      </c>
      <c r="B137" s="23"/>
      <c r="C137" s="23"/>
      <c r="D137" s="24" t="s">
        <v>238</v>
      </c>
      <c r="E137" s="24"/>
      <c r="F137" s="23" t="s">
        <v>25</v>
      </c>
      <c r="G137" s="23"/>
      <c r="H137" s="8">
        <v>101</v>
      </c>
      <c r="I137" s="9">
        <v>53235.03</v>
      </c>
      <c r="J137" s="10"/>
      <c r="K137" s="10"/>
      <c r="L137" s="10"/>
      <c r="M137" s="10"/>
      <c r="N137" s="8">
        <v>101</v>
      </c>
      <c r="O137" s="9">
        <v>53235.03</v>
      </c>
      <c r="P137">
        <f t="shared" si="1"/>
        <v>527.07950495049499</v>
      </c>
    </row>
    <row r="138" spans="1:16" ht="11.1" customHeight="1" outlineLevel="2" x14ac:dyDescent="0.2">
      <c r="A138" s="23" t="s">
        <v>239</v>
      </c>
      <c r="B138" s="23"/>
      <c r="C138" s="23"/>
      <c r="D138" s="24" t="s">
        <v>240</v>
      </c>
      <c r="E138" s="24"/>
      <c r="F138" s="23" t="s">
        <v>25</v>
      </c>
      <c r="G138" s="23"/>
      <c r="H138" s="8">
        <v>52</v>
      </c>
      <c r="I138" s="9">
        <v>20679.89</v>
      </c>
      <c r="J138" s="10"/>
      <c r="K138" s="10"/>
      <c r="L138" s="10"/>
      <c r="M138" s="10"/>
      <c r="N138" s="8">
        <v>52</v>
      </c>
      <c r="O138" s="9">
        <v>20679.89</v>
      </c>
      <c r="P138">
        <f t="shared" si="1"/>
        <v>397.69019230769231</v>
      </c>
    </row>
    <row r="139" spans="1:16" ht="11.1" customHeight="1" outlineLevel="2" x14ac:dyDescent="0.2">
      <c r="A139" s="23" t="s">
        <v>241</v>
      </c>
      <c r="B139" s="23"/>
      <c r="C139" s="23"/>
      <c r="D139" s="24" t="s">
        <v>242</v>
      </c>
      <c r="E139" s="24"/>
      <c r="F139" s="23" t="s">
        <v>25</v>
      </c>
      <c r="G139" s="23"/>
      <c r="H139" s="14">
        <v>1903</v>
      </c>
      <c r="I139" s="9">
        <v>98020.89</v>
      </c>
      <c r="J139" s="14">
        <v>1399</v>
      </c>
      <c r="K139" s="9">
        <v>72060.55</v>
      </c>
      <c r="L139" s="14">
        <v>2798</v>
      </c>
      <c r="M139" s="9">
        <v>144121.1</v>
      </c>
      <c r="N139" s="8">
        <v>504</v>
      </c>
      <c r="O139" s="9">
        <v>25960.34</v>
      </c>
      <c r="P139">
        <f t="shared" si="1"/>
        <v>51.508611111111108</v>
      </c>
    </row>
    <row r="140" spans="1:16" ht="11.1" customHeight="1" outlineLevel="2" x14ac:dyDescent="0.2">
      <c r="A140" s="23" t="s">
        <v>243</v>
      </c>
      <c r="B140" s="23"/>
      <c r="C140" s="23"/>
      <c r="D140" s="24" t="s">
        <v>244</v>
      </c>
      <c r="E140" s="24"/>
      <c r="F140" s="23" t="s">
        <v>25</v>
      </c>
      <c r="G140" s="23"/>
      <c r="H140" s="8">
        <v>224</v>
      </c>
      <c r="I140" s="9">
        <v>34270.28</v>
      </c>
      <c r="J140" s="14">
        <v>1119</v>
      </c>
      <c r="K140" s="9">
        <v>137382.5</v>
      </c>
      <c r="L140" s="8">
        <v>38</v>
      </c>
      <c r="M140" s="9">
        <v>4899.33</v>
      </c>
      <c r="N140" s="14">
        <v>1305</v>
      </c>
      <c r="O140" s="9">
        <v>166753.45000000001</v>
      </c>
      <c r="P140">
        <f t="shared" si="1"/>
        <v>127.78042145593871</v>
      </c>
    </row>
    <row r="141" spans="1:16" ht="11.1" customHeight="1" outlineLevel="2" x14ac:dyDescent="0.2">
      <c r="A141" s="23" t="s">
        <v>245</v>
      </c>
      <c r="B141" s="23"/>
      <c r="C141" s="23"/>
      <c r="D141" s="24" t="s">
        <v>246</v>
      </c>
      <c r="E141" s="24"/>
      <c r="F141" s="23" t="s">
        <v>25</v>
      </c>
      <c r="G141" s="23"/>
      <c r="H141" s="8">
        <v>39</v>
      </c>
      <c r="I141" s="9">
        <v>7334.43</v>
      </c>
      <c r="J141" s="10"/>
      <c r="K141" s="10"/>
      <c r="L141" s="10"/>
      <c r="M141" s="10"/>
      <c r="N141" s="8">
        <v>39</v>
      </c>
      <c r="O141" s="9">
        <v>7334.43</v>
      </c>
      <c r="P141">
        <f t="shared" si="1"/>
        <v>188.06230769230771</v>
      </c>
    </row>
    <row r="142" spans="1:16" ht="11.1" customHeight="1" outlineLevel="2" x14ac:dyDescent="0.2">
      <c r="A142" s="23" t="s">
        <v>247</v>
      </c>
      <c r="B142" s="23"/>
      <c r="C142" s="23"/>
      <c r="D142" s="24" t="s">
        <v>248</v>
      </c>
      <c r="E142" s="24"/>
      <c r="F142" s="23" t="s">
        <v>25</v>
      </c>
      <c r="G142" s="23"/>
      <c r="H142" s="8">
        <v>30</v>
      </c>
      <c r="I142" s="9">
        <v>28844.27</v>
      </c>
      <c r="J142" s="10"/>
      <c r="K142" s="10"/>
      <c r="L142" s="10"/>
      <c r="M142" s="10"/>
      <c r="N142" s="8">
        <v>30</v>
      </c>
      <c r="O142" s="9">
        <v>28844.27</v>
      </c>
      <c r="P142">
        <f t="shared" si="1"/>
        <v>961.47566666666671</v>
      </c>
    </row>
    <row r="143" spans="1:16" ht="11.1" customHeight="1" outlineLevel="2" x14ac:dyDescent="0.2">
      <c r="A143" s="23" t="s">
        <v>249</v>
      </c>
      <c r="B143" s="23"/>
      <c r="C143" s="23"/>
      <c r="D143" s="24" t="s">
        <v>250</v>
      </c>
      <c r="E143" s="24"/>
      <c r="F143" s="23" t="s">
        <v>25</v>
      </c>
      <c r="G143" s="23"/>
      <c r="H143" s="8">
        <v>35</v>
      </c>
      <c r="I143" s="9">
        <v>44771.519999999997</v>
      </c>
      <c r="J143" s="8">
        <v>8</v>
      </c>
      <c r="K143" s="9">
        <v>10233.49</v>
      </c>
      <c r="L143" s="8">
        <v>16</v>
      </c>
      <c r="M143" s="9">
        <v>20466.98</v>
      </c>
      <c r="N143" s="8">
        <v>27</v>
      </c>
      <c r="O143" s="9">
        <v>34538.03</v>
      </c>
      <c r="P143">
        <f t="shared" si="1"/>
        <v>1279.1862962962962</v>
      </c>
    </row>
    <row r="144" spans="1:16" ht="11.1" customHeight="1" outlineLevel="2" x14ac:dyDescent="0.2">
      <c r="A144" s="23" t="s">
        <v>251</v>
      </c>
      <c r="B144" s="23"/>
      <c r="C144" s="23"/>
      <c r="D144" s="24" t="s">
        <v>252</v>
      </c>
      <c r="E144" s="24"/>
      <c r="F144" s="23" t="s">
        <v>25</v>
      </c>
      <c r="G144" s="23"/>
      <c r="H144" s="8">
        <v>50</v>
      </c>
      <c r="I144" s="9">
        <v>37634.410000000003</v>
      </c>
      <c r="J144" s="10"/>
      <c r="K144" s="10"/>
      <c r="L144" s="10"/>
      <c r="M144" s="10"/>
      <c r="N144" s="8">
        <v>50</v>
      </c>
      <c r="O144" s="9">
        <v>37634.410000000003</v>
      </c>
      <c r="P144">
        <f t="shared" si="1"/>
        <v>752.68820000000005</v>
      </c>
    </row>
    <row r="145" spans="1:16" ht="11.1" customHeight="1" outlineLevel="2" x14ac:dyDescent="0.2">
      <c r="A145" s="23" t="s">
        <v>253</v>
      </c>
      <c r="B145" s="23"/>
      <c r="C145" s="23"/>
      <c r="D145" s="24" t="s">
        <v>254</v>
      </c>
      <c r="E145" s="24"/>
      <c r="F145" s="23" t="s">
        <v>25</v>
      </c>
      <c r="G145" s="23"/>
      <c r="H145" s="8">
        <v>53</v>
      </c>
      <c r="I145" s="9">
        <v>50546.07</v>
      </c>
      <c r="J145" s="10"/>
      <c r="K145" s="10"/>
      <c r="L145" s="10"/>
      <c r="M145" s="10"/>
      <c r="N145" s="8">
        <v>53</v>
      </c>
      <c r="O145" s="9">
        <v>50546.07</v>
      </c>
      <c r="P145">
        <f t="shared" ref="P145:P208" si="2">O145/N145</f>
        <v>953.69943396226415</v>
      </c>
    </row>
    <row r="146" spans="1:16" ht="11.1" customHeight="1" outlineLevel="2" x14ac:dyDescent="0.2">
      <c r="A146" s="11"/>
      <c r="B146" s="12"/>
      <c r="C146" s="13"/>
      <c r="D146" s="24" t="s">
        <v>255</v>
      </c>
      <c r="E146" s="24"/>
      <c r="F146" s="23" t="s">
        <v>25</v>
      </c>
      <c r="G146" s="23"/>
      <c r="H146" s="8">
        <v>40</v>
      </c>
      <c r="I146" s="9">
        <v>19001.18</v>
      </c>
      <c r="J146" s="10"/>
      <c r="K146" s="10"/>
      <c r="L146" s="10"/>
      <c r="M146" s="10"/>
      <c r="N146" s="8">
        <v>40</v>
      </c>
      <c r="O146" s="9">
        <v>19001.18</v>
      </c>
      <c r="P146">
        <f t="shared" si="2"/>
        <v>475.02949999999998</v>
      </c>
    </row>
    <row r="147" spans="1:16" ht="11.1" customHeight="1" outlineLevel="2" x14ac:dyDescent="0.2">
      <c r="A147" s="23" t="s">
        <v>256</v>
      </c>
      <c r="B147" s="23"/>
      <c r="C147" s="23"/>
      <c r="D147" s="24" t="s">
        <v>257</v>
      </c>
      <c r="E147" s="24"/>
      <c r="F147" s="23" t="s">
        <v>25</v>
      </c>
      <c r="G147" s="23"/>
      <c r="H147" s="8">
        <v>388</v>
      </c>
      <c r="I147" s="9">
        <v>48188.76</v>
      </c>
      <c r="J147" s="10"/>
      <c r="K147" s="10"/>
      <c r="L147" s="10"/>
      <c r="M147" s="10"/>
      <c r="N147" s="8">
        <v>388</v>
      </c>
      <c r="O147" s="9">
        <v>48188.76</v>
      </c>
      <c r="P147">
        <f t="shared" si="2"/>
        <v>124.19783505154639</v>
      </c>
    </row>
    <row r="148" spans="1:16" ht="11.1" customHeight="1" outlineLevel="2" x14ac:dyDescent="0.2">
      <c r="A148" s="11"/>
      <c r="B148" s="12"/>
      <c r="C148" s="13"/>
      <c r="D148" s="24" t="s">
        <v>258</v>
      </c>
      <c r="E148" s="24"/>
      <c r="F148" s="23" t="s">
        <v>25</v>
      </c>
      <c r="G148" s="23"/>
      <c r="H148" s="8">
        <v>20</v>
      </c>
      <c r="I148" s="9">
        <v>7825.54</v>
      </c>
      <c r="J148" s="10"/>
      <c r="K148" s="10"/>
      <c r="L148" s="10"/>
      <c r="M148" s="10"/>
      <c r="N148" s="8">
        <v>20</v>
      </c>
      <c r="O148" s="9">
        <v>7825.54</v>
      </c>
      <c r="P148">
        <f t="shared" si="2"/>
        <v>391.27699999999999</v>
      </c>
    </row>
    <row r="149" spans="1:16" ht="11.1" customHeight="1" outlineLevel="2" x14ac:dyDescent="0.2">
      <c r="A149" s="23" t="s">
        <v>259</v>
      </c>
      <c r="B149" s="23"/>
      <c r="C149" s="23"/>
      <c r="D149" s="24" t="s">
        <v>260</v>
      </c>
      <c r="E149" s="24"/>
      <c r="F149" s="23" t="s">
        <v>25</v>
      </c>
      <c r="G149" s="23"/>
      <c r="H149" s="8">
        <v>16</v>
      </c>
      <c r="I149" s="9">
        <v>11313.05</v>
      </c>
      <c r="J149" s="10"/>
      <c r="K149" s="10"/>
      <c r="L149" s="10"/>
      <c r="M149" s="10"/>
      <c r="N149" s="8">
        <v>16</v>
      </c>
      <c r="O149" s="9">
        <v>11313.05</v>
      </c>
      <c r="P149">
        <f t="shared" si="2"/>
        <v>707.06562499999995</v>
      </c>
    </row>
    <row r="150" spans="1:16" ht="11.1" customHeight="1" outlineLevel="2" x14ac:dyDescent="0.2">
      <c r="A150" s="23" t="s">
        <v>261</v>
      </c>
      <c r="B150" s="23"/>
      <c r="C150" s="23"/>
      <c r="D150" s="24" t="s">
        <v>262</v>
      </c>
      <c r="E150" s="24"/>
      <c r="F150" s="23" t="s">
        <v>25</v>
      </c>
      <c r="G150" s="23"/>
      <c r="H150" s="8">
        <v>740</v>
      </c>
      <c r="I150" s="9">
        <v>41832.199999999997</v>
      </c>
      <c r="J150" s="10"/>
      <c r="K150" s="10"/>
      <c r="L150" s="10"/>
      <c r="M150" s="10"/>
      <c r="N150" s="8">
        <v>740</v>
      </c>
      <c r="O150" s="9">
        <v>41832.199999999997</v>
      </c>
      <c r="P150">
        <f t="shared" si="2"/>
        <v>56.529999999999994</v>
      </c>
    </row>
    <row r="151" spans="1:16" ht="11.1" customHeight="1" outlineLevel="2" x14ac:dyDescent="0.2">
      <c r="A151" s="11"/>
      <c r="B151" s="12"/>
      <c r="C151" s="13"/>
      <c r="D151" s="24" t="s">
        <v>263</v>
      </c>
      <c r="E151" s="24"/>
      <c r="F151" s="23" t="s">
        <v>25</v>
      </c>
      <c r="G151" s="23"/>
      <c r="H151" s="8">
        <v>659</v>
      </c>
      <c r="I151" s="9">
        <v>52137.9</v>
      </c>
      <c r="J151" s="10"/>
      <c r="K151" s="10"/>
      <c r="L151" s="10"/>
      <c r="M151" s="10"/>
      <c r="N151" s="8">
        <v>659</v>
      </c>
      <c r="O151" s="9">
        <v>52137.9</v>
      </c>
      <c r="P151">
        <f t="shared" si="2"/>
        <v>79.116691957511378</v>
      </c>
    </row>
    <row r="152" spans="1:16" ht="11.1" customHeight="1" outlineLevel="2" x14ac:dyDescent="0.2">
      <c r="A152" s="23" t="s">
        <v>264</v>
      </c>
      <c r="B152" s="23"/>
      <c r="C152" s="23"/>
      <c r="D152" s="24" t="s">
        <v>265</v>
      </c>
      <c r="E152" s="24"/>
      <c r="F152" s="23" t="s">
        <v>25</v>
      </c>
      <c r="G152" s="23"/>
      <c r="H152" s="8">
        <v>13</v>
      </c>
      <c r="I152" s="9">
        <v>3037.4</v>
      </c>
      <c r="J152" s="10"/>
      <c r="K152" s="10"/>
      <c r="L152" s="10"/>
      <c r="M152" s="10"/>
      <c r="N152" s="8">
        <v>13</v>
      </c>
      <c r="O152" s="9">
        <v>3037.4</v>
      </c>
      <c r="P152">
        <f t="shared" si="2"/>
        <v>233.64615384615385</v>
      </c>
    </row>
    <row r="153" spans="1:16" ht="11.1" customHeight="1" outlineLevel="2" x14ac:dyDescent="0.2">
      <c r="A153" s="23" t="s">
        <v>261</v>
      </c>
      <c r="B153" s="23"/>
      <c r="C153" s="23"/>
      <c r="D153" s="24" t="s">
        <v>266</v>
      </c>
      <c r="E153" s="24"/>
      <c r="F153" s="23" t="s">
        <v>25</v>
      </c>
      <c r="G153" s="23"/>
      <c r="H153" s="8">
        <v>574</v>
      </c>
      <c r="I153" s="9">
        <v>33711.449999999997</v>
      </c>
      <c r="J153" s="8">
        <v>72</v>
      </c>
      <c r="K153" s="9">
        <v>4228.6400000000003</v>
      </c>
      <c r="L153" s="8">
        <v>144</v>
      </c>
      <c r="M153" s="9">
        <v>8457.26</v>
      </c>
      <c r="N153" s="8">
        <v>502</v>
      </c>
      <c r="O153" s="9">
        <v>29482.83</v>
      </c>
      <c r="P153">
        <f t="shared" si="2"/>
        <v>58.730737051792829</v>
      </c>
    </row>
    <row r="154" spans="1:16" ht="11.1" customHeight="1" outlineLevel="2" x14ac:dyDescent="0.2">
      <c r="A154" s="23" t="s">
        <v>267</v>
      </c>
      <c r="B154" s="23"/>
      <c r="C154" s="23"/>
      <c r="D154" s="24" t="s">
        <v>268</v>
      </c>
      <c r="E154" s="24"/>
      <c r="F154" s="23" t="s">
        <v>25</v>
      </c>
      <c r="G154" s="23"/>
      <c r="H154" s="8">
        <v>984</v>
      </c>
      <c r="I154" s="9">
        <v>86841.93</v>
      </c>
      <c r="J154" s="10"/>
      <c r="K154" s="10"/>
      <c r="L154" s="10"/>
      <c r="M154" s="10"/>
      <c r="N154" s="8">
        <v>984</v>
      </c>
      <c r="O154" s="9">
        <v>86841.93</v>
      </c>
      <c r="P154">
        <f t="shared" si="2"/>
        <v>88.253993902439021</v>
      </c>
    </row>
    <row r="155" spans="1:16" ht="11.1" customHeight="1" outlineLevel="2" x14ac:dyDescent="0.2">
      <c r="A155" s="23" t="s">
        <v>269</v>
      </c>
      <c r="B155" s="23"/>
      <c r="C155" s="23"/>
      <c r="D155" s="24" t="s">
        <v>270</v>
      </c>
      <c r="E155" s="24"/>
      <c r="F155" s="23" t="s">
        <v>25</v>
      </c>
      <c r="G155" s="23"/>
      <c r="H155" s="8">
        <v>427</v>
      </c>
      <c r="I155" s="9">
        <v>110072.18</v>
      </c>
      <c r="J155" s="10"/>
      <c r="K155" s="10"/>
      <c r="L155" s="10"/>
      <c r="M155" s="10"/>
      <c r="N155" s="8">
        <v>427</v>
      </c>
      <c r="O155" s="9">
        <v>110072.18</v>
      </c>
      <c r="P155">
        <f t="shared" si="2"/>
        <v>257.78028103044494</v>
      </c>
    </row>
    <row r="156" spans="1:16" ht="11.1" customHeight="1" outlineLevel="2" x14ac:dyDescent="0.2">
      <c r="A156" s="23" t="s">
        <v>271</v>
      </c>
      <c r="B156" s="23"/>
      <c r="C156" s="23"/>
      <c r="D156" s="24" t="s">
        <v>272</v>
      </c>
      <c r="E156" s="24"/>
      <c r="F156" s="23" t="s">
        <v>25</v>
      </c>
      <c r="G156" s="23"/>
      <c r="H156" s="8">
        <v>6</v>
      </c>
      <c r="I156" s="9">
        <v>1396.09</v>
      </c>
      <c r="J156" s="10"/>
      <c r="K156" s="10"/>
      <c r="L156" s="10"/>
      <c r="M156" s="10"/>
      <c r="N156" s="8">
        <v>6</v>
      </c>
      <c r="O156" s="9">
        <v>1396.09</v>
      </c>
      <c r="P156">
        <f t="shared" si="2"/>
        <v>232.68166666666664</v>
      </c>
    </row>
    <row r="157" spans="1:16" ht="11.1" customHeight="1" outlineLevel="2" x14ac:dyDescent="0.2">
      <c r="A157" s="11"/>
      <c r="B157" s="12"/>
      <c r="C157" s="13"/>
      <c r="D157" s="24" t="s">
        <v>273</v>
      </c>
      <c r="E157" s="24"/>
      <c r="F157" s="23" t="s">
        <v>25</v>
      </c>
      <c r="G157" s="23"/>
      <c r="H157" s="8">
        <v>22</v>
      </c>
      <c r="I157" s="9">
        <v>5330.39</v>
      </c>
      <c r="J157" s="10"/>
      <c r="K157" s="10"/>
      <c r="L157" s="10"/>
      <c r="M157" s="10"/>
      <c r="N157" s="8">
        <v>22</v>
      </c>
      <c r="O157" s="9">
        <v>5330.39</v>
      </c>
      <c r="P157">
        <f t="shared" si="2"/>
        <v>242.29045454545457</v>
      </c>
    </row>
    <row r="158" spans="1:16" ht="11.1" customHeight="1" outlineLevel="2" x14ac:dyDescent="0.2">
      <c r="A158" s="11"/>
      <c r="B158" s="12"/>
      <c r="C158" s="13"/>
      <c r="D158" s="24" t="s">
        <v>274</v>
      </c>
      <c r="E158" s="24"/>
      <c r="F158" s="23" t="s">
        <v>25</v>
      </c>
      <c r="G158" s="23"/>
      <c r="H158" s="8">
        <v>50</v>
      </c>
      <c r="I158" s="9">
        <v>16642.5</v>
      </c>
      <c r="J158" s="10"/>
      <c r="K158" s="10"/>
      <c r="L158" s="10"/>
      <c r="M158" s="10"/>
      <c r="N158" s="8">
        <v>50</v>
      </c>
      <c r="O158" s="9">
        <v>16642.5</v>
      </c>
      <c r="P158">
        <f t="shared" si="2"/>
        <v>332.85</v>
      </c>
    </row>
    <row r="159" spans="1:16" ht="11.1" customHeight="1" outlineLevel="2" x14ac:dyDescent="0.2">
      <c r="A159" s="23" t="s">
        <v>275</v>
      </c>
      <c r="B159" s="23"/>
      <c r="C159" s="23"/>
      <c r="D159" s="24" t="s">
        <v>276</v>
      </c>
      <c r="E159" s="24"/>
      <c r="F159" s="23" t="s">
        <v>25</v>
      </c>
      <c r="G159" s="23"/>
      <c r="H159" s="8">
        <v>540</v>
      </c>
      <c r="I159" s="9">
        <v>26060.99</v>
      </c>
      <c r="J159" s="8">
        <v>26</v>
      </c>
      <c r="K159" s="9">
        <v>1254.79</v>
      </c>
      <c r="L159" s="8">
        <v>52</v>
      </c>
      <c r="M159" s="9">
        <v>2509.58</v>
      </c>
      <c r="N159" s="8">
        <v>514</v>
      </c>
      <c r="O159" s="9">
        <v>24806.2</v>
      </c>
      <c r="P159">
        <f t="shared" si="2"/>
        <v>48.261089494163429</v>
      </c>
    </row>
    <row r="160" spans="1:16" ht="11.1" customHeight="1" outlineLevel="2" x14ac:dyDescent="0.2">
      <c r="A160" s="23" t="s">
        <v>277</v>
      </c>
      <c r="B160" s="23"/>
      <c r="C160" s="23"/>
      <c r="D160" s="24" t="s">
        <v>278</v>
      </c>
      <c r="E160" s="24"/>
      <c r="F160" s="23" t="s">
        <v>25</v>
      </c>
      <c r="G160" s="23"/>
      <c r="H160" s="8">
        <v>302</v>
      </c>
      <c r="I160" s="9">
        <v>17759.87</v>
      </c>
      <c r="J160" s="10"/>
      <c r="K160" s="10"/>
      <c r="L160" s="10"/>
      <c r="M160" s="10"/>
      <c r="N160" s="8">
        <v>302</v>
      </c>
      <c r="O160" s="9">
        <v>17759.87</v>
      </c>
      <c r="P160">
        <f t="shared" si="2"/>
        <v>58.80751655629139</v>
      </c>
    </row>
    <row r="161" spans="1:16" ht="11.1" customHeight="1" outlineLevel="2" x14ac:dyDescent="0.2">
      <c r="A161" s="23" t="s">
        <v>279</v>
      </c>
      <c r="B161" s="23"/>
      <c r="C161" s="23"/>
      <c r="D161" s="24" t="s">
        <v>280</v>
      </c>
      <c r="E161" s="24"/>
      <c r="F161" s="23" t="s">
        <v>25</v>
      </c>
      <c r="G161" s="23"/>
      <c r="H161" s="8">
        <v>12</v>
      </c>
      <c r="I161" s="9">
        <v>9455.2099999999991</v>
      </c>
      <c r="J161" s="10"/>
      <c r="K161" s="10"/>
      <c r="L161" s="10"/>
      <c r="M161" s="10"/>
      <c r="N161" s="8">
        <v>12</v>
      </c>
      <c r="O161" s="9">
        <v>9455.2099999999991</v>
      </c>
      <c r="P161">
        <f t="shared" si="2"/>
        <v>787.93416666666656</v>
      </c>
    </row>
    <row r="162" spans="1:16" ht="11.1" customHeight="1" outlineLevel="2" x14ac:dyDescent="0.2">
      <c r="A162" s="23" t="s">
        <v>281</v>
      </c>
      <c r="B162" s="23"/>
      <c r="C162" s="23"/>
      <c r="D162" s="24" t="s">
        <v>282</v>
      </c>
      <c r="E162" s="24"/>
      <c r="F162" s="23" t="s">
        <v>25</v>
      </c>
      <c r="G162" s="23"/>
      <c r="H162" s="14">
        <v>2969</v>
      </c>
      <c r="I162" s="9">
        <v>137699.04</v>
      </c>
      <c r="J162" s="8">
        <v>271</v>
      </c>
      <c r="K162" s="9">
        <v>12568.69</v>
      </c>
      <c r="L162" s="8">
        <v>542</v>
      </c>
      <c r="M162" s="9">
        <v>25137.38</v>
      </c>
      <c r="N162" s="14">
        <v>2698</v>
      </c>
      <c r="O162" s="9">
        <v>125130.35</v>
      </c>
      <c r="P162">
        <f t="shared" si="2"/>
        <v>46.37892883617495</v>
      </c>
    </row>
    <row r="163" spans="1:16" ht="11.1" customHeight="1" outlineLevel="2" x14ac:dyDescent="0.2">
      <c r="A163" s="23" t="s">
        <v>283</v>
      </c>
      <c r="B163" s="23"/>
      <c r="C163" s="23"/>
      <c r="D163" s="24" t="s">
        <v>284</v>
      </c>
      <c r="E163" s="24"/>
      <c r="F163" s="23" t="s">
        <v>25</v>
      </c>
      <c r="G163" s="23"/>
      <c r="H163" s="8">
        <v>470</v>
      </c>
      <c r="I163" s="9">
        <v>44894.11</v>
      </c>
      <c r="J163" s="10"/>
      <c r="K163" s="10"/>
      <c r="L163" s="10"/>
      <c r="M163" s="10"/>
      <c r="N163" s="8">
        <v>470</v>
      </c>
      <c r="O163" s="9">
        <v>44894.11</v>
      </c>
      <c r="P163">
        <f t="shared" si="2"/>
        <v>95.519382978723399</v>
      </c>
    </row>
    <row r="164" spans="1:16" ht="11.1" customHeight="1" outlineLevel="2" x14ac:dyDescent="0.2">
      <c r="A164" s="11"/>
      <c r="B164" s="12"/>
      <c r="C164" s="13"/>
      <c r="D164" s="24" t="s">
        <v>285</v>
      </c>
      <c r="E164" s="24"/>
      <c r="F164" s="23" t="s">
        <v>25</v>
      </c>
      <c r="G164" s="23"/>
      <c r="H164" s="8">
        <v>16</v>
      </c>
      <c r="I164" s="9">
        <v>12859.1</v>
      </c>
      <c r="J164" s="10"/>
      <c r="K164" s="10"/>
      <c r="L164" s="10"/>
      <c r="M164" s="10"/>
      <c r="N164" s="8">
        <v>16</v>
      </c>
      <c r="O164" s="9">
        <v>12859.1</v>
      </c>
      <c r="P164">
        <f t="shared" si="2"/>
        <v>803.69375000000002</v>
      </c>
    </row>
    <row r="165" spans="1:16" ht="11.1" customHeight="1" outlineLevel="2" x14ac:dyDescent="0.2">
      <c r="A165" s="11"/>
      <c r="B165" s="12"/>
      <c r="C165" s="13"/>
      <c r="D165" s="24" t="s">
        <v>286</v>
      </c>
      <c r="E165" s="24"/>
      <c r="F165" s="23" t="s">
        <v>25</v>
      </c>
      <c r="G165" s="23"/>
      <c r="H165" s="8">
        <v>19</v>
      </c>
      <c r="I165" s="9">
        <v>16467.849999999999</v>
      </c>
      <c r="J165" s="10"/>
      <c r="K165" s="10"/>
      <c r="L165" s="10"/>
      <c r="M165" s="10"/>
      <c r="N165" s="8">
        <v>19</v>
      </c>
      <c r="O165" s="9">
        <v>16467.849999999999</v>
      </c>
      <c r="P165">
        <f t="shared" si="2"/>
        <v>866.72894736842102</v>
      </c>
    </row>
    <row r="166" spans="1:16" ht="11.1" customHeight="1" outlineLevel="2" x14ac:dyDescent="0.2">
      <c r="A166" s="11"/>
      <c r="B166" s="12"/>
      <c r="C166" s="13"/>
      <c r="D166" s="24" t="s">
        <v>287</v>
      </c>
      <c r="E166" s="24"/>
      <c r="F166" s="23" t="s">
        <v>25</v>
      </c>
      <c r="G166" s="23"/>
      <c r="H166" s="8">
        <v>31</v>
      </c>
      <c r="I166" s="9">
        <v>15745.72</v>
      </c>
      <c r="J166" s="10"/>
      <c r="K166" s="10"/>
      <c r="L166" s="10"/>
      <c r="M166" s="10"/>
      <c r="N166" s="8">
        <v>31</v>
      </c>
      <c r="O166" s="9">
        <v>15745.72</v>
      </c>
      <c r="P166">
        <f t="shared" si="2"/>
        <v>507.92645161290318</v>
      </c>
    </row>
    <row r="167" spans="1:16" ht="11.1" customHeight="1" outlineLevel="2" x14ac:dyDescent="0.2">
      <c r="A167" s="23" t="s">
        <v>288</v>
      </c>
      <c r="B167" s="23"/>
      <c r="C167" s="23"/>
      <c r="D167" s="24" t="s">
        <v>289</v>
      </c>
      <c r="E167" s="24"/>
      <c r="F167" s="23" t="s">
        <v>25</v>
      </c>
      <c r="G167" s="23"/>
      <c r="H167" s="8">
        <v>67</v>
      </c>
      <c r="I167" s="9">
        <v>14021.9</v>
      </c>
      <c r="J167" s="10"/>
      <c r="K167" s="10"/>
      <c r="L167" s="10"/>
      <c r="M167" s="10"/>
      <c r="N167" s="8">
        <v>67</v>
      </c>
      <c r="O167" s="9">
        <v>14021.9</v>
      </c>
      <c r="P167">
        <f t="shared" si="2"/>
        <v>209.2820895522388</v>
      </c>
    </row>
    <row r="168" spans="1:16" ht="11.1" customHeight="1" outlineLevel="2" x14ac:dyDescent="0.2">
      <c r="A168" s="23" t="s">
        <v>290</v>
      </c>
      <c r="B168" s="23"/>
      <c r="C168" s="23"/>
      <c r="D168" s="24" t="s">
        <v>291</v>
      </c>
      <c r="E168" s="24"/>
      <c r="F168" s="23" t="s">
        <v>25</v>
      </c>
      <c r="G168" s="23"/>
      <c r="H168" s="8">
        <v>62</v>
      </c>
      <c r="I168" s="9">
        <v>34327.89</v>
      </c>
      <c r="J168" s="10"/>
      <c r="K168" s="10"/>
      <c r="L168" s="10"/>
      <c r="M168" s="10"/>
      <c r="N168" s="8">
        <v>62</v>
      </c>
      <c r="O168" s="9">
        <v>34327.89</v>
      </c>
      <c r="P168">
        <f t="shared" si="2"/>
        <v>553.67564516129028</v>
      </c>
    </row>
    <row r="169" spans="1:16" ht="11.1" customHeight="1" outlineLevel="2" x14ac:dyDescent="0.2">
      <c r="A169" s="23" t="s">
        <v>292</v>
      </c>
      <c r="B169" s="23"/>
      <c r="C169" s="23"/>
      <c r="D169" s="24" t="s">
        <v>293</v>
      </c>
      <c r="E169" s="24"/>
      <c r="F169" s="23" t="s">
        <v>25</v>
      </c>
      <c r="G169" s="23"/>
      <c r="H169" s="8">
        <v>50</v>
      </c>
      <c r="I169" s="9">
        <v>48811.38</v>
      </c>
      <c r="J169" s="10"/>
      <c r="K169" s="10"/>
      <c r="L169" s="10"/>
      <c r="M169" s="10"/>
      <c r="N169" s="8">
        <v>50</v>
      </c>
      <c r="O169" s="9">
        <v>48811.38</v>
      </c>
      <c r="P169">
        <f t="shared" si="2"/>
        <v>976.22759999999994</v>
      </c>
    </row>
    <row r="170" spans="1:16" ht="11.1" customHeight="1" outlineLevel="2" x14ac:dyDescent="0.2">
      <c r="A170" s="23" t="s">
        <v>294</v>
      </c>
      <c r="B170" s="23"/>
      <c r="C170" s="23"/>
      <c r="D170" s="24" t="s">
        <v>295</v>
      </c>
      <c r="E170" s="24"/>
      <c r="F170" s="23" t="s">
        <v>25</v>
      </c>
      <c r="G170" s="23"/>
      <c r="H170" s="8">
        <v>804</v>
      </c>
      <c r="I170" s="9">
        <v>49537.68</v>
      </c>
      <c r="J170" s="8">
        <v>22</v>
      </c>
      <c r="K170" s="9">
        <v>1355.51</v>
      </c>
      <c r="L170" s="8">
        <v>44</v>
      </c>
      <c r="M170" s="9">
        <v>2711.02</v>
      </c>
      <c r="N170" s="8">
        <v>782</v>
      </c>
      <c r="O170" s="9">
        <v>48182.17</v>
      </c>
      <c r="P170">
        <f t="shared" si="2"/>
        <v>61.614028132992324</v>
      </c>
    </row>
    <row r="171" spans="1:16" ht="11.1" customHeight="1" outlineLevel="2" x14ac:dyDescent="0.2">
      <c r="A171" s="23" t="s">
        <v>296</v>
      </c>
      <c r="B171" s="23"/>
      <c r="C171" s="23"/>
      <c r="D171" s="24" t="s">
        <v>297</v>
      </c>
      <c r="E171" s="24"/>
      <c r="F171" s="23" t="s">
        <v>25</v>
      </c>
      <c r="G171" s="23"/>
      <c r="H171" s="8">
        <v>325</v>
      </c>
      <c r="I171" s="9">
        <v>25271.51</v>
      </c>
      <c r="J171" s="10"/>
      <c r="K171" s="10"/>
      <c r="L171" s="10"/>
      <c r="M171" s="10"/>
      <c r="N171" s="8">
        <v>325</v>
      </c>
      <c r="O171" s="9">
        <v>25271.51</v>
      </c>
      <c r="P171">
        <f t="shared" si="2"/>
        <v>77.758492307692308</v>
      </c>
    </row>
    <row r="172" spans="1:16" ht="11.1" customHeight="1" outlineLevel="2" x14ac:dyDescent="0.2">
      <c r="A172" s="11"/>
      <c r="B172" s="12"/>
      <c r="C172" s="13"/>
      <c r="D172" s="24" t="s">
        <v>298</v>
      </c>
      <c r="E172" s="24"/>
      <c r="F172" s="23" t="s">
        <v>25</v>
      </c>
      <c r="G172" s="23"/>
      <c r="H172" s="8">
        <v>7</v>
      </c>
      <c r="I172" s="9">
        <v>1496.97</v>
      </c>
      <c r="J172" s="10"/>
      <c r="K172" s="10"/>
      <c r="L172" s="10"/>
      <c r="M172" s="10"/>
      <c r="N172" s="8">
        <v>7</v>
      </c>
      <c r="O172" s="9">
        <v>1496.97</v>
      </c>
      <c r="P172">
        <f t="shared" si="2"/>
        <v>213.85285714285715</v>
      </c>
    </row>
    <row r="173" spans="1:16" ht="11.1" customHeight="1" outlineLevel="2" x14ac:dyDescent="0.2">
      <c r="A173" s="11"/>
      <c r="B173" s="12"/>
      <c r="C173" s="13"/>
      <c r="D173" s="24" t="s">
        <v>299</v>
      </c>
      <c r="E173" s="24"/>
      <c r="F173" s="23" t="s">
        <v>25</v>
      </c>
      <c r="G173" s="23"/>
      <c r="H173" s="8">
        <v>578</v>
      </c>
      <c r="I173" s="9">
        <v>69872.06</v>
      </c>
      <c r="J173" s="10"/>
      <c r="K173" s="10"/>
      <c r="L173" s="10"/>
      <c r="M173" s="10"/>
      <c r="N173" s="8">
        <v>578</v>
      </c>
      <c r="O173" s="9">
        <v>69872.06</v>
      </c>
      <c r="P173">
        <f t="shared" si="2"/>
        <v>120.88591695501729</v>
      </c>
    </row>
    <row r="174" spans="1:16" ht="11.1" customHeight="1" outlineLevel="2" x14ac:dyDescent="0.2">
      <c r="A174" s="23" t="s">
        <v>300</v>
      </c>
      <c r="B174" s="23"/>
      <c r="C174" s="23"/>
      <c r="D174" s="24" t="s">
        <v>301</v>
      </c>
      <c r="E174" s="24"/>
      <c r="F174" s="23" t="s">
        <v>25</v>
      </c>
      <c r="G174" s="23"/>
      <c r="H174" s="8">
        <v>453</v>
      </c>
      <c r="I174" s="9">
        <v>94500.33</v>
      </c>
      <c r="J174" s="10"/>
      <c r="K174" s="10"/>
      <c r="L174" s="10"/>
      <c r="M174" s="10"/>
      <c r="N174" s="8">
        <v>453</v>
      </c>
      <c r="O174" s="9">
        <v>94500.33</v>
      </c>
      <c r="P174">
        <f t="shared" si="2"/>
        <v>208.61</v>
      </c>
    </row>
    <row r="175" spans="1:16" ht="11.1" customHeight="1" outlineLevel="2" x14ac:dyDescent="0.2">
      <c r="A175" s="23" t="s">
        <v>302</v>
      </c>
      <c r="B175" s="23"/>
      <c r="C175" s="23"/>
      <c r="D175" s="24" t="s">
        <v>303</v>
      </c>
      <c r="E175" s="24"/>
      <c r="F175" s="23" t="s">
        <v>25</v>
      </c>
      <c r="G175" s="23"/>
      <c r="H175" s="8">
        <v>228</v>
      </c>
      <c r="I175" s="9">
        <v>2880.67</v>
      </c>
      <c r="J175" s="10"/>
      <c r="K175" s="10"/>
      <c r="L175" s="10"/>
      <c r="M175" s="10"/>
      <c r="N175" s="8">
        <v>228</v>
      </c>
      <c r="O175" s="9">
        <v>2880.67</v>
      </c>
      <c r="P175">
        <f t="shared" si="2"/>
        <v>12.63451754385965</v>
      </c>
    </row>
    <row r="176" spans="1:16" ht="11.1" customHeight="1" outlineLevel="2" x14ac:dyDescent="0.2">
      <c r="A176" s="23" t="s">
        <v>304</v>
      </c>
      <c r="B176" s="23"/>
      <c r="C176" s="23"/>
      <c r="D176" s="24" t="s">
        <v>305</v>
      </c>
      <c r="E176" s="24"/>
      <c r="F176" s="23" t="s">
        <v>25</v>
      </c>
      <c r="G176" s="23"/>
      <c r="H176" s="14">
        <v>6057</v>
      </c>
      <c r="I176" s="9">
        <v>22276.35</v>
      </c>
      <c r="J176" s="10"/>
      <c r="K176" s="10"/>
      <c r="L176" s="10"/>
      <c r="M176" s="10"/>
      <c r="N176" s="14">
        <v>6057</v>
      </c>
      <c r="O176" s="9">
        <v>22276.35</v>
      </c>
      <c r="P176">
        <f t="shared" si="2"/>
        <v>3.67778603268945</v>
      </c>
    </row>
    <row r="177" spans="1:16" ht="11.1" customHeight="1" outlineLevel="2" x14ac:dyDescent="0.2">
      <c r="A177" s="23" t="s">
        <v>306</v>
      </c>
      <c r="B177" s="23"/>
      <c r="C177" s="23"/>
      <c r="D177" s="24" t="s">
        <v>307</v>
      </c>
      <c r="E177" s="24"/>
      <c r="F177" s="23" t="s">
        <v>25</v>
      </c>
      <c r="G177" s="23"/>
      <c r="H177" s="14">
        <v>6329</v>
      </c>
      <c r="I177" s="9">
        <v>18480.68</v>
      </c>
      <c r="J177" s="10"/>
      <c r="K177" s="10"/>
      <c r="L177" s="10"/>
      <c r="M177" s="10"/>
      <c r="N177" s="14">
        <v>6329</v>
      </c>
      <c r="O177" s="9">
        <v>18480.68</v>
      </c>
      <c r="P177">
        <f t="shared" si="2"/>
        <v>2.92</v>
      </c>
    </row>
    <row r="178" spans="1:16" ht="11.1" customHeight="1" outlineLevel="2" x14ac:dyDescent="0.2">
      <c r="A178" s="23" t="s">
        <v>308</v>
      </c>
      <c r="B178" s="23"/>
      <c r="C178" s="23"/>
      <c r="D178" s="24" t="s">
        <v>309</v>
      </c>
      <c r="E178" s="24"/>
      <c r="F178" s="23" t="s">
        <v>25</v>
      </c>
      <c r="G178" s="23"/>
      <c r="H178" s="8">
        <v>818</v>
      </c>
      <c r="I178" s="9">
        <v>10823.08</v>
      </c>
      <c r="J178" s="10"/>
      <c r="K178" s="10"/>
      <c r="L178" s="10"/>
      <c r="M178" s="10"/>
      <c r="N178" s="8">
        <v>818</v>
      </c>
      <c r="O178" s="9">
        <v>10823.08</v>
      </c>
      <c r="P178">
        <f t="shared" si="2"/>
        <v>13.231149144254278</v>
      </c>
    </row>
    <row r="179" spans="1:16" ht="11.1" customHeight="1" outlineLevel="2" x14ac:dyDescent="0.2">
      <c r="A179" s="23" t="s">
        <v>310</v>
      </c>
      <c r="B179" s="23"/>
      <c r="C179" s="23"/>
      <c r="D179" s="24" t="s">
        <v>311</v>
      </c>
      <c r="E179" s="24"/>
      <c r="F179" s="23" t="s">
        <v>25</v>
      </c>
      <c r="G179" s="23"/>
      <c r="H179" s="10"/>
      <c r="I179" s="10"/>
      <c r="J179" s="8">
        <v>60</v>
      </c>
      <c r="K179" s="9">
        <v>40792.9</v>
      </c>
      <c r="L179" s="10"/>
      <c r="M179" s="10"/>
      <c r="N179" s="8">
        <v>60</v>
      </c>
      <c r="O179" s="9">
        <v>40792.9</v>
      </c>
      <c r="P179">
        <f t="shared" si="2"/>
        <v>679.88166666666666</v>
      </c>
    </row>
    <row r="180" spans="1:16" ht="11.1" customHeight="1" outlineLevel="2" x14ac:dyDescent="0.2">
      <c r="A180" s="23" t="s">
        <v>308</v>
      </c>
      <c r="B180" s="23"/>
      <c r="C180" s="23"/>
      <c r="D180" s="24" t="s">
        <v>312</v>
      </c>
      <c r="E180" s="24"/>
      <c r="F180" s="23" t="s">
        <v>25</v>
      </c>
      <c r="G180" s="23"/>
      <c r="H180" s="14">
        <v>1162</v>
      </c>
      <c r="I180" s="9">
        <v>48598.9</v>
      </c>
      <c r="J180" s="10"/>
      <c r="K180" s="10"/>
      <c r="L180" s="10"/>
      <c r="M180" s="10"/>
      <c r="N180" s="14">
        <v>1162</v>
      </c>
      <c r="O180" s="9">
        <v>48598.9</v>
      </c>
      <c r="P180">
        <f t="shared" si="2"/>
        <v>41.823493975903617</v>
      </c>
    </row>
    <row r="181" spans="1:16" ht="11.1" customHeight="1" outlineLevel="2" x14ac:dyDescent="0.2">
      <c r="A181" s="23" t="s">
        <v>313</v>
      </c>
      <c r="B181" s="23"/>
      <c r="C181" s="23"/>
      <c r="D181" s="24" t="s">
        <v>314</v>
      </c>
      <c r="E181" s="24"/>
      <c r="F181" s="23" t="s">
        <v>25</v>
      </c>
      <c r="G181" s="23"/>
      <c r="H181" s="8">
        <v>816</v>
      </c>
      <c r="I181" s="9">
        <v>48076.77</v>
      </c>
      <c r="J181" s="10"/>
      <c r="K181" s="10"/>
      <c r="L181" s="10"/>
      <c r="M181" s="10"/>
      <c r="N181" s="8">
        <v>816</v>
      </c>
      <c r="O181" s="9">
        <v>48076.77</v>
      </c>
      <c r="P181">
        <f t="shared" si="2"/>
        <v>58.917610294117644</v>
      </c>
    </row>
    <row r="182" spans="1:16" ht="11.1" customHeight="1" outlineLevel="2" x14ac:dyDescent="0.2">
      <c r="A182" s="23" t="s">
        <v>315</v>
      </c>
      <c r="B182" s="23"/>
      <c r="C182" s="23"/>
      <c r="D182" s="24" t="s">
        <v>316</v>
      </c>
      <c r="E182" s="24"/>
      <c r="F182" s="23" t="s">
        <v>25</v>
      </c>
      <c r="G182" s="23"/>
      <c r="H182" s="8">
        <v>140</v>
      </c>
      <c r="I182" s="9">
        <v>11907.37</v>
      </c>
      <c r="J182" s="10"/>
      <c r="K182" s="10"/>
      <c r="L182" s="10"/>
      <c r="M182" s="10"/>
      <c r="N182" s="8">
        <v>140</v>
      </c>
      <c r="O182" s="9">
        <v>11907.37</v>
      </c>
      <c r="P182">
        <f t="shared" si="2"/>
        <v>85.052642857142857</v>
      </c>
    </row>
    <row r="183" spans="1:16" ht="11.1" customHeight="1" outlineLevel="2" x14ac:dyDescent="0.2">
      <c r="A183" s="11"/>
      <c r="B183" s="12"/>
      <c r="C183" s="13"/>
      <c r="D183" s="24" t="s">
        <v>317</v>
      </c>
      <c r="E183" s="24"/>
      <c r="F183" s="23" t="s">
        <v>25</v>
      </c>
      <c r="G183" s="23"/>
      <c r="H183" s="8">
        <v>94</v>
      </c>
      <c r="I183" s="9">
        <v>16717.72</v>
      </c>
      <c r="J183" s="10"/>
      <c r="K183" s="10"/>
      <c r="L183" s="10"/>
      <c r="M183" s="10"/>
      <c r="N183" s="8">
        <v>94</v>
      </c>
      <c r="O183" s="9">
        <v>16717.72</v>
      </c>
      <c r="P183">
        <f t="shared" si="2"/>
        <v>177.848085106383</v>
      </c>
    </row>
    <row r="184" spans="1:16" ht="11.1" customHeight="1" outlineLevel="2" x14ac:dyDescent="0.2">
      <c r="A184" s="23" t="s">
        <v>318</v>
      </c>
      <c r="B184" s="23"/>
      <c r="C184" s="23"/>
      <c r="D184" s="24" t="s">
        <v>319</v>
      </c>
      <c r="E184" s="24"/>
      <c r="F184" s="23" t="s">
        <v>25</v>
      </c>
      <c r="G184" s="23"/>
      <c r="H184" s="10"/>
      <c r="I184" s="10"/>
      <c r="J184" s="8">
        <v>761</v>
      </c>
      <c r="K184" s="9">
        <v>100592.92</v>
      </c>
      <c r="L184" s="8">
        <v>722</v>
      </c>
      <c r="M184" s="9">
        <v>95426.52</v>
      </c>
      <c r="N184" s="8">
        <v>39</v>
      </c>
      <c r="O184" s="9">
        <v>5166.3999999999996</v>
      </c>
      <c r="P184">
        <f t="shared" si="2"/>
        <v>132.47179487179486</v>
      </c>
    </row>
    <row r="185" spans="1:16" ht="11.1" customHeight="1" outlineLevel="2" x14ac:dyDescent="0.2">
      <c r="A185" s="11"/>
      <c r="B185" s="12"/>
      <c r="C185" s="13"/>
      <c r="D185" s="24" t="s">
        <v>320</v>
      </c>
      <c r="E185" s="24"/>
      <c r="F185" s="23" t="s">
        <v>25</v>
      </c>
      <c r="G185" s="23"/>
      <c r="H185" s="8">
        <v>560</v>
      </c>
      <c r="I185" s="9">
        <v>62806.51</v>
      </c>
      <c r="J185" s="10"/>
      <c r="K185" s="10"/>
      <c r="L185" s="10"/>
      <c r="M185" s="10"/>
      <c r="N185" s="8">
        <v>560</v>
      </c>
      <c r="O185" s="9">
        <v>62806.51</v>
      </c>
      <c r="P185">
        <f t="shared" si="2"/>
        <v>112.15448214285715</v>
      </c>
    </row>
    <row r="186" spans="1:16" ht="11.1" customHeight="1" outlineLevel="2" x14ac:dyDescent="0.2">
      <c r="A186" s="23" t="s">
        <v>321</v>
      </c>
      <c r="B186" s="23"/>
      <c r="C186" s="23"/>
      <c r="D186" s="24" t="s">
        <v>322</v>
      </c>
      <c r="E186" s="24"/>
      <c r="F186" s="23" t="s">
        <v>25</v>
      </c>
      <c r="G186" s="23"/>
      <c r="H186" s="14">
        <v>6789</v>
      </c>
      <c r="I186" s="9">
        <v>67589.279999999999</v>
      </c>
      <c r="J186" s="14">
        <v>75507</v>
      </c>
      <c r="K186" s="9">
        <v>1529461.53</v>
      </c>
      <c r="L186" s="14">
        <v>21014</v>
      </c>
      <c r="M186" s="9">
        <v>396540.86</v>
      </c>
      <c r="N186" s="14">
        <v>61282</v>
      </c>
      <c r="O186" s="9">
        <v>1200509.95</v>
      </c>
      <c r="P186">
        <f t="shared" si="2"/>
        <v>19.589927711236577</v>
      </c>
    </row>
    <row r="187" spans="1:16" ht="11.1" customHeight="1" outlineLevel="2" x14ac:dyDescent="0.2">
      <c r="A187" s="23" t="s">
        <v>323</v>
      </c>
      <c r="B187" s="23"/>
      <c r="C187" s="23"/>
      <c r="D187" s="24" t="s">
        <v>324</v>
      </c>
      <c r="E187" s="24"/>
      <c r="F187" s="23" t="s">
        <v>25</v>
      </c>
      <c r="G187" s="23"/>
      <c r="H187" s="14">
        <v>2323</v>
      </c>
      <c r="I187" s="9">
        <v>28052.81</v>
      </c>
      <c r="J187" s="14">
        <v>3000</v>
      </c>
      <c r="K187" s="9">
        <v>63226.68</v>
      </c>
      <c r="L187" s="14">
        <v>2000</v>
      </c>
      <c r="M187" s="9">
        <v>32248.52</v>
      </c>
      <c r="N187" s="14">
        <v>3323</v>
      </c>
      <c r="O187" s="9">
        <v>59030.97</v>
      </c>
      <c r="P187">
        <f t="shared" si="2"/>
        <v>17.764360517604576</v>
      </c>
    </row>
    <row r="188" spans="1:16" ht="11.1" customHeight="1" outlineLevel="2" x14ac:dyDescent="0.2">
      <c r="A188" s="11"/>
      <c r="B188" s="12"/>
      <c r="C188" s="13"/>
      <c r="D188" s="24" t="s">
        <v>325</v>
      </c>
      <c r="E188" s="24"/>
      <c r="F188" s="23" t="s">
        <v>25</v>
      </c>
      <c r="G188" s="23"/>
      <c r="H188" s="8">
        <v>48</v>
      </c>
      <c r="I188" s="9">
        <v>41962.61</v>
      </c>
      <c r="J188" s="10"/>
      <c r="K188" s="10"/>
      <c r="L188" s="10"/>
      <c r="M188" s="10"/>
      <c r="N188" s="8">
        <v>48</v>
      </c>
      <c r="O188" s="9">
        <v>41962.61</v>
      </c>
      <c r="P188">
        <f t="shared" si="2"/>
        <v>874.22104166666668</v>
      </c>
    </row>
    <row r="189" spans="1:16" ht="11.1" customHeight="1" outlineLevel="2" x14ac:dyDescent="0.2">
      <c r="A189" s="23" t="s">
        <v>326</v>
      </c>
      <c r="B189" s="23"/>
      <c r="C189" s="23"/>
      <c r="D189" s="24" t="s">
        <v>327</v>
      </c>
      <c r="E189" s="24"/>
      <c r="F189" s="23" t="s">
        <v>25</v>
      </c>
      <c r="G189" s="23"/>
      <c r="H189" s="8">
        <v>198</v>
      </c>
      <c r="I189" s="9">
        <v>3181.92</v>
      </c>
      <c r="J189" s="10"/>
      <c r="K189" s="10"/>
      <c r="L189" s="10"/>
      <c r="M189" s="10"/>
      <c r="N189" s="8">
        <v>198</v>
      </c>
      <c r="O189" s="9">
        <v>3181.92</v>
      </c>
      <c r="P189">
        <f t="shared" si="2"/>
        <v>16.07030303030303</v>
      </c>
    </row>
    <row r="190" spans="1:16" ht="11.1" customHeight="1" outlineLevel="2" x14ac:dyDescent="0.2">
      <c r="A190" s="23" t="s">
        <v>328</v>
      </c>
      <c r="B190" s="23"/>
      <c r="C190" s="23"/>
      <c r="D190" s="24" t="s">
        <v>329</v>
      </c>
      <c r="E190" s="24"/>
      <c r="F190" s="23" t="s">
        <v>25</v>
      </c>
      <c r="G190" s="23"/>
      <c r="H190" s="8">
        <v>571</v>
      </c>
      <c r="I190" s="9">
        <v>12295.18</v>
      </c>
      <c r="J190" s="10"/>
      <c r="K190" s="10"/>
      <c r="L190" s="10"/>
      <c r="M190" s="10"/>
      <c r="N190" s="8">
        <v>571</v>
      </c>
      <c r="O190" s="9">
        <v>12295.18</v>
      </c>
      <c r="P190">
        <f t="shared" si="2"/>
        <v>21.532714535901928</v>
      </c>
    </row>
    <row r="191" spans="1:16" ht="11.1" customHeight="1" outlineLevel="2" x14ac:dyDescent="0.2">
      <c r="A191" s="11"/>
      <c r="B191" s="12"/>
      <c r="C191" s="13"/>
      <c r="D191" s="24" t="s">
        <v>330</v>
      </c>
      <c r="E191" s="24"/>
      <c r="F191" s="23" t="s">
        <v>25</v>
      </c>
      <c r="G191" s="23"/>
      <c r="H191" s="8">
        <v>2</v>
      </c>
      <c r="I191" s="9">
        <v>2701.56</v>
      </c>
      <c r="J191" s="10"/>
      <c r="K191" s="10"/>
      <c r="L191" s="10"/>
      <c r="M191" s="10"/>
      <c r="N191" s="8">
        <v>2</v>
      </c>
      <c r="O191" s="9">
        <v>2701.56</v>
      </c>
      <c r="P191">
        <f t="shared" si="2"/>
        <v>1350.78</v>
      </c>
    </row>
    <row r="192" spans="1:16" ht="11.1" customHeight="1" outlineLevel="2" x14ac:dyDescent="0.2">
      <c r="A192" s="23" t="s">
        <v>331</v>
      </c>
      <c r="B192" s="23"/>
      <c r="C192" s="23"/>
      <c r="D192" s="24" t="s">
        <v>332</v>
      </c>
      <c r="E192" s="24"/>
      <c r="F192" s="23" t="s">
        <v>25</v>
      </c>
      <c r="G192" s="23"/>
      <c r="H192" s="8">
        <v>23</v>
      </c>
      <c r="I192" s="9">
        <v>7455.8</v>
      </c>
      <c r="J192" s="10"/>
      <c r="K192" s="10"/>
      <c r="L192" s="10"/>
      <c r="M192" s="10"/>
      <c r="N192" s="8">
        <v>23</v>
      </c>
      <c r="O192" s="9">
        <v>7455.8</v>
      </c>
      <c r="P192">
        <f t="shared" si="2"/>
        <v>324.16521739130434</v>
      </c>
    </row>
    <row r="193" spans="1:16" ht="11.1" customHeight="1" outlineLevel="2" x14ac:dyDescent="0.2">
      <c r="A193" s="23" t="s">
        <v>333</v>
      </c>
      <c r="B193" s="23"/>
      <c r="C193" s="23"/>
      <c r="D193" s="24" t="s">
        <v>334</v>
      </c>
      <c r="E193" s="24"/>
      <c r="F193" s="23" t="s">
        <v>25</v>
      </c>
      <c r="G193" s="23"/>
      <c r="H193" s="14">
        <v>1106</v>
      </c>
      <c r="I193" s="9">
        <v>63690.91</v>
      </c>
      <c r="J193" s="8">
        <v>737</v>
      </c>
      <c r="K193" s="9">
        <v>42099.45</v>
      </c>
      <c r="L193" s="14">
        <v>1474</v>
      </c>
      <c r="M193" s="9">
        <v>84198.9</v>
      </c>
      <c r="N193" s="8">
        <v>369</v>
      </c>
      <c r="O193" s="9">
        <v>21591.46</v>
      </c>
      <c r="P193">
        <f t="shared" si="2"/>
        <v>58.513441734417341</v>
      </c>
    </row>
    <row r="194" spans="1:16" ht="11.1" customHeight="1" outlineLevel="2" x14ac:dyDescent="0.2">
      <c r="A194" s="23" t="s">
        <v>335</v>
      </c>
      <c r="B194" s="23"/>
      <c r="C194" s="23"/>
      <c r="D194" s="24" t="s">
        <v>336</v>
      </c>
      <c r="E194" s="24"/>
      <c r="F194" s="23" t="s">
        <v>25</v>
      </c>
      <c r="G194" s="23"/>
      <c r="H194" s="14">
        <v>2168</v>
      </c>
      <c r="I194" s="9">
        <v>128322.05</v>
      </c>
      <c r="J194" s="8">
        <v>304</v>
      </c>
      <c r="K194" s="9">
        <v>17830.98</v>
      </c>
      <c r="L194" s="8">
        <v>608</v>
      </c>
      <c r="M194" s="9">
        <v>35661.96</v>
      </c>
      <c r="N194" s="14">
        <v>1864</v>
      </c>
      <c r="O194" s="9">
        <v>110491.07</v>
      </c>
      <c r="P194">
        <f t="shared" si="2"/>
        <v>59.276325107296138</v>
      </c>
    </row>
    <row r="195" spans="1:16" ht="11.1" customHeight="1" outlineLevel="2" x14ac:dyDescent="0.2">
      <c r="A195" s="11"/>
      <c r="B195" s="12"/>
      <c r="C195" s="13"/>
      <c r="D195" s="24" t="s">
        <v>337</v>
      </c>
      <c r="E195" s="24"/>
      <c r="F195" s="23" t="s">
        <v>25</v>
      </c>
      <c r="G195" s="23"/>
      <c r="H195" s="8">
        <v>30</v>
      </c>
      <c r="I195" s="9">
        <v>1530</v>
      </c>
      <c r="J195" s="10"/>
      <c r="K195" s="10"/>
      <c r="L195" s="10"/>
      <c r="M195" s="10"/>
      <c r="N195" s="8">
        <v>30</v>
      </c>
      <c r="O195" s="9">
        <v>1530</v>
      </c>
      <c r="P195">
        <f t="shared" si="2"/>
        <v>51</v>
      </c>
    </row>
    <row r="196" spans="1:16" ht="11.1" customHeight="1" outlineLevel="2" x14ac:dyDescent="0.2">
      <c r="A196" s="11"/>
      <c r="B196" s="12"/>
      <c r="C196" s="13"/>
      <c r="D196" s="24" t="s">
        <v>338</v>
      </c>
      <c r="E196" s="24"/>
      <c r="F196" s="23" t="s">
        <v>25</v>
      </c>
      <c r="G196" s="23"/>
      <c r="H196" s="8">
        <v>36</v>
      </c>
      <c r="I196" s="9">
        <v>3150</v>
      </c>
      <c r="J196" s="10"/>
      <c r="K196" s="10"/>
      <c r="L196" s="10"/>
      <c r="M196" s="10"/>
      <c r="N196" s="8">
        <v>36</v>
      </c>
      <c r="O196" s="9">
        <v>3150</v>
      </c>
      <c r="P196">
        <f t="shared" si="2"/>
        <v>87.5</v>
      </c>
    </row>
    <row r="197" spans="1:16" ht="11.1" customHeight="1" outlineLevel="2" x14ac:dyDescent="0.2">
      <c r="A197" s="11"/>
      <c r="B197" s="12"/>
      <c r="C197" s="13"/>
      <c r="D197" s="24" t="s">
        <v>339</v>
      </c>
      <c r="E197" s="24"/>
      <c r="F197" s="23" t="s">
        <v>25</v>
      </c>
      <c r="G197" s="23"/>
      <c r="H197" s="8">
        <v>32</v>
      </c>
      <c r="I197" s="9">
        <v>2286.7199999999998</v>
      </c>
      <c r="J197" s="10"/>
      <c r="K197" s="10"/>
      <c r="L197" s="10"/>
      <c r="M197" s="10"/>
      <c r="N197" s="8">
        <v>32</v>
      </c>
      <c r="O197" s="9">
        <v>2286.7199999999998</v>
      </c>
      <c r="P197">
        <f t="shared" si="2"/>
        <v>71.459999999999994</v>
      </c>
    </row>
    <row r="198" spans="1:16" ht="11.1" customHeight="1" outlineLevel="2" x14ac:dyDescent="0.2">
      <c r="A198" s="11"/>
      <c r="B198" s="12"/>
      <c r="C198" s="13"/>
      <c r="D198" s="24" t="s">
        <v>340</v>
      </c>
      <c r="E198" s="24"/>
      <c r="F198" s="23" t="s">
        <v>25</v>
      </c>
      <c r="G198" s="23"/>
      <c r="H198" s="8">
        <v>217</v>
      </c>
      <c r="I198" s="9">
        <v>18806.669999999998</v>
      </c>
      <c r="J198" s="10"/>
      <c r="K198" s="10"/>
      <c r="L198" s="10"/>
      <c r="M198" s="10"/>
      <c r="N198" s="8">
        <v>217</v>
      </c>
      <c r="O198" s="9">
        <v>18806.669999999998</v>
      </c>
      <c r="P198">
        <f t="shared" si="2"/>
        <v>86.666682027649756</v>
      </c>
    </row>
    <row r="199" spans="1:16" ht="11.1" customHeight="1" outlineLevel="2" x14ac:dyDescent="0.2">
      <c r="A199" s="23" t="s">
        <v>341</v>
      </c>
      <c r="B199" s="23"/>
      <c r="C199" s="23"/>
      <c r="D199" s="24" t="s">
        <v>342</v>
      </c>
      <c r="E199" s="24"/>
      <c r="F199" s="23" t="s">
        <v>25</v>
      </c>
      <c r="G199" s="23"/>
      <c r="H199" s="8">
        <v>172</v>
      </c>
      <c r="I199" s="9">
        <v>12059.06</v>
      </c>
      <c r="J199" s="8">
        <v>93</v>
      </c>
      <c r="K199" s="9">
        <v>6520.31</v>
      </c>
      <c r="L199" s="8">
        <v>186</v>
      </c>
      <c r="M199" s="9">
        <v>13040.62</v>
      </c>
      <c r="N199" s="8">
        <v>79</v>
      </c>
      <c r="O199" s="9">
        <v>5538.75</v>
      </c>
      <c r="P199">
        <f t="shared" si="2"/>
        <v>70.110759493670884</v>
      </c>
    </row>
    <row r="200" spans="1:16" ht="11.1" customHeight="1" outlineLevel="2" x14ac:dyDescent="0.2">
      <c r="A200" s="11"/>
      <c r="B200" s="12"/>
      <c r="C200" s="13"/>
      <c r="D200" s="24" t="s">
        <v>343</v>
      </c>
      <c r="E200" s="24"/>
      <c r="F200" s="23" t="s">
        <v>25</v>
      </c>
      <c r="G200" s="23"/>
      <c r="H200" s="14">
        <v>205611</v>
      </c>
      <c r="I200" s="9">
        <v>1282525.6499999999</v>
      </c>
      <c r="J200" s="14">
        <v>496815</v>
      </c>
      <c r="K200" s="9">
        <v>3211243.5</v>
      </c>
      <c r="L200" s="14">
        <v>493480</v>
      </c>
      <c r="M200" s="9">
        <v>3083497.7</v>
      </c>
      <c r="N200" s="14">
        <v>208946</v>
      </c>
      <c r="O200" s="9">
        <v>1410271.45</v>
      </c>
      <c r="P200">
        <f t="shared" si="2"/>
        <v>6.7494541651910058</v>
      </c>
    </row>
    <row r="201" spans="1:16" ht="11.1" customHeight="1" outlineLevel="2" x14ac:dyDescent="0.2">
      <c r="A201" s="23" t="s">
        <v>344</v>
      </c>
      <c r="B201" s="23"/>
      <c r="C201" s="23"/>
      <c r="D201" s="24" t="s">
        <v>345</v>
      </c>
      <c r="E201" s="24"/>
      <c r="F201" s="23" t="s">
        <v>25</v>
      </c>
      <c r="G201" s="23"/>
      <c r="H201" s="14">
        <v>41198</v>
      </c>
      <c r="I201" s="9">
        <v>382883.18</v>
      </c>
      <c r="J201" s="14">
        <v>131605</v>
      </c>
      <c r="K201" s="9">
        <v>1914901.49</v>
      </c>
      <c r="L201" s="14">
        <v>39710</v>
      </c>
      <c r="M201" s="9">
        <v>454749.31</v>
      </c>
      <c r="N201" s="14">
        <v>133093</v>
      </c>
      <c r="O201" s="9">
        <v>1843035.36</v>
      </c>
      <c r="P201">
        <f t="shared" si="2"/>
        <v>13.847725725620432</v>
      </c>
    </row>
    <row r="202" spans="1:16" ht="11.1" customHeight="1" outlineLevel="2" x14ac:dyDescent="0.2">
      <c r="A202" s="23" t="s">
        <v>346</v>
      </c>
      <c r="B202" s="23"/>
      <c r="C202" s="23"/>
      <c r="D202" s="24" t="s">
        <v>347</v>
      </c>
      <c r="E202" s="24"/>
      <c r="F202" s="23" t="s">
        <v>25</v>
      </c>
      <c r="G202" s="23"/>
      <c r="H202" s="14">
        <v>1094</v>
      </c>
      <c r="I202" s="9">
        <v>21394.32</v>
      </c>
      <c r="J202" s="10"/>
      <c r="K202" s="10"/>
      <c r="L202" s="10"/>
      <c r="M202" s="10"/>
      <c r="N202" s="14">
        <v>1094</v>
      </c>
      <c r="O202" s="9">
        <v>21394.32</v>
      </c>
      <c r="P202">
        <f t="shared" si="2"/>
        <v>19.556051188299818</v>
      </c>
    </row>
    <row r="203" spans="1:16" ht="11.1" customHeight="1" outlineLevel="2" x14ac:dyDescent="0.2">
      <c r="A203" s="23" t="s">
        <v>348</v>
      </c>
      <c r="B203" s="23"/>
      <c r="C203" s="23"/>
      <c r="D203" s="24" t="s">
        <v>349</v>
      </c>
      <c r="E203" s="24"/>
      <c r="F203" s="23" t="s">
        <v>25</v>
      </c>
      <c r="G203" s="23"/>
      <c r="H203" s="14">
        <v>3473</v>
      </c>
      <c r="I203" s="9">
        <v>253000.94</v>
      </c>
      <c r="J203" s="8">
        <v>363</v>
      </c>
      <c r="K203" s="9">
        <v>26443.81</v>
      </c>
      <c r="L203" s="8">
        <v>726</v>
      </c>
      <c r="M203" s="9">
        <v>52887.62</v>
      </c>
      <c r="N203" s="14">
        <v>3110</v>
      </c>
      <c r="O203" s="9">
        <v>226557.13</v>
      </c>
      <c r="P203">
        <f t="shared" si="2"/>
        <v>72.847951768488741</v>
      </c>
    </row>
    <row r="204" spans="1:16" ht="11.1" customHeight="1" outlineLevel="2" x14ac:dyDescent="0.2">
      <c r="A204" s="23" t="s">
        <v>350</v>
      </c>
      <c r="B204" s="23"/>
      <c r="C204" s="23"/>
      <c r="D204" s="24" t="s">
        <v>351</v>
      </c>
      <c r="E204" s="24"/>
      <c r="F204" s="23" t="s">
        <v>25</v>
      </c>
      <c r="G204" s="23"/>
      <c r="H204" s="14">
        <v>1586</v>
      </c>
      <c r="I204" s="9">
        <v>181341.52</v>
      </c>
      <c r="J204" s="14">
        <v>1586</v>
      </c>
      <c r="K204" s="9">
        <v>181415.97</v>
      </c>
      <c r="L204" s="14">
        <v>3172</v>
      </c>
      <c r="M204" s="9">
        <v>362757.49</v>
      </c>
      <c r="N204" s="10"/>
      <c r="O204" s="10"/>
      <c r="P204" t="e">
        <f t="shared" si="2"/>
        <v>#DIV/0!</v>
      </c>
    </row>
    <row r="205" spans="1:16" ht="11.1" customHeight="1" outlineLevel="2" x14ac:dyDescent="0.2">
      <c r="A205" s="11"/>
      <c r="B205" s="12"/>
      <c r="C205" s="13"/>
      <c r="D205" s="24" t="s">
        <v>352</v>
      </c>
      <c r="E205" s="24"/>
      <c r="F205" s="23" t="s">
        <v>25</v>
      </c>
      <c r="G205" s="23"/>
      <c r="H205" s="8">
        <v>138</v>
      </c>
      <c r="I205" s="9">
        <v>44889.38</v>
      </c>
      <c r="J205" s="10"/>
      <c r="K205" s="10"/>
      <c r="L205" s="10"/>
      <c r="M205" s="10"/>
      <c r="N205" s="8">
        <v>138</v>
      </c>
      <c r="O205" s="9">
        <v>44889.38</v>
      </c>
      <c r="P205">
        <f t="shared" si="2"/>
        <v>325.28536231884055</v>
      </c>
    </row>
    <row r="206" spans="1:16" ht="11.1" customHeight="1" outlineLevel="2" x14ac:dyDescent="0.2">
      <c r="A206" s="23" t="s">
        <v>353</v>
      </c>
      <c r="B206" s="23"/>
      <c r="C206" s="23"/>
      <c r="D206" s="24" t="s">
        <v>354</v>
      </c>
      <c r="E206" s="24"/>
      <c r="F206" s="23" t="s">
        <v>25</v>
      </c>
      <c r="G206" s="23"/>
      <c r="H206" s="8">
        <v>8</v>
      </c>
      <c r="I206" s="9">
        <v>5762.61</v>
      </c>
      <c r="J206" s="10"/>
      <c r="K206" s="10"/>
      <c r="L206" s="10"/>
      <c r="M206" s="10"/>
      <c r="N206" s="8">
        <v>8</v>
      </c>
      <c r="O206" s="9">
        <v>5762.61</v>
      </c>
      <c r="P206">
        <f t="shared" si="2"/>
        <v>720.32624999999996</v>
      </c>
    </row>
    <row r="207" spans="1:16" ht="11.1" customHeight="1" outlineLevel="2" x14ac:dyDescent="0.2">
      <c r="A207" s="23" t="s">
        <v>355</v>
      </c>
      <c r="B207" s="23"/>
      <c r="C207" s="23"/>
      <c r="D207" s="24" t="s">
        <v>356</v>
      </c>
      <c r="E207" s="24"/>
      <c r="F207" s="23" t="s">
        <v>25</v>
      </c>
      <c r="G207" s="23"/>
      <c r="H207" s="10"/>
      <c r="I207" s="10"/>
      <c r="J207" s="8">
        <v>262</v>
      </c>
      <c r="K207" s="9">
        <v>63988.38</v>
      </c>
      <c r="L207" s="8">
        <v>224</v>
      </c>
      <c r="M207" s="9">
        <v>54700.639999999999</v>
      </c>
      <c r="N207" s="8">
        <v>38</v>
      </c>
      <c r="O207" s="9">
        <v>9287.74</v>
      </c>
      <c r="P207">
        <f t="shared" si="2"/>
        <v>244.41421052631577</v>
      </c>
    </row>
    <row r="208" spans="1:16" ht="11.1" customHeight="1" outlineLevel="2" x14ac:dyDescent="0.2">
      <c r="A208" s="23" t="s">
        <v>357</v>
      </c>
      <c r="B208" s="23"/>
      <c r="C208" s="23"/>
      <c r="D208" s="24" t="s">
        <v>358</v>
      </c>
      <c r="E208" s="24"/>
      <c r="F208" s="23" t="s">
        <v>25</v>
      </c>
      <c r="G208" s="23"/>
      <c r="H208" s="8">
        <v>114</v>
      </c>
      <c r="I208" s="9">
        <v>1276.3499999999999</v>
      </c>
      <c r="J208" s="10"/>
      <c r="K208" s="10"/>
      <c r="L208" s="10"/>
      <c r="M208" s="10"/>
      <c r="N208" s="8">
        <v>114</v>
      </c>
      <c r="O208" s="9">
        <v>1276.3499999999999</v>
      </c>
      <c r="P208">
        <f t="shared" si="2"/>
        <v>11.196052631578947</v>
      </c>
    </row>
    <row r="209" spans="1:16" ht="11.1" customHeight="1" outlineLevel="2" x14ac:dyDescent="0.2">
      <c r="A209" s="23" t="s">
        <v>359</v>
      </c>
      <c r="B209" s="23"/>
      <c r="C209" s="23"/>
      <c r="D209" s="24" t="s">
        <v>360</v>
      </c>
      <c r="E209" s="24"/>
      <c r="F209" s="23" t="s">
        <v>25</v>
      </c>
      <c r="G209" s="23"/>
      <c r="H209" s="8">
        <v>564</v>
      </c>
      <c r="I209" s="9">
        <v>7753.52</v>
      </c>
      <c r="J209" s="10"/>
      <c r="K209" s="10"/>
      <c r="L209" s="10"/>
      <c r="M209" s="10"/>
      <c r="N209" s="8">
        <v>564</v>
      </c>
      <c r="O209" s="9">
        <v>7753.52</v>
      </c>
      <c r="P209">
        <f t="shared" ref="P209:P272" si="3">O209/N209</f>
        <v>13.747375886524823</v>
      </c>
    </row>
    <row r="210" spans="1:16" ht="11.1" customHeight="1" outlineLevel="2" x14ac:dyDescent="0.2">
      <c r="A210" s="23" t="s">
        <v>361</v>
      </c>
      <c r="B210" s="23"/>
      <c r="C210" s="23"/>
      <c r="D210" s="24" t="s">
        <v>362</v>
      </c>
      <c r="E210" s="24"/>
      <c r="F210" s="23" t="s">
        <v>25</v>
      </c>
      <c r="G210" s="23"/>
      <c r="H210" s="8">
        <v>316</v>
      </c>
      <c r="I210" s="9">
        <v>9949.76</v>
      </c>
      <c r="J210" s="10"/>
      <c r="K210" s="10"/>
      <c r="L210" s="10"/>
      <c r="M210" s="10"/>
      <c r="N210" s="8">
        <v>316</v>
      </c>
      <c r="O210" s="9">
        <v>9949.76</v>
      </c>
      <c r="P210">
        <f t="shared" si="3"/>
        <v>31.486582278481013</v>
      </c>
    </row>
    <row r="211" spans="1:16" ht="11.1" customHeight="1" outlineLevel="2" x14ac:dyDescent="0.2">
      <c r="A211" s="23" t="s">
        <v>363</v>
      </c>
      <c r="B211" s="23"/>
      <c r="C211" s="23"/>
      <c r="D211" s="24" t="s">
        <v>364</v>
      </c>
      <c r="E211" s="24"/>
      <c r="F211" s="23" t="s">
        <v>25</v>
      </c>
      <c r="G211" s="23"/>
      <c r="H211" s="8">
        <v>11</v>
      </c>
      <c r="I211" s="9">
        <v>1554.38</v>
      </c>
      <c r="J211" s="10"/>
      <c r="K211" s="10"/>
      <c r="L211" s="10"/>
      <c r="M211" s="10"/>
      <c r="N211" s="8">
        <v>11</v>
      </c>
      <c r="O211" s="9">
        <v>1554.38</v>
      </c>
      <c r="P211">
        <f t="shared" si="3"/>
        <v>141.30727272727273</v>
      </c>
    </row>
    <row r="212" spans="1:16" ht="11.1" customHeight="1" outlineLevel="2" x14ac:dyDescent="0.2">
      <c r="A212" s="23" t="s">
        <v>365</v>
      </c>
      <c r="B212" s="23"/>
      <c r="C212" s="23"/>
      <c r="D212" s="24" t="s">
        <v>366</v>
      </c>
      <c r="E212" s="24"/>
      <c r="F212" s="23" t="s">
        <v>25</v>
      </c>
      <c r="G212" s="23"/>
      <c r="H212" s="8">
        <v>78</v>
      </c>
      <c r="I212" s="9">
        <v>21696.75</v>
      </c>
      <c r="J212" s="8">
        <v>12</v>
      </c>
      <c r="K212" s="9">
        <v>3337.96</v>
      </c>
      <c r="L212" s="8">
        <v>24</v>
      </c>
      <c r="M212" s="9">
        <v>6675.92</v>
      </c>
      <c r="N212" s="8">
        <v>66</v>
      </c>
      <c r="O212" s="9">
        <v>18358.79</v>
      </c>
      <c r="P212">
        <f t="shared" si="3"/>
        <v>278.16348484848487</v>
      </c>
    </row>
    <row r="213" spans="1:16" ht="11.1" customHeight="1" outlineLevel="2" x14ac:dyDescent="0.2">
      <c r="A213" s="23" t="s">
        <v>367</v>
      </c>
      <c r="B213" s="23"/>
      <c r="C213" s="23"/>
      <c r="D213" s="24" t="s">
        <v>368</v>
      </c>
      <c r="E213" s="24"/>
      <c r="F213" s="23" t="s">
        <v>25</v>
      </c>
      <c r="G213" s="23"/>
      <c r="H213" s="8">
        <v>316</v>
      </c>
      <c r="I213" s="9">
        <v>22649.13</v>
      </c>
      <c r="J213" s="10"/>
      <c r="K213" s="10"/>
      <c r="L213" s="10"/>
      <c r="M213" s="10"/>
      <c r="N213" s="8">
        <v>316</v>
      </c>
      <c r="O213" s="9">
        <v>22649.13</v>
      </c>
      <c r="P213">
        <f t="shared" si="3"/>
        <v>71.674462025316458</v>
      </c>
    </row>
    <row r="214" spans="1:16" ht="11.1" customHeight="1" outlineLevel="2" x14ac:dyDescent="0.2">
      <c r="A214" s="23" t="s">
        <v>369</v>
      </c>
      <c r="B214" s="23"/>
      <c r="C214" s="23"/>
      <c r="D214" s="24" t="s">
        <v>370</v>
      </c>
      <c r="E214" s="24"/>
      <c r="F214" s="23" t="s">
        <v>25</v>
      </c>
      <c r="G214" s="23"/>
      <c r="H214" s="14">
        <v>7542</v>
      </c>
      <c r="I214" s="9">
        <v>51176.36</v>
      </c>
      <c r="J214" s="14">
        <v>3280</v>
      </c>
      <c r="K214" s="9">
        <v>22256.49</v>
      </c>
      <c r="L214" s="14">
        <v>6560</v>
      </c>
      <c r="M214" s="9">
        <v>44512.98</v>
      </c>
      <c r="N214" s="14">
        <v>4262</v>
      </c>
      <c r="O214" s="9">
        <v>28919.87</v>
      </c>
      <c r="P214">
        <f t="shared" si="3"/>
        <v>6.7855161895823555</v>
      </c>
    </row>
    <row r="215" spans="1:16" ht="11.1" customHeight="1" outlineLevel="2" x14ac:dyDescent="0.2">
      <c r="A215" s="23" t="s">
        <v>371</v>
      </c>
      <c r="B215" s="23"/>
      <c r="C215" s="23"/>
      <c r="D215" s="24" t="s">
        <v>372</v>
      </c>
      <c r="E215" s="24"/>
      <c r="F215" s="23" t="s">
        <v>25</v>
      </c>
      <c r="G215" s="23"/>
      <c r="H215" s="14">
        <v>4807</v>
      </c>
      <c r="I215" s="9">
        <v>48664.97</v>
      </c>
      <c r="J215" s="8">
        <v>362</v>
      </c>
      <c r="K215" s="9">
        <v>3664.79</v>
      </c>
      <c r="L215" s="8">
        <v>724</v>
      </c>
      <c r="M215" s="9">
        <v>7329.6</v>
      </c>
      <c r="N215" s="14">
        <v>4445</v>
      </c>
      <c r="O215" s="9">
        <v>45000.160000000003</v>
      </c>
      <c r="P215">
        <f t="shared" si="3"/>
        <v>10.123770528683915</v>
      </c>
    </row>
    <row r="216" spans="1:16" ht="11.1" customHeight="1" outlineLevel="2" x14ac:dyDescent="0.2">
      <c r="A216" s="11"/>
      <c r="B216" s="12"/>
      <c r="C216" s="13"/>
      <c r="D216" s="24" t="s">
        <v>373</v>
      </c>
      <c r="E216" s="24"/>
      <c r="F216" s="23" t="s">
        <v>25</v>
      </c>
      <c r="G216" s="23"/>
      <c r="H216" s="8">
        <v>424</v>
      </c>
      <c r="I216" s="9">
        <v>13200.73</v>
      </c>
      <c r="J216" s="10"/>
      <c r="K216" s="10"/>
      <c r="L216" s="10"/>
      <c r="M216" s="10"/>
      <c r="N216" s="8">
        <v>424</v>
      </c>
      <c r="O216" s="9">
        <v>13200.73</v>
      </c>
      <c r="P216">
        <f t="shared" si="3"/>
        <v>31.13379716981132</v>
      </c>
    </row>
    <row r="217" spans="1:16" ht="11.1" customHeight="1" outlineLevel="2" x14ac:dyDescent="0.2">
      <c r="A217" s="23" t="s">
        <v>374</v>
      </c>
      <c r="B217" s="23"/>
      <c r="C217" s="23"/>
      <c r="D217" s="24" t="s">
        <v>375</v>
      </c>
      <c r="E217" s="24"/>
      <c r="F217" s="23" t="s">
        <v>25</v>
      </c>
      <c r="G217" s="23"/>
      <c r="H217" s="8">
        <v>93</v>
      </c>
      <c r="I217" s="9">
        <v>9594.09</v>
      </c>
      <c r="J217" s="10"/>
      <c r="K217" s="10"/>
      <c r="L217" s="10"/>
      <c r="M217" s="10"/>
      <c r="N217" s="8">
        <v>93</v>
      </c>
      <c r="O217" s="9">
        <v>9594.09</v>
      </c>
      <c r="P217">
        <f t="shared" si="3"/>
        <v>103.16225806451612</v>
      </c>
    </row>
    <row r="218" spans="1:16" ht="11.1" customHeight="1" outlineLevel="2" x14ac:dyDescent="0.2">
      <c r="A218" s="23" t="s">
        <v>376</v>
      </c>
      <c r="B218" s="23"/>
      <c r="C218" s="23"/>
      <c r="D218" s="24" t="s">
        <v>377</v>
      </c>
      <c r="E218" s="24"/>
      <c r="F218" s="23" t="s">
        <v>25</v>
      </c>
      <c r="G218" s="23"/>
      <c r="H218" s="8">
        <v>12</v>
      </c>
      <c r="I218" s="9">
        <v>2724.61</v>
      </c>
      <c r="J218" s="10"/>
      <c r="K218" s="10"/>
      <c r="L218" s="10"/>
      <c r="M218" s="10"/>
      <c r="N218" s="8">
        <v>12</v>
      </c>
      <c r="O218" s="9">
        <v>2724.61</v>
      </c>
      <c r="P218">
        <f t="shared" si="3"/>
        <v>227.05083333333334</v>
      </c>
    </row>
    <row r="219" spans="1:16" ht="11.1" customHeight="1" outlineLevel="2" x14ac:dyDescent="0.2">
      <c r="A219" s="23" t="s">
        <v>378</v>
      </c>
      <c r="B219" s="23"/>
      <c r="C219" s="23"/>
      <c r="D219" s="24" t="s">
        <v>379</v>
      </c>
      <c r="E219" s="24"/>
      <c r="F219" s="23" t="s">
        <v>25</v>
      </c>
      <c r="G219" s="23"/>
      <c r="H219" s="8">
        <v>55</v>
      </c>
      <c r="I219" s="9">
        <v>3578.07</v>
      </c>
      <c r="J219" s="10"/>
      <c r="K219" s="10"/>
      <c r="L219" s="10"/>
      <c r="M219" s="10"/>
      <c r="N219" s="8">
        <v>55</v>
      </c>
      <c r="O219" s="9">
        <v>3578.07</v>
      </c>
      <c r="P219">
        <f t="shared" si="3"/>
        <v>65.055818181818182</v>
      </c>
    </row>
    <row r="220" spans="1:16" ht="11.1" customHeight="1" outlineLevel="2" x14ac:dyDescent="0.2">
      <c r="A220" s="23" t="s">
        <v>380</v>
      </c>
      <c r="B220" s="23"/>
      <c r="C220" s="23"/>
      <c r="D220" s="24" t="s">
        <v>381</v>
      </c>
      <c r="E220" s="24"/>
      <c r="F220" s="23" t="s">
        <v>25</v>
      </c>
      <c r="G220" s="23"/>
      <c r="H220" s="8">
        <v>44</v>
      </c>
      <c r="I220" s="9">
        <v>2006.89</v>
      </c>
      <c r="J220" s="10"/>
      <c r="K220" s="10"/>
      <c r="L220" s="10"/>
      <c r="M220" s="10"/>
      <c r="N220" s="8">
        <v>44</v>
      </c>
      <c r="O220" s="9">
        <v>2006.89</v>
      </c>
      <c r="P220">
        <f t="shared" si="3"/>
        <v>45.611136363636369</v>
      </c>
    </row>
    <row r="221" spans="1:16" ht="11.1" customHeight="1" outlineLevel="2" x14ac:dyDescent="0.2">
      <c r="A221" s="23" t="s">
        <v>382</v>
      </c>
      <c r="B221" s="23"/>
      <c r="C221" s="23"/>
      <c r="D221" s="24" t="s">
        <v>383</v>
      </c>
      <c r="E221" s="24"/>
      <c r="F221" s="23" t="s">
        <v>25</v>
      </c>
      <c r="G221" s="23"/>
      <c r="H221" s="8">
        <v>570</v>
      </c>
      <c r="I221" s="9">
        <v>11743.37</v>
      </c>
      <c r="J221" s="10"/>
      <c r="K221" s="10"/>
      <c r="L221" s="10"/>
      <c r="M221" s="10"/>
      <c r="N221" s="8">
        <v>570</v>
      </c>
      <c r="O221" s="9">
        <v>11743.37</v>
      </c>
      <c r="P221">
        <f t="shared" si="3"/>
        <v>20.602403508771932</v>
      </c>
    </row>
    <row r="222" spans="1:16" ht="11.1" customHeight="1" outlineLevel="2" x14ac:dyDescent="0.2">
      <c r="A222" s="11"/>
      <c r="B222" s="12"/>
      <c r="C222" s="13"/>
      <c r="D222" s="24" t="s">
        <v>384</v>
      </c>
      <c r="E222" s="24"/>
      <c r="F222" s="23" t="s">
        <v>25</v>
      </c>
      <c r="G222" s="23"/>
      <c r="H222" s="8">
        <v>675</v>
      </c>
      <c r="I222" s="9">
        <v>50602.3</v>
      </c>
      <c r="J222" s="10"/>
      <c r="K222" s="10"/>
      <c r="L222" s="10"/>
      <c r="M222" s="10"/>
      <c r="N222" s="8">
        <v>675</v>
      </c>
      <c r="O222" s="9">
        <v>50602.3</v>
      </c>
      <c r="P222">
        <f t="shared" si="3"/>
        <v>74.96637037037037</v>
      </c>
    </row>
    <row r="223" spans="1:16" ht="11.1" customHeight="1" outlineLevel="2" x14ac:dyDescent="0.2">
      <c r="A223" s="23" t="s">
        <v>385</v>
      </c>
      <c r="B223" s="23"/>
      <c r="C223" s="23"/>
      <c r="D223" s="24" t="s">
        <v>386</v>
      </c>
      <c r="E223" s="24"/>
      <c r="F223" s="23" t="s">
        <v>25</v>
      </c>
      <c r="G223" s="23"/>
      <c r="H223" s="8">
        <v>45</v>
      </c>
      <c r="I223" s="9">
        <v>15518.54</v>
      </c>
      <c r="J223" s="10"/>
      <c r="K223" s="10"/>
      <c r="L223" s="10"/>
      <c r="M223" s="10"/>
      <c r="N223" s="8">
        <v>45</v>
      </c>
      <c r="O223" s="9">
        <v>15518.54</v>
      </c>
      <c r="P223">
        <f t="shared" si="3"/>
        <v>344.85644444444449</v>
      </c>
    </row>
    <row r="224" spans="1:16" ht="11.1" customHeight="1" outlineLevel="2" x14ac:dyDescent="0.2">
      <c r="A224" s="11"/>
      <c r="B224" s="12"/>
      <c r="C224" s="13"/>
      <c r="D224" s="24" t="s">
        <v>387</v>
      </c>
      <c r="E224" s="24"/>
      <c r="F224" s="23" t="s">
        <v>25</v>
      </c>
      <c r="G224" s="23"/>
      <c r="H224" s="8">
        <v>28</v>
      </c>
      <c r="I224" s="15">
        <v>406.16</v>
      </c>
      <c r="J224" s="10"/>
      <c r="K224" s="10"/>
      <c r="L224" s="10"/>
      <c r="M224" s="10"/>
      <c r="N224" s="8">
        <v>28</v>
      </c>
      <c r="O224" s="15">
        <v>406.16</v>
      </c>
      <c r="P224">
        <f t="shared" si="3"/>
        <v>14.505714285714287</v>
      </c>
    </row>
    <row r="225" spans="1:16" ht="11.1" customHeight="1" outlineLevel="2" x14ac:dyDescent="0.2">
      <c r="A225" s="23" t="s">
        <v>388</v>
      </c>
      <c r="B225" s="23"/>
      <c r="C225" s="23"/>
      <c r="D225" s="24" t="s">
        <v>389</v>
      </c>
      <c r="E225" s="24"/>
      <c r="F225" s="23" t="s">
        <v>25</v>
      </c>
      <c r="G225" s="23"/>
      <c r="H225" s="8">
        <v>42</v>
      </c>
      <c r="I225" s="9">
        <v>1335.48</v>
      </c>
      <c r="J225" s="10"/>
      <c r="K225" s="10"/>
      <c r="L225" s="10"/>
      <c r="M225" s="10"/>
      <c r="N225" s="8">
        <v>42</v>
      </c>
      <c r="O225" s="9">
        <v>1335.48</v>
      </c>
      <c r="P225">
        <f t="shared" si="3"/>
        <v>31.797142857142859</v>
      </c>
    </row>
    <row r="226" spans="1:16" ht="11.1" customHeight="1" outlineLevel="2" x14ac:dyDescent="0.2">
      <c r="A226" s="23" t="s">
        <v>390</v>
      </c>
      <c r="B226" s="23"/>
      <c r="C226" s="23"/>
      <c r="D226" s="24" t="s">
        <v>391</v>
      </c>
      <c r="E226" s="24"/>
      <c r="F226" s="23" t="s">
        <v>25</v>
      </c>
      <c r="G226" s="23"/>
      <c r="H226" s="8">
        <v>492</v>
      </c>
      <c r="I226" s="9">
        <v>71769.460000000006</v>
      </c>
      <c r="J226" s="10"/>
      <c r="K226" s="10"/>
      <c r="L226" s="10"/>
      <c r="M226" s="10"/>
      <c r="N226" s="8">
        <v>492</v>
      </c>
      <c r="O226" s="9">
        <v>71769.460000000006</v>
      </c>
      <c r="P226">
        <f t="shared" si="3"/>
        <v>145.87288617886179</v>
      </c>
    </row>
    <row r="227" spans="1:16" ht="11.1" customHeight="1" outlineLevel="2" x14ac:dyDescent="0.2">
      <c r="A227" s="23" t="s">
        <v>392</v>
      </c>
      <c r="B227" s="23"/>
      <c r="C227" s="23"/>
      <c r="D227" s="24" t="s">
        <v>393</v>
      </c>
      <c r="E227" s="24"/>
      <c r="F227" s="23" t="s">
        <v>25</v>
      </c>
      <c r="G227" s="23"/>
      <c r="H227" s="14">
        <v>2829</v>
      </c>
      <c r="I227" s="9">
        <v>47696.18</v>
      </c>
      <c r="J227" s="14">
        <v>17111</v>
      </c>
      <c r="K227" s="9">
        <v>312505.24</v>
      </c>
      <c r="L227" s="14">
        <v>12222</v>
      </c>
      <c r="M227" s="9">
        <v>225454.58</v>
      </c>
      <c r="N227" s="14">
        <v>7718</v>
      </c>
      <c r="O227" s="9">
        <v>134746.84</v>
      </c>
      <c r="P227">
        <f t="shared" si="3"/>
        <v>17.45877688520342</v>
      </c>
    </row>
    <row r="228" spans="1:16" ht="11.1" customHeight="1" outlineLevel="2" x14ac:dyDescent="0.2">
      <c r="A228" s="23" t="s">
        <v>394</v>
      </c>
      <c r="B228" s="23"/>
      <c r="C228" s="23"/>
      <c r="D228" s="24" t="s">
        <v>395</v>
      </c>
      <c r="E228" s="24"/>
      <c r="F228" s="23" t="s">
        <v>25</v>
      </c>
      <c r="G228" s="23"/>
      <c r="H228" s="14">
        <v>3154</v>
      </c>
      <c r="I228" s="9">
        <v>89790.51</v>
      </c>
      <c r="J228" s="14">
        <v>6685</v>
      </c>
      <c r="K228" s="9">
        <v>166137.38</v>
      </c>
      <c r="L228" s="14">
        <v>5370</v>
      </c>
      <c r="M228" s="9">
        <v>143865.14000000001</v>
      </c>
      <c r="N228" s="14">
        <v>4469</v>
      </c>
      <c r="O228" s="9">
        <v>112062.75</v>
      </c>
      <c r="P228">
        <f t="shared" si="3"/>
        <v>25.075576191541732</v>
      </c>
    </row>
    <row r="229" spans="1:16" ht="11.1" customHeight="1" outlineLevel="2" x14ac:dyDescent="0.2">
      <c r="A229" s="11"/>
      <c r="B229" s="12"/>
      <c r="C229" s="13"/>
      <c r="D229" s="24" t="s">
        <v>396</v>
      </c>
      <c r="E229" s="24"/>
      <c r="F229" s="23" t="s">
        <v>25</v>
      </c>
      <c r="G229" s="23"/>
      <c r="H229" s="8">
        <v>24</v>
      </c>
      <c r="I229" s="9">
        <v>8590.85</v>
      </c>
      <c r="J229" s="10"/>
      <c r="K229" s="10"/>
      <c r="L229" s="10"/>
      <c r="M229" s="10"/>
      <c r="N229" s="8">
        <v>24</v>
      </c>
      <c r="O229" s="9">
        <v>8590.85</v>
      </c>
      <c r="P229">
        <f t="shared" si="3"/>
        <v>357.95208333333335</v>
      </c>
    </row>
    <row r="230" spans="1:16" ht="11.1" customHeight="1" outlineLevel="2" x14ac:dyDescent="0.2">
      <c r="A230" s="23" t="s">
        <v>397</v>
      </c>
      <c r="B230" s="23"/>
      <c r="C230" s="23"/>
      <c r="D230" s="24" t="s">
        <v>398</v>
      </c>
      <c r="E230" s="24"/>
      <c r="F230" s="23" t="s">
        <v>25</v>
      </c>
      <c r="G230" s="23"/>
      <c r="H230" s="8">
        <v>387</v>
      </c>
      <c r="I230" s="9">
        <v>67645.119999999995</v>
      </c>
      <c r="J230" s="10"/>
      <c r="K230" s="10"/>
      <c r="L230" s="10"/>
      <c r="M230" s="10"/>
      <c r="N230" s="8">
        <v>387</v>
      </c>
      <c r="O230" s="9">
        <v>67645.119999999995</v>
      </c>
      <c r="P230">
        <f t="shared" si="3"/>
        <v>174.79359173126613</v>
      </c>
    </row>
    <row r="231" spans="1:16" ht="11.1" customHeight="1" outlineLevel="2" x14ac:dyDescent="0.2">
      <c r="A231" s="23" t="s">
        <v>399</v>
      </c>
      <c r="B231" s="23"/>
      <c r="C231" s="23"/>
      <c r="D231" s="24" t="s">
        <v>400</v>
      </c>
      <c r="E231" s="24"/>
      <c r="F231" s="23" t="s">
        <v>25</v>
      </c>
      <c r="G231" s="23"/>
      <c r="H231" s="8">
        <v>6</v>
      </c>
      <c r="I231" s="9">
        <v>1076.1400000000001</v>
      </c>
      <c r="J231" s="8">
        <v>157</v>
      </c>
      <c r="K231" s="9">
        <v>36199.620000000003</v>
      </c>
      <c r="L231" s="8">
        <v>114</v>
      </c>
      <c r="M231" s="9">
        <v>26066.58</v>
      </c>
      <c r="N231" s="8">
        <v>49</v>
      </c>
      <c r="O231" s="9">
        <v>11209.18</v>
      </c>
      <c r="P231">
        <f t="shared" si="3"/>
        <v>228.75877551020409</v>
      </c>
    </row>
    <row r="232" spans="1:16" ht="11.1" customHeight="1" outlineLevel="2" x14ac:dyDescent="0.2">
      <c r="A232" s="23" t="s">
        <v>401</v>
      </c>
      <c r="B232" s="23"/>
      <c r="C232" s="23"/>
      <c r="D232" s="24" t="s">
        <v>402</v>
      </c>
      <c r="E232" s="24"/>
      <c r="F232" s="23" t="s">
        <v>25</v>
      </c>
      <c r="G232" s="23"/>
      <c r="H232" s="8">
        <v>50</v>
      </c>
      <c r="I232" s="9">
        <v>20521.72</v>
      </c>
      <c r="J232" s="10"/>
      <c r="K232" s="10"/>
      <c r="L232" s="10"/>
      <c r="M232" s="10"/>
      <c r="N232" s="8">
        <v>50</v>
      </c>
      <c r="O232" s="9">
        <v>20521.72</v>
      </c>
      <c r="P232">
        <f t="shared" si="3"/>
        <v>410.43440000000004</v>
      </c>
    </row>
    <row r="233" spans="1:16" ht="11.1" customHeight="1" outlineLevel="2" x14ac:dyDescent="0.2">
      <c r="A233" s="23" t="s">
        <v>403</v>
      </c>
      <c r="B233" s="23"/>
      <c r="C233" s="23"/>
      <c r="D233" s="24" t="s">
        <v>404</v>
      </c>
      <c r="E233" s="24"/>
      <c r="F233" s="23" t="s">
        <v>25</v>
      </c>
      <c r="G233" s="23"/>
      <c r="H233" s="8">
        <v>4</v>
      </c>
      <c r="I233" s="9">
        <v>2333.16</v>
      </c>
      <c r="J233" s="8">
        <v>76</v>
      </c>
      <c r="K233" s="9">
        <v>33576.26</v>
      </c>
      <c r="L233" s="8">
        <v>52</v>
      </c>
      <c r="M233" s="9">
        <v>23337.96</v>
      </c>
      <c r="N233" s="8">
        <v>28</v>
      </c>
      <c r="O233" s="9">
        <v>12571.46</v>
      </c>
      <c r="P233">
        <f t="shared" si="3"/>
        <v>448.98071428571427</v>
      </c>
    </row>
    <row r="234" spans="1:16" ht="11.1" customHeight="1" outlineLevel="2" x14ac:dyDescent="0.2">
      <c r="A234" s="23" t="s">
        <v>405</v>
      </c>
      <c r="B234" s="23"/>
      <c r="C234" s="23"/>
      <c r="D234" s="24" t="s">
        <v>406</v>
      </c>
      <c r="E234" s="24"/>
      <c r="F234" s="23" t="s">
        <v>25</v>
      </c>
      <c r="G234" s="23"/>
      <c r="H234" s="8">
        <v>54</v>
      </c>
      <c r="I234" s="9">
        <v>6719.36</v>
      </c>
      <c r="J234" s="10"/>
      <c r="K234" s="10"/>
      <c r="L234" s="10"/>
      <c r="M234" s="10"/>
      <c r="N234" s="8">
        <v>54</v>
      </c>
      <c r="O234" s="9">
        <v>6719.36</v>
      </c>
      <c r="P234">
        <f t="shared" si="3"/>
        <v>124.43259259259258</v>
      </c>
    </row>
    <row r="235" spans="1:16" ht="11.1" customHeight="1" outlineLevel="2" x14ac:dyDescent="0.2">
      <c r="A235" s="23" t="s">
        <v>407</v>
      </c>
      <c r="B235" s="23"/>
      <c r="C235" s="23"/>
      <c r="D235" s="24" t="s">
        <v>408</v>
      </c>
      <c r="E235" s="24"/>
      <c r="F235" s="23" t="s">
        <v>25</v>
      </c>
      <c r="G235" s="23"/>
      <c r="H235" s="8">
        <v>690</v>
      </c>
      <c r="I235" s="9">
        <v>31208.33</v>
      </c>
      <c r="J235" s="10"/>
      <c r="K235" s="10"/>
      <c r="L235" s="10"/>
      <c r="M235" s="10"/>
      <c r="N235" s="8">
        <v>690</v>
      </c>
      <c r="O235" s="9">
        <v>31208.33</v>
      </c>
      <c r="P235">
        <f t="shared" si="3"/>
        <v>45.229463768115941</v>
      </c>
    </row>
    <row r="236" spans="1:16" ht="11.1" customHeight="1" outlineLevel="2" x14ac:dyDescent="0.2">
      <c r="A236" s="23" t="s">
        <v>409</v>
      </c>
      <c r="B236" s="23"/>
      <c r="C236" s="23"/>
      <c r="D236" s="24" t="s">
        <v>410</v>
      </c>
      <c r="E236" s="24"/>
      <c r="F236" s="23" t="s">
        <v>25</v>
      </c>
      <c r="G236" s="23"/>
      <c r="H236" s="8">
        <v>854</v>
      </c>
      <c r="I236" s="9">
        <v>31866.55</v>
      </c>
      <c r="J236" s="10"/>
      <c r="K236" s="10"/>
      <c r="L236" s="10"/>
      <c r="M236" s="10"/>
      <c r="N236" s="8">
        <v>854</v>
      </c>
      <c r="O236" s="9">
        <v>31866.55</v>
      </c>
      <c r="P236">
        <f t="shared" si="3"/>
        <v>37.314461358313814</v>
      </c>
    </row>
    <row r="237" spans="1:16" ht="11.1" customHeight="1" outlineLevel="2" x14ac:dyDescent="0.2">
      <c r="A237" s="23" t="s">
        <v>411</v>
      </c>
      <c r="B237" s="23"/>
      <c r="C237" s="23"/>
      <c r="D237" s="24" t="s">
        <v>412</v>
      </c>
      <c r="E237" s="24"/>
      <c r="F237" s="23" t="s">
        <v>25</v>
      </c>
      <c r="G237" s="23"/>
      <c r="H237" s="8">
        <v>135</v>
      </c>
      <c r="I237" s="9">
        <v>22600.57</v>
      </c>
      <c r="J237" s="8">
        <v>20</v>
      </c>
      <c r="K237" s="9">
        <v>3348.23</v>
      </c>
      <c r="L237" s="8">
        <v>40</v>
      </c>
      <c r="M237" s="9">
        <v>6696.46</v>
      </c>
      <c r="N237" s="8">
        <v>115</v>
      </c>
      <c r="O237" s="9">
        <v>19252.34</v>
      </c>
      <c r="P237">
        <f t="shared" si="3"/>
        <v>167.41165217391304</v>
      </c>
    </row>
    <row r="238" spans="1:16" ht="11.1" customHeight="1" outlineLevel="2" x14ac:dyDescent="0.2">
      <c r="A238" s="23" t="s">
        <v>413</v>
      </c>
      <c r="B238" s="23"/>
      <c r="C238" s="23"/>
      <c r="D238" s="24" t="s">
        <v>414</v>
      </c>
      <c r="E238" s="24"/>
      <c r="F238" s="23" t="s">
        <v>25</v>
      </c>
      <c r="G238" s="23"/>
      <c r="H238" s="8">
        <v>36</v>
      </c>
      <c r="I238" s="9">
        <v>22837.48</v>
      </c>
      <c r="J238" s="8">
        <v>12</v>
      </c>
      <c r="K238" s="9">
        <v>7612.49</v>
      </c>
      <c r="L238" s="8">
        <v>24</v>
      </c>
      <c r="M238" s="9">
        <v>15224.98</v>
      </c>
      <c r="N238" s="8">
        <v>24</v>
      </c>
      <c r="O238" s="9">
        <v>15224.99</v>
      </c>
      <c r="P238">
        <f t="shared" si="3"/>
        <v>634.37458333333336</v>
      </c>
    </row>
    <row r="239" spans="1:16" ht="11.1" customHeight="1" outlineLevel="2" x14ac:dyDescent="0.2">
      <c r="A239" s="23" t="s">
        <v>415</v>
      </c>
      <c r="B239" s="23"/>
      <c r="C239" s="23"/>
      <c r="D239" s="24" t="s">
        <v>416</v>
      </c>
      <c r="E239" s="24"/>
      <c r="F239" s="23" t="s">
        <v>25</v>
      </c>
      <c r="G239" s="23"/>
      <c r="H239" s="8">
        <v>54</v>
      </c>
      <c r="I239" s="9">
        <v>30041.64</v>
      </c>
      <c r="J239" s="10"/>
      <c r="K239" s="10"/>
      <c r="L239" s="10"/>
      <c r="M239" s="10"/>
      <c r="N239" s="8">
        <v>54</v>
      </c>
      <c r="O239" s="9">
        <v>30041.64</v>
      </c>
      <c r="P239">
        <f t="shared" si="3"/>
        <v>556.32666666666671</v>
      </c>
    </row>
    <row r="240" spans="1:16" ht="11.1" customHeight="1" outlineLevel="2" x14ac:dyDescent="0.2">
      <c r="A240" s="23" t="s">
        <v>417</v>
      </c>
      <c r="B240" s="23"/>
      <c r="C240" s="23"/>
      <c r="D240" s="24" t="s">
        <v>418</v>
      </c>
      <c r="E240" s="24"/>
      <c r="F240" s="23" t="s">
        <v>25</v>
      </c>
      <c r="G240" s="23"/>
      <c r="H240" s="8">
        <v>76</v>
      </c>
      <c r="I240" s="9">
        <v>3860.78</v>
      </c>
      <c r="J240" s="8">
        <v>970</v>
      </c>
      <c r="K240" s="9">
        <v>35863.94</v>
      </c>
      <c r="L240" s="8">
        <v>740</v>
      </c>
      <c r="M240" s="9">
        <v>28845.88</v>
      </c>
      <c r="N240" s="8">
        <v>306</v>
      </c>
      <c r="O240" s="9">
        <v>10878.84</v>
      </c>
      <c r="P240">
        <f t="shared" si="3"/>
        <v>35.551764705882356</v>
      </c>
    </row>
    <row r="241" spans="1:16" ht="11.1" customHeight="1" outlineLevel="2" x14ac:dyDescent="0.2">
      <c r="A241" s="23" t="s">
        <v>419</v>
      </c>
      <c r="B241" s="23"/>
      <c r="C241" s="23"/>
      <c r="D241" s="24" t="s">
        <v>420</v>
      </c>
      <c r="E241" s="24"/>
      <c r="F241" s="23" t="s">
        <v>25</v>
      </c>
      <c r="G241" s="23"/>
      <c r="H241" s="8">
        <v>227</v>
      </c>
      <c r="I241" s="9">
        <v>12894.32</v>
      </c>
      <c r="J241" s="8">
        <v>954</v>
      </c>
      <c r="K241" s="9">
        <v>42463.28</v>
      </c>
      <c r="L241" s="8">
        <v>908</v>
      </c>
      <c r="M241" s="9">
        <v>42561.14</v>
      </c>
      <c r="N241" s="8">
        <v>273</v>
      </c>
      <c r="O241" s="9">
        <v>12796.46</v>
      </c>
      <c r="P241">
        <f t="shared" si="3"/>
        <v>46.87347985347985</v>
      </c>
    </row>
    <row r="242" spans="1:16" ht="11.1" customHeight="1" outlineLevel="2" x14ac:dyDescent="0.2">
      <c r="A242" s="23" t="s">
        <v>421</v>
      </c>
      <c r="B242" s="23"/>
      <c r="C242" s="23"/>
      <c r="D242" s="24" t="s">
        <v>422</v>
      </c>
      <c r="E242" s="24"/>
      <c r="F242" s="23" t="s">
        <v>25</v>
      </c>
      <c r="G242" s="23"/>
      <c r="H242" s="8">
        <v>24</v>
      </c>
      <c r="I242" s="9">
        <v>7633.7</v>
      </c>
      <c r="J242" s="10"/>
      <c r="K242" s="10"/>
      <c r="L242" s="10"/>
      <c r="M242" s="10"/>
      <c r="N242" s="8">
        <v>24</v>
      </c>
      <c r="O242" s="9">
        <v>7633.7</v>
      </c>
      <c r="P242">
        <f t="shared" si="3"/>
        <v>318.07083333333333</v>
      </c>
    </row>
    <row r="243" spans="1:16" ht="11.1" customHeight="1" outlineLevel="2" x14ac:dyDescent="0.2">
      <c r="A243" s="23" t="s">
        <v>423</v>
      </c>
      <c r="B243" s="23"/>
      <c r="C243" s="23"/>
      <c r="D243" s="24" t="s">
        <v>424</v>
      </c>
      <c r="E243" s="24"/>
      <c r="F243" s="23" t="s">
        <v>25</v>
      </c>
      <c r="G243" s="23"/>
      <c r="H243" s="8">
        <v>17</v>
      </c>
      <c r="I243" s="9">
        <v>5176.0200000000004</v>
      </c>
      <c r="J243" s="10"/>
      <c r="K243" s="10"/>
      <c r="L243" s="10"/>
      <c r="M243" s="10"/>
      <c r="N243" s="8">
        <v>17</v>
      </c>
      <c r="O243" s="9">
        <v>5176.0200000000004</v>
      </c>
      <c r="P243">
        <f t="shared" si="3"/>
        <v>304.47176470588238</v>
      </c>
    </row>
    <row r="244" spans="1:16" ht="11.1" customHeight="1" outlineLevel="2" x14ac:dyDescent="0.2">
      <c r="A244" s="23" t="s">
        <v>425</v>
      </c>
      <c r="B244" s="23"/>
      <c r="C244" s="23"/>
      <c r="D244" s="24" t="s">
        <v>426</v>
      </c>
      <c r="E244" s="24"/>
      <c r="F244" s="23" t="s">
        <v>25</v>
      </c>
      <c r="G244" s="23"/>
      <c r="H244" s="8">
        <v>882</v>
      </c>
      <c r="I244" s="9">
        <v>66688.83</v>
      </c>
      <c r="J244" s="10"/>
      <c r="K244" s="10"/>
      <c r="L244" s="10"/>
      <c r="M244" s="10"/>
      <c r="N244" s="8">
        <v>882</v>
      </c>
      <c r="O244" s="9">
        <v>66688.83</v>
      </c>
      <c r="P244">
        <f t="shared" si="3"/>
        <v>75.61091836734694</v>
      </c>
    </row>
    <row r="245" spans="1:16" ht="11.1" customHeight="1" outlineLevel="2" x14ac:dyDescent="0.2">
      <c r="A245" s="11"/>
      <c r="B245" s="12"/>
      <c r="C245" s="13"/>
      <c r="D245" s="24" t="s">
        <v>427</v>
      </c>
      <c r="E245" s="24"/>
      <c r="F245" s="23" t="s">
        <v>25</v>
      </c>
      <c r="G245" s="23"/>
      <c r="H245" s="8">
        <v>4</v>
      </c>
      <c r="I245" s="15">
        <v>286.44</v>
      </c>
      <c r="J245" s="10"/>
      <c r="K245" s="10"/>
      <c r="L245" s="10"/>
      <c r="M245" s="10"/>
      <c r="N245" s="8">
        <v>4</v>
      </c>
      <c r="O245" s="15">
        <v>286.44</v>
      </c>
      <c r="P245">
        <f t="shared" si="3"/>
        <v>71.61</v>
      </c>
    </row>
    <row r="246" spans="1:16" ht="11.1" customHeight="1" outlineLevel="2" x14ac:dyDescent="0.2">
      <c r="A246" s="23" t="s">
        <v>428</v>
      </c>
      <c r="B246" s="23"/>
      <c r="C246" s="23"/>
      <c r="D246" s="24" t="s">
        <v>429</v>
      </c>
      <c r="E246" s="24"/>
      <c r="F246" s="23" t="s">
        <v>25</v>
      </c>
      <c r="G246" s="23"/>
      <c r="H246" s="8">
        <v>90</v>
      </c>
      <c r="I246" s="9">
        <v>6956.08</v>
      </c>
      <c r="J246" s="10"/>
      <c r="K246" s="10"/>
      <c r="L246" s="10"/>
      <c r="M246" s="10"/>
      <c r="N246" s="8">
        <v>90</v>
      </c>
      <c r="O246" s="9">
        <v>6956.08</v>
      </c>
      <c r="P246">
        <f t="shared" si="3"/>
        <v>77.289777777777772</v>
      </c>
    </row>
    <row r="247" spans="1:16" ht="11.1" customHeight="1" outlineLevel="2" x14ac:dyDescent="0.2">
      <c r="A247" s="23" t="s">
        <v>430</v>
      </c>
      <c r="B247" s="23"/>
      <c r="C247" s="23"/>
      <c r="D247" s="24" t="s">
        <v>431</v>
      </c>
      <c r="E247" s="24"/>
      <c r="F247" s="23" t="s">
        <v>25</v>
      </c>
      <c r="G247" s="23"/>
      <c r="H247" s="8">
        <v>56</v>
      </c>
      <c r="I247" s="9">
        <v>30289.98</v>
      </c>
      <c r="J247" s="10"/>
      <c r="K247" s="10"/>
      <c r="L247" s="10"/>
      <c r="M247" s="10"/>
      <c r="N247" s="8">
        <v>56</v>
      </c>
      <c r="O247" s="9">
        <v>30289.98</v>
      </c>
      <c r="P247">
        <f t="shared" si="3"/>
        <v>540.89250000000004</v>
      </c>
    </row>
    <row r="248" spans="1:16" ht="11.1" customHeight="1" outlineLevel="2" x14ac:dyDescent="0.2">
      <c r="A248" s="23" t="s">
        <v>432</v>
      </c>
      <c r="B248" s="23"/>
      <c r="C248" s="23"/>
      <c r="D248" s="24" t="s">
        <v>433</v>
      </c>
      <c r="E248" s="24"/>
      <c r="F248" s="23" t="s">
        <v>25</v>
      </c>
      <c r="G248" s="23"/>
      <c r="H248" s="8">
        <v>9</v>
      </c>
      <c r="I248" s="15">
        <v>223.74</v>
      </c>
      <c r="J248" s="10"/>
      <c r="K248" s="10"/>
      <c r="L248" s="10"/>
      <c r="M248" s="10"/>
      <c r="N248" s="8">
        <v>9</v>
      </c>
      <c r="O248" s="15">
        <v>223.74</v>
      </c>
      <c r="P248">
        <f t="shared" si="3"/>
        <v>24.86</v>
      </c>
    </row>
    <row r="249" spans="1:16" ht="11.1" customHeight="1" outlineLevel="2" x14ac:dyDescent="0.2">
      <c r="A249" s="23" t="s">
        <v>434</v>
      </c>
      <c r="B249" s="23"/>
      <c r="C249" s="23"/>
      <c r="D249" s="24" t="s">
        <v>435</v>
      </c>
      <c r="E249" s="24"/>
      <c r="F249" s="23" t="s">
        <v>25</v>
      </c>
      <c r="G249" s="23"/>
      <c r="H249" s="8">
        <v>24</v>
      </c>
      <c r="I249" s="9">
        <v>5140</v>
      </c>
      <c r="J249" s="10"/>
      <c r="K249" s="10"/>
      <c r="L249" s="10"/>
      <c r="M249" s="10"/>
      <c r="N249" s="8">
        <v>24</v>
      </c>
      <c r="O249" s="9">
        <v>5140</v>
      </c>
      <c r="P249">
        <f t="shared" si="3"/>
        <v>214.16666666666666</v>
      </c>
    </row>
    <row r="250" spans="1:16" ht="11.1" customHeight="1" outlineLevel="2" x14ac:dyDescent="0.2">
      <c r="A250" s="23" t="s">
        <v>436</v>
      </c>
      <c r="B250" s="23"/>
      <c r="C250" s="23"/>
      <c r="D250" s="24" t="s">
        <v>437</v>
      </c>
      <c r="E250" s="24"/>
      <c r="F250" s="23" t="s">
        <v>25</v>
      </c>
      <c r="G250" s="23"/>
      <c r="H250" s="14">
        <v>5451</v>
      </c>
      <c r="I250" s="9">
        <v>335450.23999999999</v>
      </c>
      <c r="J250" s="10"/>
      <c r="K250" s="10"/>
      <c r="L250" s="10"/>
      <c r="M250" s="10"/>
      <c r="N250" s="14">
        <v>5451</v>
      </c>
      <c r="O250" s="9">
        <v>335450.23999999999</v>
      </c>
      <c r="P250">
        <f t="shared" si="3"/>
        <v>61.53921115391671</v>
      </c>
    </row>
    <row r="251" spans="1:16" ht="11.1" customHeight="1" outlineLevel="2" x14ac:dyDescent="0.2">
      <c r="A251" s="23" t="s">
        <v>438</v>
      </c>
      <c r="B251" s="23"/>
      <c r="C251" s="23"/>
      <c r="D251" s="24" t="s">
        <v>439</v>
      </c>
      <c r="E251" s="24"/>
      <c r="F251" s="23" t="s">
        <v>25</v>
      </c>
      <c r="G251" s="23"/>
      <c r="H251" s="14">
        <v>10467</v>
      </c>
      <c r="I251" s="9">
        <v>81089.3</v>
      </c>
      <c r="J251" s="10"/>
      <c r="K251" s="10"/>
      <c r="L251" s="10"/>
      <c r="M251" s="10"/>
      <c r="N251" s="14">
        <v>10467</v>
      </c>
      <c r="O251" s="9">
        <v>81089.3</v>
      </c>
      <c r="P251">
        <f t="shared" si="3"/>
        <v>7.747138626158403</v>
      </c>
    </row>
    <row r="252" spans="1:16" ht="11.1" customHeight="1" outlineLevel="2" x14ac:dyDescent="0.2">
      <c r="A252" s="11"/>
      <c r="B252" s="12"/>
      <c r="C252" s="13"/>
      <c r="D252" s="24" t="s">
        <v>440</v>
      </c>
      <c r="E252" s="24"/>
      <c r="F252" s="23" t="s">
        <v>25</v>
      </c>
      <c r="G252" s="23"/>
      <c r="H252" s="10"/>
      <c r="I252" s="10"/>
      <c r="J252" s="14">
        <v>1000</v>
      </c>
      <c r="K252" s="15">
        <v>938.72</v>
      </c>
      <c r="L252" s="14">
        <v>1000</v>
      </c>
      <c r="M252" s="15">
        <v>938.72</v>
      </c>
      <c r="N252" s="10"/>
      <c r="O252" s="10"/>
      <c r="P252" t="e">
        <f t="shared" si="3"/>
        <v>#DIV/0!</v>
      </c>
    </row>
    <row r="253" spans="1:16" ht="11.1" customHeight="1" outlineLevel="2" x14ac:dyDescent="0.2">
      <c r="A253" s="23" t="s">
        <v>441</v>
      </c>
      <c r="B253" s="23"/>
      <c r="C253" s="23"/>
      <c r="D253" s="24" t="s">
        <v>442</v>
      </c>
      <c r="E253" s="24"/>
      <c r="F253" s="23" t="s">
        <v>25</v>
      </c>
      <c r="G253" s="23"/>
      <c r="H253" s="8">
        <v>600</v>
      </c>
      <c r="I253" s="9">
        <v>57985.16</v>
      </c>
      <c r="J253" s="10"/>
      <c r="K253" s="10"/>
      <c r="L253" s="10"/>
      <c r="M253" s="10"/>
      <c r="N253" s="8">
        <v>600</v>
      </c>
      <c r="O253" s="9">
        <v>57985.16</v>
      </c>
      <c r="P253">
        <f t="shared" si="3"/>
        <v>96.641933333333341</v>
      </c>
    </row>
    <row r="254" spans="1:16" ht="11.1" customHeight="1" outlineLevel="2" x14ac:dyDescent="0.2">
      <c r="A254" s="23" t="s">
        <v>443</v>
      </c>
      <c r="B254" s="23"/>
      <c r="C254" s="23"/>
      <c r="D254" s="24" t="s">
        <v>444</v>
      </c>
      <c r="E254" s="24"/>
      <c r="F254" s="23" t="s">
        <v>25</v>
      </c>
      <c r="G254" s="23"/>
      <c r="H254" s="14">
        <v>5574</v>
      </c>
      <c r="I254" s="9">
        <v>77367.679999999993</v>
      </c>
      <c r="J254" s="14">
        <v>20949</v>
      </c>
      <c r="K254" s="9">
        <v>85114.52</v>
      </c>
      <c r="L254" s="14">
        <v>21898</v>
      </c>
      <c r="M254" s="9">
        <v>134149.04999999999</v>
      </c>
      <c r="N254" s="14">
        <v>4625</v>
      </c>
      <c r="O254" s="9">
        <v>28333.15</v>
      </c>
      <c r="P254">
        <f t="shared" si="3"/>
        <v>6.1260864864864866</v>
      </c>
    </row>
    <row r="255" spans="1:16" ht="11.1" customHeight="1" outlineLevel="2" x14ac:dyDescent="0.2">
      <c r="A255" s="11"/>
      <c r="B255" s="12"/>
      <c r="C255" s="13"/>
      <c r="D255" s="24" t="s">
        <v>445</v>
      </c>
      <c r="E255" s="24"/>
      <c r="F255" s="23" t="s">
        <v>25</v>
      </c>
      <c r="G255" s="23"/>
      <c r="H255" s="14">
        <v>1330</v>
      </c>
      <c r="I255" s="9">
        <v>293832.95</v>
      </c>
      <c r="J255" s="10"/>
      <c r="K255" s="10"/>
      <c r="L255" s="10"/>
      <c r="M255" s="10"/>
      <c r="N255" s="14">
        <v>1330</v>
      </c>
      <c r="O255" s="9">
        <v>293832.95</v>
      </c>
      <c r="P255">
        <f t="shared" si="3"/>
        <v>220.92703007518799</v>
      </c>
    </row>
    <row r="256" spans="1:16" ht="11.1" customHeight="1" outlineLevel="2" x14ac:dyDescent="0.2">
      <c r="A256" s="23" t="s">
        <v>446</v>
      </c>
      <c r="B256" s="23"/>
      <c r="C256" s="23"/>
      <c r="D256" s="24" t="s">
        <v>447</v>
      </c>
      <c r="E256" s="24"/>
      <c r="F256" s="23" t="s">
        <v>25</v>
      </c>
      <c r="G256" s="23"/>
      <c r="H256" s="14">
        <v>1145</v>
      </c>
      <c r="I256" s="9">
        <v>1754.08</v>
      </c>
      <c r="J256" s="8">
        <v>315</v>
      </c>
      <c r="K256" s="15">
        <v>482.57</v>
      </c>
      <c r="L256" s="8">
        <v>630</v>
      </c>
      <c r="M256" s="15">
        <v>965.14</v>
      </c>
      <c r="N256" s="8">
        <v>830</v>
      </c>
      <c r="O256" s="9">
        <v>1271.51</v>
      </c>
      <c r="P256">
        <f t="shared" si="3"/>
        <v>1.5319397590361445</v>
      </c>
    </row>
    <row r="257" spans="1:16" ht="11.1" customHeight="1" outlineLevel="2" x14ac:dyDescent="0.2">
      <c r="A257" s="23" t="s">
        <v>448</v>
      </c>
      <c r="B257" s="23"/>
      <c r="C257" s="23"/>
      <c r="D257" s="24" t="s">
        <v>449</v>
      </c>
      <c r="E257" s="24"/>
      <c r="F257" s="23" t="s">
        <v>25</v>
      </c>
      <c r="G257" s="23"/>
      <c r="H257" s="8">
        <v>874</v>
      </c>
      <c r="I257" s="9">
        <v>18723.27</v>
      </c>
      <c r="J257" s="10"/>
      <c r="K257" s="10"/>
      <c r="L257" s="10"/>
      <c r="M257" s="10"/>
      <c r="N257" s="8">
        <v>874</v>
      </c>
      <c r="O257" s="9">
        <v>18723.27</v>
      </c>
      <c r="P257">
        <f t="shared" si="3"/>
        <v>21.4225057208238</v>
      </c>
    </row>
    <row r="258" spans="1:16" ht="23.1" customHeight="1" outlineLevel="2" x14ac:dyDescent="0.2">
      <c r="A258" s="23" t="s">
        <v>450</v>
      </c>
      <c r="B258" s="23"/>
      <c r="C258" s="23"/>
      <c r="D258" s="24" t="s">
        <v>451</v>
      </c>
      <c r="E258" s="24"/>
      <c r="F258" s="23" t="s">
        <v>25</v>
      </c>
      <c r="G258" s="23"/>
      <c r="H258" s="8">
        <v>13</v>
      </c>
      <c r="I258" s="15">
        <v>772.32</v>
      </c>
      <c r="J258" s="10"/>
      <c r="K258" s="10"/>
      <c r="L258" s="10"/>
      <c r="M258" s="10"/>
      <c r="N258" s="8">
        <v>13</v>
      </c>
      <c r="O258" s="15">
        <v>772.32</v>
      </c>
      <c r="P258">
        <f t="shared" si="3"/>
        <v>59.409230769230774</v>
      </c>
    </row>
    <row r="259" spans="1:16" ht="11.1" customHeight="1" outlineLevel="2" x14ac:dyDescent="0.2">
      <c r="A259" s="23" t="s">
        <v>452</v>
      </c>
      <c r="B259" s="23"/>
      <c r="C259" s="23"/>
      <c r="D259" s="24" t="s">
        <v>453</v>
      </c>
      <c r="E259" s="24"/>
      <c r="F259" s="23" t="s">
        <v>25</v>
      </c>
      <c r="G259" s="23"/>
      <c r="H259" s="8">
        <v>4</v>
      </c>
      <c r="I259" s="15">
        <v>695.56</v>
      </c>
      <c r="J259" s="10"/>
      <c r="K259" s="10"/>
      <c r="L259" s="10"/>
      <c r="M259" s="10"/>
      <c r="N259" s="8">
        <v>4</v>
      </c>
      <c r="O259" s="15">
        <v>695.56</v>
      </c>
      <c r="P259">
        <f t="shared" si="3"/>
        <v>173.89</v>
      </c>
    </row>
    <row r="260" spans="1:16" ht="11.1" customHeight="1" outlineLevel="2" x14ac:dyDescent="0.2">
      <c r="A260" s="23" t="s">
        <v>454</v>
      </c>
      <c r="B260" s="23"/>
      <c r="C260" s="23"/>
      <c r="D260" s="24" t="s">
        <v>455</v>
      </c>
      <c r="E260" s="24"/>
      <c r="F260" s="23" t="s">
        <v>25</v>
      </c>
      <c r="G260" s="23"/>
      <c r="H260" s="8">
        <v>123</v>
      </c>
      <c r="I260" s="9">
        <v>25361.57</v>
      </c>
      <c r="J260" s="14">
        <v>2466</v>
      </c>
      <c r="K260" s="9">
        <v>393033.07</v>
      </c>
      <c r="L260" s="14">
        <v>1233</v>
      </c>
      <c r="M260" s="9">
        <v>196516.53</v>
      </c>
      <c r="N260" s="14">
        <v>1356</v>
      </c>
      <c r="O260" s="9">
        <v>221878.11</v>
      </c>
      <c r="P260">
        <f t="shared" si="3"/>
        <v>163.62692477876107</v>
      </c>
    </row>
    <row r="261" spans="1:16" ht="11.1" customHeight="1" outlineLevel="2" x14ac:dyDescent="0.2">
      <c r="A261" s="23" t="s">
        <v>456</v>
      </c>
      <c r="B261" s="23"/>
      <c r="C261" s="23"/>
      <c r="D261" s="24" t="s">
        <v>457</v>
      </c>
      <c r="E261" s="24"/>
      <c r="F261" s="23" t="s">
        <v>25</v>
      </c>
      <c r="G261" s="23"/>
      <c r="H261" s="8">
        <v>489</v>
      </c>
      <c r="I261" s="9">
        <v>65398.59</v>
      </c>
      <c r="J261" s="8">
        <v>487</v>
      </c>
      <c r="K261" s="9">
        <v>65131.11</v>
      </c>
      <c r="L261" s="8">
        <v>974</v>
      </c>
      <c r="M261" s="9">
        <v>130262.22</v>
      </c>
      <c r="N261" s="8">
        <v>2</v>
      </c>
      <c r="O261" s="15">
        <v>267.48</v>
      </c>
      <c r="P261">
        <f t="shared" si="3"/>
        <v>133.74</v>
      </c>
    </row>
    <row r="262" spans="1:16" ht="11.1" customHeight="1" outlineLevel="2" x14ac:dyDescent="0.2">
      <c r="A262" s="23" t="s">
        <v>458</v>
      </c>
      <c r="B262" s="23"/>
      <c r="C262" s="23"/>
      <c r="D262" s="24" t="s">
        <v>459</v>
      </c>
      <c r="E262" s="24"/>
      <c r="F262" s="23" t="s">
        <v>25</v>
      </c>
      <c r="G262" s="23"/>
      <c r="H262" s="8">
        <v>59</v>
      </c>
      <c r="I262" s="9">
        <v>11983.83</v>
      </c>
      <c r="J262" s="10"/>
      <c r="K262" s="10"/>
      <c r="L262" s="10"/>
      <c r="M262" s="10"/>
      <c r="N262" s="8">
        <v>59</v>
      </c>
      <c r="O262" s="9">
        <v>11983.83</v>
      </c>
      <c r="P262">
        <f t="shared" si="3"/>
        <v>203.11576271186439</v>
      </c>
    </row>
    <row r="263" spans="1:16" ht="11.1" customHeight="1" outlineLevel="2" x14ac:dyDescent="0.2">
      <c r="A263" s="23" t="s">
        <v>460</v>
      </c>
      <c r="B263" s="23"/>
      <c r="C263" s="23"/>
      <c r="D263" s="24" t="s">
        <v>461</v>
      </c>
      <c r="E263" s="24"/>
      <c r="F263" s="23" t="s">
        <v>25</v>
      </c>
      <c r="G263" s="23"/>
      <c r="H263" s="8">
        <v>499</v>
      </c>
      <c r="I263" s="9">
        <v>25906.799999999999</v>
      </c>
      <c r="J263" s="10"/>
      <c r="K263" s="10"/>
      <c r="L263" s="10"/>
      <c r="M263" s="10"/>
      <c r="N263" s="8">
        <v>499</v>
      </c>
      <c r="O263" s="9">
        <v>25906.799999999999</v>
      </c>
      <c r="P263">
        <f t="shared" si="3"/>
        <v>51.917434869739481</v>
      </c>
    </row>
    <row r="264" spans="1:16" ht="11.1" customHeight="1" outlineLevel="2" x14ac:dyDescent="0.2">
      <c r="A264" s="23" t="s">
        <v>462</v>
      </c>
      <c r="B264" s="23"/>
      <c r="C264" s="23"/>
      <c r="D264" s="24" t="s">
        <v>463</v>
      </c>
      <c r="E264" s="24"/>
      <c r="F264" s="23" t="s">
        <v>25</v>
      </c>
      <c r="G264" s="23"/>
      <c r="H264" s="8">
        <v>128</v>
      </c>
      <c r="I264" s="9">
        <v>18984.669999999998</v>
      </c>
      <c r="J264" s="10"/>
      <c r="K264" s="10"/>
      <c r="L264" s="10"/>
      <c r="M264" s="10"/>
      <c r="N264" s="8">
        <v>128</v>
      </c>
      <c r="O264" s="9">
        <v>18984.669999999998</v>
      </c>
      <c r="P264">
        <f t="shared" si="3"/>
        <v>148.31773437499999</v>
      </c>
    </row>
    <row r="265" spans="1:16" ht="11.1" customHeight="1" outlineLevel="2" x14ac:dyDescent="0.2">
      <c r="A265" s="23" t="s">
        <v>464</v>
      </c>
      <c r="B265" s="23"/>
      <c r="C265" s="23"/>
      <c r="D265" s="24" t="s">
        <v>465</v>
      </c>
      <c r="E265" s="24"/>
      <c r="F265" s="23" t="s">
        <v>25</v>
      </c>
      <c r="G265" s="23"/>
      <c r="H265" s="8">
        <v>33</v>
      </c>
      <c r="I265" s="9">
        <v>11038.12</v>
      </c>
      <c r="J265" s="10"/>
      <c r="K265" s="10"/>
      <c r="L265" s="10"/>
      <c r="M265" s="10"/>
      <c r="N265" s="8">
        <v>33</v>
      </c>
      <c r="O265" s="9">
        <v>11038.12</v>
      </c>
      <c r="P265">
        <f t="shared" si="3"/>
        <v>334.48848484848486</v>
      </c>
    </row>
    <row r="266" spans="1:16" ht="11.1" customHeight="1" outlineLevel="2" x14ac:dyDescent="0.2">
      <c r="A266" s="23" t="s">
        <v>466</v>
      </c>
      <c r="B266" s="23"/>
      <c r="C266" s="23"/>
      <c r="D266" s="24" t="s">
        <v>467</v>
      </c>
      <c r="E266" s="24"/>
      <c r="F266" s="23" t="s">
        <v>25</v>
      </c>
      <c r="G266" s="23"/>
      <c r="H266" s="8">
        <v>76</v>
      </c>
      <c r="I266" s="9">
        <v>27933.25</v>
      </c>
      <c r="J266" s="10"/>
      <c r="K266" s="10"/>
      <c r="L266" s="10"/>
      <c r="M266" s="10"/>
      <c r="N266" s="8">
        <v>76</v>
      </c>
      <c r="O266" s="9">
        <v>27933.25</v>
      </c>
      <c r="P266">
        <f t="shared" si="3"/>
        <v>367.54276315789474</v>
      </c>
    </row>
    <row r="267" spans="1:16" ht="11.1" customHeight="1" outlineLevel="2" x14ac:dyDescent="0.2">
      <c r="A267" s="23" t="s">
        <v>468</v>
      </c>
      <c r="B267" s="23"/>
      <c r="C267" s="23"/>
      <c r="D267" s="24" t="s">
        <v>469</v>
      </c>
      <c r="E267" s="24"/>
      <c r="F267" s="23" t="s">
        <v>25</v>
      </c>
      <c r="G267" s="23"/>
      <c r="H267" s="14">
        <v>2755</v>
      </c>
      <c r="I267" s="9">
        <v>248382.75</v>
      </c>
      <c r="J267" s="8">
        <v>282</v>
      </c>
      <c r="K267" s="9">
        <v>25424.3</v>
      </c>
      <c r="L267" s="8">
        <v>564</v>
      </c>
      <c r="M267" s="9">
        <v>50848.6</v>
      </c>
      <c r="N267" s="14">
        <v>2473</v>
      </c>
      <c r="O267" s="9">
        <v>222958.45</v>
      </c>
      <c r="P267">
        <f t="shared" si="3"/>
        <v>90.157076425394266</v>
      </c>
    </row>
    <row r="268" spans="1:16" ht="11.1" customHeight="1" outlineLevel="2" x14ac:dyDescent="0.2">
      <c r="A268" s="11"/>
      <c r="B268" s="12"/>
      <c r="C268" s="13"/>
      <c r="D268" s="24" t="s">
        <v>470</v>
      </c>
      <c r="E268" s="24"/>
      <c r="F268" s="23" t="s">
        <v>25</v>
      </c>
      <c r="G268" s="23"/>
      <c r="H268" s="14">
        <v>6138</v>
      </c>
      <c r="I268" s="9">
        <v>424087.98</v>
      </c>
      <c r="J268" s="10"/>
      <c r="K268" s="10"/>
      <c r="L268" s="10"/>
      <c r="M268" s="10"/>
      <c r="N268" s="14">
        <v>6138</v>
      </c>
      <c r="O268" s="9">
        <v>424087.98</v>
      </c>
      <c r="P268">
        <f t="shared" si="3"/>
        <v>69.092209188660803</v>
      </c>
    </row>
    <row r="269" spans="1:16" ht="11.1" customHeight="1" outlineLevel="2" x14ac:dyDescent="0.2">
      <c r="A269" s="11"/>
      <c r="B269" s="12"/>
      <c r="C269" s="13"/>
      <c r="D269" s="24" t="s">
        <v>471</v>
      </c>
      <c r="E269" s="24"/>
      <c r="F269" s="23" t="s">
        <v>25</v>
      </c>
      <c r="G269" s="23"/>
      <c r="H269" s="14">
        <v>5549</v>
      </c>
      <c r="I269" s="9">
        <v>433821.58</v>
      </c>
      <c r="J269" s="10"/>
      <c r="K269" s="10"/>
      <c r="L269" s="10"/>
      <c r="M269" s="10"/>
      <c r="N269" s="14">
        <v>5549</v>
      </c>
      <c r="O269" s="9">
        <v>433821.58</v>
      </c>
      <c r="P269">
        <f t="shared" si="3"/>
        <v>78.180136961614707</v>
      </c>
    </row>
    <row r="270" spans="1:16" ht="11.1" customHeight="1" outlineLevel="2" x14ac:dyDescent="0.2">
      <c r="A270" s="11"/>
      <c r="B270" s="12"/>
      <c r="C270" s="13"/>
      <c r="D270" s="24" t="s">
        <v>472</v>
      </c>
      <c r="E270" s="24"/>
      <c r="F270" s="23" t="s">
        <v>25</v>
      </c>
      <c r="G270" s="23"/>
      <c r="H270" s="8">
        <v>109</v>
      </c>
      <c r="I270" s="9">
        <v>6636.14</v>
      </c>
      <c r="J270" s="10"/>
      <c r="K270" s="10"/>
      <c r="L270" s="10"/>
      <c r="M270" s="10"/>
      <c r="N270" s="8">
        <v>109</v>
      </c>
      <c r="O270" s="9">
        <v>6636.14</v>
      </c>
      <c r="P270">
        <f t="shared" si="3"/>
        <v>60.882018348623859</v>
      </c>
    </row>
    <row r="271" spans="1:16" ht="11.1" customHeight="1" outlineLevel="2" x14ac:dyDescent="0.2">
      <c r="A271" s="11"/>
      <c r="B271" s="12"/>
      <c r="C271" s="13"/>
      <c r="D271" s="24" t="s">
        <v>473</v>
      </c>
      <c r="E271" s="24"/>
      <c r="F271" s="23" t="s">
        <v>25</v>
      </c>
      <c r="G271" s="23"/>
      <c r="H271" s="8">
        <v>13</v>
      </c>
      <c r="I271" s="15">
        <v>679.68</v>
      </c>
      <c r="J271" s="10"/>
      <c r="K271" s="10"/>
      <c r="L271" s="10"/>
      <c r="M271" s="10"/>
      <c r="N271" s="8">
        <v>13</v>
      </c>
      <c r="O271" s="15">
        <v>679.68</v>
      </c>
      <c r="P271">
        <f t="shared" si="3"/>
        <v>52.283076923076919</v>
      </c>
    </row>
    <row r="272" spans="1:16" ht="11.1" customHeight="1" outlineLevel="2" x14ac:dyDescent="0.2">
      <c r="A272" s="11"/>
      <c r="B272" s="12"/>
      <c r="C272" s="13"/>
      <c r="D272" s="24" t="s">
        <v>474</v>
      </c>
      <c r="E272" s="24"/>
      <c r="F272" s="23" t="s">
        <v>25</v>
      </c>
      <c r="G272" s="23"/>
      <c r="H272" s="8">
        <v>565</v>
      </c>
      <c r="I272" s="9">
        <v>62578.47</v>
      </c>
      <c r="J272" s="10"/>
      <c r="K272" s="10"/>
      <c r="L272" s="10"/>
      <c r="M272" s="10"/>
      <c r="N272" s="8">
        <v>565</v>
      </c>
      <c r="O272" s="9">
        <v>62578.47</v>
      </c>
      <c r="P272">
        <f t="shared" si="3"/>
        <v>110.75835398230089</v>
      </c>
    </row>
    <row r="273" spans="1:16" ht="11.1" customHeight="1" outlineLevel="2" x14ac:dyDescent="0.2">
      <c r="A273" s="23" t="s">
        <v>475</v>
      </c>
      <c r="B273" s="23"/>
      <c r="C273" s="23"/>
      <c r="D273" s="24" t="s">
        <v>476</v>
      </c>
      <c r="E273" s="24"/>
      <c r="F273" s="23" t="s">
        <v>25</v>
      </c>
      <c r="G273" s="23"/>
      <c r="H273" s="8">
        <v>352</v>
      </c>
      <c r="I273" s="9">
        <v>58658.559999999998</v>
      </c>
      <c r="J273" s="8">
        <v>189</v>
      </c>
      <c r="K273" s="9">
        <v>31495.64</v>
      </c>
      <c r="L273" s="8">
        <v>378</v>
      </c>
      <c r="M273" s="9">
        <v>62991.28</v>
      </c>
      <c r="N273" s="8">
        <v>163</v>
      </c>
      <c r="O273" s="9">
        <v>27162.92</v>
      </c>
      <c r="P273">
        <f t="shared" ref="P273:P336" si="4">O273/N273</f>
        <v>166.64368098159508</v>
      </c>
    </row>
    <row r="274" spans="1:16" ht="11.1" customHeight="1" outlineLevel="2" x14ac:dyDescent="0.2">
      <c r="A274" s="23" t="s">
        <v>477</v>
      </c>
      <c r="B274" s="23"/>
      <c r="C274" s="23"/>
      <c r="D274" s="24" t="s">
        <v>478</v>
      </c>
      <c r="E274" s="24"/>
      <c r="F274" s="23" t="s">
        <v>25</v>
      </c>
      <c r="G274" s="23"/>
      <c r="H274" s="8">
        <v>82</v>
      </c>
      <c r="I274" s="9">
        <v>75590.36</v>
      </c>
      <c r="J274" s="8">
        <v>82</v>
      </c>
      <c r="K274" s="9">
        <v>75590.36</v>
      </c>
      <c r="L274" s="8">
        <v>164</v>
      </c>
      <c r="M274" s="9">
        <v>151180.72</v>
      </c>
      <c r="N274" s="10"/>
      <c r="O274" s="10"/>
      <c r="P274" t="e">
        <f t="shared" si="4"/>
        <v>#DIV/0!</v>
      </c>
    </row>
    <row r="275" spans="1:16" ht="11.1" customHeight="1" outlineLevel="2" x14ac:dyDescent="0.2">
      <c r="A275" s="11"/>
      <c r="B275" s="12"/>
      <c r="C275" s="13"/>
      <c r="D275" s="24" t="s">
        <v>479</v>
      </c>
      <c r="E275" s="24"/>
      <c r="F275" s="23" t="s">
        <v>25</v>
      </c>
      <c r="G275" s="23"/>
      <c r="H275" s="10"/>
      <c r="I275" s="10"/>
      <c r="J275" s="14">
        <v>13883</v>
      </c>
      <c r="K275" s="9">
        <v>555320</v>
      </c>
      <c r="L275" s="14">
        <v>5406</v>
      </c>
      <c r="M275" s="9">
        <v>216240</v>
      </c>
      <c r="N275" s="14">
        <v>8477</v>
      </c>
      <c r="O275" s="9">
        <v>339080</v>
      </c>
      <c r="P275">
        <f t="shared" si="4"/>
        <v>40</v>
      </c>
    </row>
    <row r="276" spans="1:16" ht="11.1" customHeight="1" outlineLevel="2" x14ac:dyDescent="0.2">
      <c r="A276" s="11"/>
      <c r="B276" s="12"/>
      <c r="C276" s="13"/>
      <c r="D276" s="24" t="s">
        <v>480</v>
      </c>
      <c r="E276" s="24"/>
      <c r="F276" s="23" t="s">
        <v>25</v>
      </c>
      <c r="G276" s="23"/>
      <c r="H276" s="8">
        <v>495</v>
      </c>
      <c r="I276" s="9">
        <v>21048.84</v>
      </c>
      <c r="J276" s="8">
        <v>406</v>
      </c>
      <c r="K276" s="9">
        <v>17264.3</v>
      </c>
      <c r="L276" s="8">
        <v>812</v>
      </c>
      <c r="M276" s="9">
        <v>34528.6</v>
      </c>
      <c r="N276" s="8">
        <v>89</v>
      </c>
      <c r="O276" s="9">
        <v>3784.54</v>
      </c>
      <c r="P276">
        <f t="shared" si="4"/>
        <v>42.522921348314604</v>
      </c>
    </row>
    <row r="277" spans="1:16" ht="11.1" customHeight="1" outlineLevel="2" x14ac:dyDescent="0.2">
      <c r="A277" s="23" t="s">
        <v>481</v>
      </c>
      <c r="B277" s="23"/>
      <c r="C277" s="23"/>
      <c r="D277" s="24" t="s">
        <v>482</v>
      </c>
      <c r="E277" s="24"/>
      <c r="F277" s="23" t="s">
        <v>25</v>
      </c>
      <c r="G277" s="23"/>
      <c r="H277" s="14">
        <v>9688</v>
      </c>
      <c r="I277" s="9">
        <v>464193.98</v>
      </c>
      <c r="J277" s="14">
        <v>3340</v>
      </c>
      <c r="K277" s="9">
        <v>160033.82999999999</v>
      </c>
      <c r="L277" s="14">
        <v>6680</v>
      </c>
      <c r="M277" s="9">
        <v>320067.65999999997</v>
      </c>
      <c r="N277" s="14">
        <v>6348</v>
      </c>
      <c r="O277" s="9">
        <v>304160.15000000002</v>
      </c>
      <c r="P277">
        <f t="shared" si="4"/>
        <v>47.914327347195972</v>
      </c>
    </row>
    <row r="278" spans="1:16" ht="11.1" customHeight="1" outlineLevel="2" x14ac:dyDescent="0.2">
      <c r="A278" s="23" t="s">
        <v>483</v>
      </c>
      <c r="B278" s="23"/>
      <c r="C278" s="23"/>
      <c r="D278" s="24" t="s">
        <v>484</v>
      </c>
      <c r="E278" s="24"/>
      <c r="F278" s="23" t="s">
        <v>25</v>
      </c>
      <c r="G278" s="23"/>
      <c r="H278" s="14">
        <v>12272</v>
      </c>
      <c r="I278" s="9">
        <v>692708.56</v>
      </c>
      <c r="J278" s="14">
        <v>3178</v>
      </c>
      <c r="K278" s="9">
        <v>165110.28</v>
      </c>
      <c r="L278" s="14">
        <v>5356</v>
      </c>
      <c r="M278" s="9">
        <v>288050.25</v>
      </c>
      <c r="N278" s="14">
        <v>10094</v>
      </c>
      <c r="O278" s="9">
        <v>569768.59</v>
      </c>
      <c r="P278">
        <f t="shared" si="4"/>
        <v>56.446264117297403</v>
      </c>
    </row>
    <row r="279" spans="1:16" ht="11.1" customHeight="1" outlineLevel="2" x14ac:dyDescent="0.2">
      <c r="A279" s="11"/>
      <c r="B279" s="12"/>
      <c r="C279" s="13"/>
      <c r="D279" s="24" t="s">
        <v>485</v>
      </c>
      <c r="E279" s="24"/>
      <c r="F279" s="23" t="s">
        <v>25</v>
      </c>
      <c r="G279" s="23"/>
      <c r="H279" s="14">
        <v>4364</v>
      </c>
      <c r="I279" s="9">
        <v>313593.62</v>
      </c>
      <c r="J279" s="8">
        <v>348</v>
      </c>
      <c r="K279" s="9">
        <v>25007.02</v>
      </c>
      <c r="L279" s="8">
        <v>696</v>
      </c>
      <c r="M279" s="9">
        <v>50014.04</v>
      </c>
      <c r="N279" s="14">
        <v>4016</v>
      </c>
      <c r="O279" s="9">
        <v>288586.59999999998</v>
      </c>
      <c r="P279">
        <f t="shared" si="4"/>
        <v>71.859213147410358</v>
      </c>
    </row>
    <row r="280" spans="1:16" ht="11.1" customHeight="1" outlineLevel="2" x14ac:dyDescent="0.2">
      <c r="A280" s="11"/>
      <c r="B280" s="12"/>
      <c r="C280" s="13"/>
      <c r="D280" s="24" t="s">
        <v>486</v>
      </c>
      <c r="E280" s="24"/>
      <c r="F280" s="23" t="s">
        <v>25</v>
      </c>
      <c r="G280" s="23"/>
      <c r="H280" s="8">
        <v>45</v>
      </c>
      <c r="I280" s="9">
        <v>19377.75</v>
      </c>
      <c r="J280" s="10"/>
      <c r="K280" s="10"/>
      <c r="L280" s="10"/>
      <c r="M280" s="10"/>
      <c r="N280" s="8">
        <v>45</v>
      </c>
      <c r="O280" s="9">
        <v>19377.75</v>
      </c>
      <c r="P280">
        <f t="shared" si="4"/>
        <v>430.61666666666667</v>
      </c>
    </row>
    <row r="281" spans="1:16" ht="11.1" customHeight="1" outlineLevel="2" x14ac:dyDescent="0.2">
      <c r="A281" s="23" t="s">
        <v>487</v>
      </c>
      <c r="B281" s="23"/>
      <c r="C281" s="23"/>
      <c r="D281" s="24" t="s">
        <v>488</v>
      </c>
      <c r="E281" s="24"/>
      <c r="F281" s="23" t="s">
        <v>25</v>
      </c>
      <c r="G281" s="23"/>
      <c r="H281" s="8">
        <v>40</v>
      </c>
      <c r="I281" s="9">
        <v>56479.67</v>
      </c>
      <c r="J281" s="8">
        <v>36</v>
      </c>
      <c r="K281" s="9">
        <v>50831.71</v>
      </c>
      <c r="L281" s="8">
        <v>72</v>
      </c>
      <c r="M281" s="9">
        <v>101663.42</v>
      </c>
      <c r="N281" s="8">
        <v>4</v>
      </c>
      <c r="O281" s="9">
        <v>5647.96</v>
      </c>
      <c r="P281">
        <f t="shared" si="4"/>
        <v>1411.99</v>
      </c>
    </row>
    <row r="282" spans="1:16" ht="11.1" customHeight="1" outlineLevel="2" x14ac:dyDescent="0.2">
      <c r="A282" s="23" t="s">
        <v>489</v>
      </c>
      <c r="B282" s="23"/>
      <c r="C282" s="23"/>
      <c r="D282" s="24" t="s">
        <v>490</v>
      </c>
      <c r="E282" s="24"/>
      <c r="F282" s="23" t="s">
        <v>25</v>
      </c>
      <c r="G282" s="23"/>
      <c r="H282" s="14">
        <v>4386</v>
      </c>
      <c r="I282" s="9">
        <v>163699.16</v>
      </c>
      <c r="J282" s="10"/>
      <c r="K282" s="10"/>
      <c r="L282" s="10"/>
      <c r="M282" s="10"/>
      <c r="N282" s="14">
        <v>4386</v>
      </c>
      <c r="O282" s="9">
        <v>163699.16</v>
      </c>
      <c r="P282">
        <f t="shared" si="4"/>
        <v>37.323109895120837</v>
      </c>
    </row>
    <row r="283" spans="1:16" ht="11.1" customHeight="1" outlineLevel="2" x14ac:dyDescent="0.2">
      <c r="A283" s="23" t="s">
        <v>491</v>
      </c>
      <c r="B283" s="23"/>
      <c r="C283" s="23"/>
      <c r="D283" s="24" t="s">
        <v>492</v>
      </c>
      <c r="E283" s="24"/>
      <c r="F283" s="23" t="s">
        <v>25</v>
      </c>
      <c r="G283" s="23"/>
      <c r="H283" s="8">
        <v>148</v>
      </c>
      <c r="I283" s="9">
        <v>40073.61</v>
      </c>
      <c r="J283" s="10"/>
      <c r="K283" s="10"/>
      <c r="L283" s="10"/>
      <c r="M283" s="10"/>
      <c r="N283" s="8">
        <v>148</v>
      </c>
      <c r="O283" s="9">
        <v>40073.61</v>
      </c>
      <c r="P283">
        <f t="shared" si="4"/>
        <v>270.76763513513515</v>
      </c>
    </row>
    <row r="284" spans="1:16" ht="11.1" customHeight="1" outlineLevel="2" x14ac:dyDescent="0.2">
      <c r="A284" s="11"/>
      <c r="B284" s="12"/>
      <c r="C284" s="13"/>
      <c r="D284" s="24" t="s">
        <v>493</v>
      </c>
      <c r="E284" s="24"/>
      <c r="F284" s="23" t="s">
        <v>25</v>
      </c>
      <c r="G284" s="23"/>
      <c r="H284" s="8">
        <v>230</v>
      </c>
      <c r="I284" s="15">
        <v>775.1</v>
      </c>
      <c r="J284" s="10"/>
      <c r="K284" s="10"/>
      <c r="L284" s="10"/>
      <c r="M284" s="10"/>
      <c r="N284" s="8">
        <v>230</v>
      </c>
      <c r="O284" s="15">
        <v>775.1</v>
      </c>
      <c r="P284">
        <f t="shared" si="4"/>
        <v>3.37</v>
      </c>
    </row>
    <row r="285" spans="1:16" ht="11.1" customHeight="1" outlineLevel="2" x14ac:dyDescent="0.2">
      <c r="A285" s="23" t="s">
        <v>494</v>
      </c>
      <c r="B285" s="23"/>
      <c r="C285" s="23"/>
      <c r="D285" s="24" t="s">
        <v>495</v>
      </c>
      <c r="E285" s="24"/>
      <c r="F285" s="23" t="s">
        <v>25</v>
      </c>
      <c r="G285" s="23"/>
      <c r="H285" s="8">
        <v>94</v>
      </c>
      <c r="I285" s="9">
        <v>25384.400000000001</v>
      </c>
      <c r="J285" s="10"/>
      <c r="K285" s="10"/>
      <c r="L285" s="10"/>
      <c r="M285" s="10"/>
      <c r="N285" s="8">
        <v>94</v>
      </c>
      <c r="O285" s="9">
        <v>25384.400000000001</v>
      </c>
      <c r="P285">
        <f t="shared" si="4"/>
        <v>270.0468085106383</v>
      </c>
    </row>
    <row r="286" spans="1:16" ht="11.1" customHeight="1" outlineLevel="2" x14ac:dyDescent="0.2">
      <c r="A286" s="23" t="s">
        <v>496</v>
      </c>
      <c r="B286" s="23"/>
      <c r="C286" s="23"/>
      <c r="D286" s="24" t="s">
        <v>497</v>
      </c>
      <c r="E286" s="24"/>
      <c r="F286" s="23" t="s">
        <v>25</v>
      </c>
      <c r="G286" s="23"/>
      <c r="H286" s="8">
        <v>159</v>
      </c>
      <c r="I286" s="9">
        <v>29454.68</v>
      </c>
      <c r="J286" s="10"/>
      <c r="K286" s="10"/>
      <c r="L286" s="10"/>
      <c r="M286" s="10"/>
      <c r="N286" s="8">
        <v>159</v>
      </c>
      <c r="O286" s="9">
        <v>29454.68</v>
      </c>
      <c r="P286">
        <f t="shared" si="4"/>
        <v>185.24955974842769</v>
      </c>
    </row>
    <row r="287" spans="1:16" ht="11.1" customHeight="1" outlineLevel="2" x14ac:dyDescent="0.2">
      <c r="A287" s="23" t="s">
        <v>498</v>
      </c>
      <c r="B287" s="23"/>
      <c r="C287" s="23"/>
      <c r="D287" s="24" t="s">
        <v>499</v>
      </c>
      <c r="E287" s="24"/>
      <c r="F287" s="23" t="s">
        <v>25</v>
      </c>
      <c r="G287" s="23"/>
      <c r="H287" s="8">
        <v>812</v>
      </c>
      <c r="I287" s="9">
        <v>56763.360000000001</v>
      </c>
      <c r="J287" s="10"/>
      <c r="K287" s="10"/>
      <c r="L287" s="10"/>
      <c r="M287" s="10"/>
      <c r="N287" s="8">
        <v>812</v>
      </c>
      <c r="O287" s="9">
        <v>56763.360000000001</v>
      </c>
      <c r="P287">
        <f t="shared" si="4"/>
        <v>69.905615763546805</v>
      </c>
    </row>
    <row r="288" spans="1:16" ht="11.1" customHeight="1" outlineLevel="2" x14ac:dyDescent="0.2">
      <c r="A288" s="11"/>
      <c r="B288" s="12"/>
      <c r="C288" s="13"/>
      <c r="D288" s="24" t="s">
        <v>500</v>
      </c>
      <c r="E288" s="24"/>
      <c r="F288" s="23" t="s">
        <v>25</v>
      </c>
      <c r="G288" s="23"/>
      <c r="H288" s="8">
        <v>1</v>
      </c>
      <c r="I288" s="15">
        <v>60</v>
      </c>
      <c r="J288" s="10"/>
      <c r="K288" s="10"/>
      <c r="L288" s="10"/>
      <c r="M288" s="10"/>
      <c r="N288" s="8">
        <v>1</v>
      </c>
      <c r="O288" s="15">
        <v>60</v>
      </c>
      <c r="P288">
        <f t="shared" si="4"/>
        <v>60</v>
      </c>
    </row>
    <row r="289" spans="1:16" ht="11.1" customHeight="1" outlineLevel="2" x14ac:dyDescent="0.2">
      <c r="A289" s="23" t="s">
        <v>501</v>
      </c>
      <c r="B289" s="23"/>
      <c r="C289" s="23"/>
      <c r="D289" s="24" t="s">
        <v>502</v>
      </c>
      <c r="E289" s="24"/>
      <c r="F289" s="23" t="s">
        <v>25</v>
      </c>
      <c r="G289" s="23"/>
      <c r="H289" s="8">
        <v>72</v>
      </c>
      <c r="I289" s="9">
        <v>15877.11</v>
      </c>
      <c r="J289" s="10"/>
      <c r="K289" s="10"/>
      <c r="L289" s="10"/>
      <c r="M289" s="10"/>
      <c r="N289" s="8">
        <v>72</v>
      </c>
      <c r="O289" s="9">
        <v>15877.11</v>
      </c>
      <c r="P289">
        <f t="shared" si="4"/>
        <v>220.51541666666668</v>
      </c>
    </row>
    <row r="290" spans="1:16" ht="11.1" customHeight="1" outlineLevel="2" x14ac:dyDescent="0.2">
      <c r="A290" s="23" t="s">
        <v>503</v>
      </c>
      <c r="B290" s="23"/>
      <c r="C290" s="23"/>
      <c r="D290" s="24" t="s">
        <v>504</v>
      </c>
      <c r="E290" s="24"/>
      <c r="F290" s="23" t="s">
        <v>25</v>
      </c>
      <c r="G290" s="23"/>
      <c r="H290" s="8">
        <v>112</v>
      </c>
      <c r="I290" s="9">
        <v>1390.24</v>
      </c>
      <c r="J290" s="8">
        <v>112</v>
      </c>
      <c r="K290" s="9">
        <v>1390.24</v>
      </c>
      <c r="L290" s="8">
        <v>224</v>
      </c>
      <c r="M290" s="9">
        <v>2780.48</v>
      </c>
      <c r="N290" s="10"/>
      <c r="O290" s="10"/>
      <c r="P290" t="e">
        <f t="shared" si="4"/>
        <v>#DIV/0!</v>
      </c>
    </row>
    <row r="291" spans="1:16" ht="11.1" customHeight="1" outlineLevel="2" x14ac:dyDescent="0.2">
      <c r="A291" s="23" t="s">
        <v>505</v>
      </c>
      <c r="B291" s="23"/>
      <c r="C291" s="23"/>
      <c r="D291" s="24" t="s">
        <v>506</v>
      </c>
      <c r="E291" s="24"/>
      <c r="F291" s="23" t="s">
        <v>25</v>
      </c>
      <c r="G291" s="23"/>
      <c r="H291" s="8">
        <v>45</v>
      </c>
      <c r="I291" s="9">
        <v>13924.32</v>
      </c>
      <c r="J291" s="10"/>
      <c r="K291" s="10"/>
      <c r="L291" s="10"/>
      <c r="M291" s="10"/>
      <c r="N291" s="8">
        <v>45</v>
      </c>
      <c r="O291" s="9">
        <v>13924.32</v>
      </c>
      <c r="P291">
        <f t="shared" si="4"/>
        <v>309.42933333333332</v>
      </c>
    </row>
    <row r="292" spans="1:16" ht="11.1" customHeight="1" outlineLevel="2" x14ac:dyDescent="0.2">
      <c r="A292" s="23" t="s">
        <v>503</v>
      </c>
      <c r="B292" s="23"/>
      <c r="C292" s="23"/>
      <c r="D292" s="24" t="s">
        <v>507</v>
      </c>
      <c r="E292" s="24"/>
      <c r="F292" s="23" t="s">
        <v>25</v>
      </c>
      <c r="G292" s="23"/>
      <c r="H292" s="14">
        <v>1812</v>
      </c>
      <c r="I292" s="9">
        <v>95574.09</v>
      </c>
      <c r="J292" s="14">
        <v>1112</v>
      </c>
      <c r="K292" s="9">
        <v>58652.51</v>
      </c>
      <c r="L292" s="14">
        <v>2224</v>
      </c>
      <c r="M292" s="9">
        <v>117305.06</v>
      </c>
      <c r="N292" s="8">
        <v>700</v>
      </c>
      <c r="O292" s="9">
        <v>36921.54</v>
      </c>
      <c r="P292">
        <f t="shared" si="4"/>
        <v>52.745057142857142</v>
      </c>
    </row>
    <row r="293" spans="1:16" ht="11.1" customHeight="1" outlineLevel="2" x14ac:dyDescent="0.2">
      <c r="A293" s="23" t="s">
        <v>508</v>
      </c>
      <c r="B293" s="23"/>
      <c r="C293" s="23"/>
      <c r="D293" s="24" t="s">
        <v>509</v>
      </c>
      <c r="E293" s="24"/>
      <c r="F293" s="23" t="s">
        <v>25</v>
      </c>
      <c r="G293" s="23"/>
      <c r="H293" s="14">
        <v>14743</v>
      </c>
      <c r="I293" s="9">
        <v>330059.02</v>
      </c>
      <c r="J293" s="14">
        <v>4992</v>
      </c>
      <c r="K293" s="9">
        <v>111758.44</v>
      </c>
      <c r="L293" s="14">
        <v>9984</v>
      </c>
      <c r="M293" s="9">
        <v>223516.88</v>
      </c>
      <c r="N293" s="14">
        <v>9751</v>
      </c>
      <c r="O293" s="9">
        <v>218300.58</v>
      </c>
      <c r="P293">
        <f t="shared" si="4"/>
        <v>22.387506922366935</v>
      </c>
    </row>
    <row r="294" spans="1:16" ht="11.1" customHeight="1" outlineLevel="2" x14ac:dyDescent="0.2">
      <c r="A294" s="23" t="s">
        <v>510</v>
      </c>
      <c r="B294" s="23"/>
      <c r="C294" s="23"/>
      <c r="D294" s="24" t="s">
        <v>511</v>
      </c>
      <c r="E294" s="24"/>
      <c r="F294" s="23" t="s">
        <v>25</v>
      </c>
      <c r="G294" s="23"/>
      <c r="H294" s="14">
        <v>17983</v>
      </c>
      <c r="I294" s="9">
        <v>506687.59</v>
      </c>
      <c r="J294" s="14">
        <v>4468</v>
      </c>
      <c r="K294" s="9">
        <v>125796.43</v>
      </c>
      <c r="L294" s="14">
        <v>7436</v>
      </c>
      <c r="M294" s="9">
        <v>209422.55</v>
      </c>
      <c r="N294" s="14">
        <v>15015</v>
      </c>
      <c r="O294" s="9">
        <v>423061.47</v>
      </c>
      <c r="P294">
        <f t="shared" si="4"/>
        <v>28.175922077922078</v>
      </c>
    </row>
    <row r="295" spans="1:16" ht="11.1" customHeight="1" outlineLevel="2" x14ac:dyDescent="0.2">
      <c r="A295" s="11"/>
      <c r="B295" s="12"/>
      <c r="C295" s="13"/>
      <c r="D295" s="24" t="s">
        <v>512</v>
      </c>
      <c r="E295" s="24"/>
      <c r="F295" s="23" t="s">
        <v>25</v>
      </c>
      <c r="G295" s="23"/>
      <c r="H295" s="8">
        <v>702</v>
      </c>
      <c r="I295" s="9">
        <v>17368.37</v>
      </c>
      <c r="J295" s="8">
        <v>216</v>
      </c>
      <c r="K295" s="9">
        <v>5344.11</v>
      </c>
      <c r="L295" s="8">
        <v>432</v>
      </c>
      <c r="M295" s="9">
        <v>10688.22</v>
      </c>
      <c r="N295" s="8">
        <v>486</v>
      </c>
      <c r="O295" s="9">
        <v>12024.26</v>
      </c>
      <c r="P295">
        <f t="shared" si="4"/>
        <v>24.741275720164609</v>
      </c>
    </row>
    <row r="296" spans="1:16" ht="11.1" customHeight="1" outlineLevel="2" x14ac:dyDescent="0.2">
      <c r="A296" s="23" t="s">
        <v>513</v>
      </c>
      <c r="B296" s="23"/>
      <c r="C296" s="23"/>
      <c r="D296" s="24" t="s">
        <v>514</v>
      </c>
      <c r="E296" s="24"/>
      <c r="F296" s="23" t="s">
        <v>25</v>
      </c>
      <c r="G296" s="23"/>
      <c r="H296" s="8">
        <v>18</v>
      </c>
      <c r="I296" s="15">
        <v>718.43</v>
      </c>
      <c r="J296" s="8">
        <v>18</v>
      </c>
      <c r="K296" s="15">
        <v>718.43</v>
      </c>
      <c r="L296" s="8">
        <v>36</v>
      </c>
      <c r="M296" s="9">
        <v>1436.86</v>
      </c>
      <c r="N296" s="10"/>
      <c r="O296" s="10"/>
      <c r="P296" t="e">
        <f t="shared" si="4"/>
        <v>#DIV/0!</v>
      </c>
    </row>
    <row r="297" spans="1:16" ht="11.1" customHeight="1" outlineLevel="2" x14ac:dyDescent="0.2">
      <c r="A297" s="23" t="s">
        <v>515</v>
      </c>
      <c r="B297" s="23"/>
      <c r="C297" s="23"/>
      <c r="D297" s="24" t="s">
        <v>516</v>
      </c>
      <c r="E297" s="24"/>
      <c r="F297" s="23" t="s">
        <v>25</v>
      </c>
      <c r="G297" s="23"/>
      <c r="H297" s="8">
        <v>30</v>
      </c>
      <c r="I297" s="9">
        <v>4678.57</v>
      </c>
      <c r="J297" s="8">
        <v>30</v>
      </c>
      <c r="K297" s="9">
        <v>4678.57</v>
      </c>
      <c r="L297" s="8">
        <v>60</v>
      </c>
      <c r="M297" s="9">
        <v>9357.14</v>
      </c>
      <c r="N297" s="10"/>
      <c r="O297" s="10"/>
      <c r="P297" t="e">
        <f t="shared" si="4"/>
        <v>#DIV/0!</v>
      </c>
    </row>
    <row r="298" spans="1:16" ht="11.1" customHeight="1" outlineLevel="2" x14ac:dyDescent="0.2">
      <c r="A298" s="23" t="s">
        <v>517</v>
      </c>
      <c r="B298" s="23"/>
      <c r="C298" s="23"/>
      <c r="D298" s="24" t="s">
        <v>518</v>
      </c>
      <c r="E298" s="24"/>
      <c r="F298" s="23" t="s">
        <v>25</v>
      </c>
      <c r="G298" s="23"/>
      <c r="H298" s="8">
        <v>43</v>
      </c>
      <c r="I298" s="9">
        <v>2163.81</v>
      </c>
      <c r="J298" s="10"/>
      <c r="K298" s="10"/>
      <c r="L298" s="10"/>
      <c r="M298" s="10"/>
      <c r="N298" s="8">
        <v>43</v>
      </c>
      <c r="O298" s="9">
        <v>2163.81</v>
      </c>
      <c r="P298">
        <f t="shared" si="4"/>
        <v>50.32116279069767</v>
      </c>
    </row>
    <row r="299" spans="1:16" ht="11.1" customHeight="1" outlineLevel="2" x14ac:dyDescent="0.2">
      <c r="A299" s="23" t="s">
        <v>519</v>
      </c>
      <c r="B299" s="23"/>
      <c r="C299" s="23"/>
      <c r="D299" s="24" t="s">
        <v>520</v>
      </c>
      <c r="E299" s="24"/>
      <c r="F299" s="23" t="s">
        <v>25</v>
      </c>
      <c r="G299" s="23"/>
      <c r="H299" s="8">
        <v>149</v>
      </c>
      <c r="I299" s="9">
        <v>26637.15</v>
      </c>
      <c r="J299" s="10"/>
      <c r="K299" s="10"/>
      <c r="L299" s="10"/>
      <c r="M299" s="10"/>
      <c r="N299" s="8">
        <v>149</v>
      </c>
      <c r="O299" s="9">
        <v>26637.15</v>
      </c>
      <c r="P299">
        <f t="shared" si="4"/>
        <v>178.77281879194632</v>
      </c>
    </row>
    <row r="300" spans="1:16" ht="11.1" customHeight="1" outlineLevel="2" x14ac:dyDescent="0.2">
      <c r="A300" s="23" t="s">
        <v>521</v>
      </c>
      <c r="B300" s="23"/>
      <c r="C300" s="23"/>
      <c r="D300" s="24" t="s">
        <v>522</v>
      </c>
      <c r="E300" s="24"/>
      <c r="F300" s="23" t="s">
        <v>25</v>
      </c>
      <c r="G300" s="23"/>
      <c r="H300" s="8">
        <v>32</v>
      </c>
      <c r="I300" s="9">
        <v>50325.85</v>
      </c>
      <c r="J300" s="10"/>
      <c r="K300" s="10"/>
      <c r="L300" s="10"/>
      <c r="M300" s="10"/>
      <c r="N300" s="8">
        <v>32</v>
      </c>
      <c r="O300" s="9">
        <v>50325.85</v>
      </c>
      <c r="P300">
        <f t="shared" si="4"/>
        <v>1572.6828125</v>
      </c>
    </row>
    <row r="301" spans="1:16" ht="11.1" customHeight="1" outlineLevel="2" x14ac:dyDescent="0.2">
      <c r="A301" s="23" t="s">
        <v>523</v>
      </c>
      <c r="B301" s="23"/>
      <c r="C301" s="23"/>
      <c r="D301" s="24" t="s">
        <v>524</v>
      </c>
      <c r="E301" s="24"/>
      <c r="F301" s="23" t="s">
        <v>25</v>
      </c>
      <c r="G301" s="23"/>
      <c r="H301" s="8">
        <v>260</v>
      </c>
      <c r="I301" s="9">
        <v>34491.589999999997</v>
      </c>
      <c r="J301" s="10"/>
      <c r="K301" s="10"/>
      <c r="L301" s="10"/>
      <c r="M301" s="10"/>
      <c r="N301" s="8">
        <v>260</v>
      </c>
      <c r="O301" s="9">
        <v>34491.589999999997</v>
      </c>
      <c r="P301">
        <f t="shared" si="4"/>
        <v>132.65996153846152</v>
      </c>
    </row>
    <row r="302" spans="1:16" ht="11.1" customHeight="1" outlineLevel="2" x14ac:dyDescent="0.2">
      <c r="A302" s="23" t="s">
        <v>525</v>
      </c>
      <c r="B302" s="23"/>
      <c r="C302" s="23"/>
      <c r="D302" s="24" t="s">
        <v>526</v>
      </c>
      <c r="E302" s="24"/>
      <c r="F302" s="23" t="s">
        <v>25</v>
      </c>
      <c r="G302" s="23"/>
      <c r="H302" s="8">
        <v>263</v>
      </c>
      <c r="I302" s="9">
        <v>6966.58</v>
      </c>
      <c r="J302" s="10"/>
      <c r="K302" s="10"/>
      <c r="L302" s="10"/>
      <c r="M302" s="10"/>
      <c r="N302" s="8">
        <v>263</v>
      </c>
      <c r="O302" s="9">
        <v>6966.58</v>
      </c>
      <c r="P302">
        <f t="shared" si="4"/>
        <v>26.488897338403042</v>
      </c>
    </row>
    <row r="303" spans="1:16" ht="11.1" customHeight="1" outlineLevel="2" x14ac:dyDescent="0.2">
      <c r="A303" s="23" t="s">
        <v>527</v>
      </c>
      <c r="B303" s="23"/>
      <c r="C303" s="23"/>
      <c r="D303" s="24" t="s">
        <v>528</v>
      </c>
      <c r="E303" s="24"/>
      <c r="F303" s="23" t="s">
        <v>25</v>
      </c>
      <c r="G303" s="23"/>
      <c r="H303" s="8">
        <v>347</v>
      </c>
      <c r="I303" s="9">
        <v>12284.7</v>
      </c>
      <c r="J303" s="10"/>
      <c r="K303" s="10"/>
      <c r="L303" s="10"/>
      <c r="M303" s="10"/>
      <c r="N303" s="8">
        <v>347</v>
      </c>
      <c r="O303" s="9">
        <v>12284.7</v>
      </c>
      <c r="P303">
        <f t="shared" si="4"/>
        <v>35.402593659942369</v>
      </c>
    </row>
    <row r="304" spans="1:16" ht="11.1" customHeight="1" outlineLevel="2" x14ac:dyDescent="0.2">
      <c r="A304" s="23" t="s">
        <v>529</v>
      </c>
      <c r="B304" s="23"/>
      <c r="C304" s="23"/>
      <c r="D304" s="24" t="s">
        <v>530</v>
      </c>
      <c r="E304" s="24"/>
      <c r="F304" s="23" t="s">
        <v>25</v>
      </c>
      <c r="G304" s="23"/>
      <c r="H304" s="8">
        <v>51</v>
      </c>
      <c r="I304" s="9">
        <v>3172.43</v>
      </c>
      <c r="J304" s="10"/>
      <c r="K304" s="10"/>
      <c r="L304" s="10"/>
      <c r="M304" s="10"/>
      <c r="N304" s="8">
        <v>51</v>
      </c>
      <c r="O304" s="9">
        <v>3172.43</v>
      </c>
      <c r="P304">
        <f t="shared" si="4"/>
        <v>62.204509803921567</v>
      </c>
    </row>
    <row r="305" spans="1:16" ht="11.1" customHeight="1" outlineLevel="2" x14ac:dyDescent="0.2">
      <c r="A305" s="23" t="s">
        <v>531</v>
      </c>
      <c r="B305" s="23"/>
      <c r="C305" s="23"/>
      <c r="D305" s="24" t="s">
        <v>532</v>
      </c>
      <c r="E305" s="24"/>
      <c r="F305" s="23" t="s">
        <v>25</v>
      </c>
      <c r="G305" s="23"/>
      <c r="H305" s="8">
        <v>84</v>
      </c>
      <c r="I305" s="9">
        <v>10822.83</v>
      </c>
      <c r="J305" s="10"/>
      <c r="K305" s="10"/>
      <c r="L305" s="10"/>
      <c r="M305" s="10"/>
      <c r="N305" s="8">
        <v>84</v>
      </c>
      <c r="O305" s="9">
        <v>10822.83</v>
      </c>
      <c r="P305">
        <f t="shared" si="4"/>
        <v>128.84321428571428</v>
      </c>
    </row>
    <row r="306" spans="1:16" ht="11.1" customHeight="1" outlineLevel="2" x14ac:dyDescent="0.2">
      <c r="A306" s="23" t="s">
        <v>533</v>
      </c>
      <c r="B306" s="23"/>
      <c r="C306" s="23"/>
      <c r="D306" s="24" t="s">
        <v>534</v>
      </c>
      <c r="E306" s="24"/>
      <c r="F306" s="23" t="s">
        <v>25</v>
      </c>
      <c r="G306" s="23"/>
      <c r="H306" s="8">
        <v>5</v>
      </c>
      <c r="I306" s="15">
        <v>334.36</v>
      </c>
      <c r="J306" s="10"/>
      <c r="K306" s="10"/>
      <c r="L306" s="10"/>
      <c r="M306" s="10"/>
      <c r="N306" s="8">
        <v>5</v>
      </c>
      <c r="O306" s="15">
        <v>334.36</v>
      </c>
      <c r="P306">
        <f t="shared" si="4"/>
        <v>66.872</v>
      </c>
    </row>
    <row r="307" spans="1:16" ht="11.1" customHeight="1" outlineLevel="2" x14ac:dyDescent="0.2">
      <c r="A307" s="23" t="s">
        <v>535</v>
      </c>
      <c r="B307" s="23"/>
      <c r="C307" s="23"/>
      <c r="D307" s="24" t="s">
        <v>536</v>
      </c>
      <c r="E307" s="24"/>
      <c r="F307" s="23" t="s">
        <v>25</v>
      </c>
      <c r="G307" s="23"/>
      <c r="H307" s="8">
        <v>28</v>
      </c>
      <c r="I307" s="9">
        <v>1908.3</v>
      </c>
      <c r="J307" s="10"/>
      <c r="K307" s="10"/>
      <c r="L307" s="10"/>
      <c r="M307" s="10"/>
      <c r="N307" s="8">
        <v>28</v>
      </c>
      <c r="O307" s="9">
        <v>1908.3</v>
      </c>
      <c r="P307">
        <f t="shared" si="4"/>
        <v>68.153571428571425</v>
      </c>
    </row>
    <row r="308" spans="1:16" ht="11.1" customHeight="1" outlineLevel="2" x14ac:dyDescent="0.2">
      <c r="A308" s="11"/>
      <c r="B308" s="12"/>
      <c r="C308" s="13"/>
      <c r="D308" s="24" t="s">
        <v>537</v>
      </c>
      <c r="E308" s="24"/>
      <c r="F308" s="23" t="s">
        <v>25</v>
      </c>
      <c r="G308" s="23"/>
      <c r="H308" s="8">
        <v>140</v>
      </c>
      <c r="I308" s="9">
        <v>6928.12</v>
      </c>
      <c r="J308" s="10"/>
      <c r="K308" s="10"/>
      <c r="L308" s="10"/>
      <c r="M308" s="10"/>
      <c r="N308" s="8">
        <v>140</v>
      </c>
      <c r="O308" s="9">
        <v>6928.12</v>
      </c>
      <c r="P308">
        <f t="shared" si="4"/>
        <v>49.48657142857143</v>
      </c>
    </row>
    <row r="309" spans="1:16" ht="11.1" customHeight="1" outlineLevel="2" x14ac:dyDescent="0.2">
      <c r="A309" s="11"/>
      <c r="B309" s="12"/>
      <c r="C309" s="13"/>
      <c r="D309" s="24" t="s">
        <v>538</v>
      </c>
      <c r="E309" s="24"/>
      <c r="F309" s="23" t="s">
        <v>25</v>
      </c>
      <c r="G309" s="23"/>
      <c r="H309" s="14">
        <v>10581</v>
      </c>
      <c r="I309" s="9">
        <v>45588.38</v>
      </c>
      <c r="J309" s="10"/>
      <c r="K309" s="10"/>
      <c r="L309" s="10"/>
      <c r="M309" s="10"/>
      <c r="N309" s="14">
        <v>10581</v>
      </c>
      <c r="O309" s="9">
        <v>45588.38</v>
      </c>
      <c r="P309">
        <f t="shared" si="4"/>
        <v>4.3085133730271234</v>
      </c>
    </row>
    <row r="310" spans="1:16" ht="11.1" customHeight="1" outlineLevel="2" x14ac:dyDescent="0.2">
      <c r="A310" s="23" t="s">
        <v>539</v>
      </c>
      <c r="B310" s="23"/>
      <c r="C310" s="23"/>
      <c r="D310" s="24" t="s">
        <v>540</v>
      </c>
      <c r="E310" s="24"/>
      <c r="F310" s="23" t="s">
        <v>25</v>
      </c>
      <c r="G310" s="23"/>
      <c r="H310" s="14">
        <v>1500</v>
      </c>
      <c r="I310" s="9">
        <v>3810</v>
      </c>
      <c r="J310" s="10"/>
      <c r="K310" s="10"/>
      <c r="L310" s="10"/>
      <c r="M310" s="10"/>
      <c r="N310" s="14">
        <v>1500</v>
      </c>
      <c r="O310" s="9">
        <v>3810</v>
      </c>
      <c r="P310">
        <f t="shared" si="4"/>
        <v>2.54</v>
      </c>
    </row>
    <row r="311" spans="1:16" ht="11.1" customHeight="1" outlineLevel="2" x14ac:dyDescent="0.2">
      <c r="A311" s="23" t="s">
        <v>541</v>
      </c>
      <c r="B311" s="23"/>
      <c r="C311" s="23"/>
      <c r="D311" s="24" t="s">
        <v>542</v>
      </c>
      <c r="E311" s="24"/>
      <c r="F311" s="23" t="s">
        <v>25</v>
      </c>
      <c r="G311" s="23"/>
      <c r="H311" s="14">
        <v>9495</v>
      </c>
      <c r="I311" s="9">
        <v>53349.1</v>
      </c>
      <c r="J311" s="10"/>
      <c r="K311" s="10"/>
      <c r="L311" s="10"/>
      <c r="M311" s="10"/>
      <c r="N311" s="14">
        <v>9495</v>
      </c>
      <c r="O311" s="9">
        <v>53349.1</v>
      </c>
      <c r="P311">
        <f t="shared" si="4"/>
        <v>5.6186519220642444</v>
      </c>
    </row>
    <row r="312" spans="1:16" ht="11.1" customHeight="1" outlineLevel="2" x14ac:dyDescent="0.2">
      <c r="A312" s="23" t="s">
        <v>543</v>
      </c>
      <c r="B312" s="23"/>
      <c r="C312" s="23"/>
      <c r="D312" s="24" t="s">
        <v>544</v>
      </c>
      <c r="E312" s="24"/>
      <c r="F312" s="23" t="s">
        <v>25</v>
      </c>
      <c r="G312" s="23"/>
      <c r="H312" s="8">
        <v>67</v>
      </c>
      <c r="I312" s="9">
        <v>3003.27</v>
      </c>
      <c r="J312" s="10"/>
      <c r="K312" s="10"/>
      <c r="L312" s="10"/>
      <c r="M312" s="10"/>
      <c r="N312" s="8">
        <v>67</v>
      </c>
      <c r="O312" s="9">
        <v>3003.27</v>
      </c>
      <c r="P312">
        <f t="shared" si="4"/>
        <v>44.824925373134327</v>
      </c>
    </row>
    <row r="313" spans="1:16" ht="11.1" customHeight="1" outlineLevel="2" x14ac:dyDescent="0.2">
      <c r="A313" s="23" t="s">
        <v>545</v>
      </c>
      <c r="B313" s="23"/>
      <c r="C313" s="23"/>
      <c r="D313" s="24" t="s">
        <v>546</v>
      </c>
      <c r="E313" s="24"/>
      <c r="F313" s="23" t="s">
        <v>25</v>
      </c>
      <c r="G313" s="23"/>
      <c r="H313" s="8">
        <v>882</v>
      </c>
      <c r="I313" s="9">
        <v>76052.539999999994</v>
      </c>
      <c r="J313" s="10"/>
      <c r="K313" s="10"/>
      <c r="L313" s="10"/>
      <c r="M313" s="10"/>
      <c r="N313" s="8">
        <v>882</v>
      </c>
      <c r="O313" s="9">
        <v>76052.539999999994</v>
      </c>
      <c r="P313">
        <f t="shared" si="4"/>
        <v>86.227369614512469</v>
      </c>
    </row>
    <row r="314" spans="1:16" ht="11.1" customHeight="1" outlineLevel="2" x14ac:dyDescent="0.2">
      <c r="A314" s="23" t="s">
        <v>547</v>
      </c>
      <c r="B314" s="23"/>
      <c r="C314" s="23"/>
      <c r="D314" s="24" t="s">
        <v>548</v>
      </c>
      <c r="E314" s="24"/>
      <c r="F314" s="23" t="s">
        <v>25</v>
      </c>
      <c r="G314" s="23"/>
      <c r="H314" s="8">
        <v>84</v>
      </c>
      <c r="I314" s="9">
        <v>1721.46</v>
      </c>
      <c r="J314" s="10"/>
      <c r="K314" s="10"/>
      <c r="L314" s="10"/>
      <c r="M314" s="10"/>
      <c r="N314" s="8">
        <v>84</v>
      </c>
      <c r="O314" s="9">
        <v>1721.46</v>
      </c>
      <c r="P314">
        <f t="shared" si="4"/>
        <v>20.493571428571428</v>
      </c>
    </row>
    <row r="315" spans="1:16" ht="11.1" customHeight="1" outlineLevel="2" x14ac:dyDescent="0.2">
      <c r="A315" s="23" t="s">
        <v>549</v>
      </c>
      <c r="B315" s="23"/>
      <c r="C315" s="23"/>
      <c r="D315" s="24" t="s">
        <v>550</v>
      </c>
      <c r="E315" s="24"/>
      <c r="F315" s="23" t="s">
        <v>25</v>
      </c>
      <c r="G315" s="23"/>
      <c r="H315" s="14">
        <v>3111</v>
      </c>
      <c r="I315" s="9">
        <v>122702.75</v>
      </c>
      <c r="J315" s="10"/>
      <c r="K315" s="10"/>
      <c r="L315" s="10"/>
      <c r="M315" s="10"/>
      <c r="N315" s="14">
        <v>3111</v>
      </c>
      <c r="O315" s="9">
        <v>122702.75</v>
      </c>
      <c r="P315">
        <f t="shared" si="4"/>
        <v>39.441578270652521</v>
      </c>
    </row>
    <row r="316" spans="1:16" ht="11.1" customHeight="1" outlineLevel="2" x14ac:dyDescent="0.2">
      <c r="A316" s="11"/>
      <c r="B316" s="12"/>
      <c r="C316" s="13"/>
      <c r="D316" s="24" t="s">
        <v>551</v>
      </c>
      <c r="E316" s="24"/>
      <c r="F316" s="23" t="s">
        <v>25</v>
      </c>
      <c r="G316" s="23"/>
      <c r="H316" s="8">
        <v>410</v>
      </c>
      <c r="I316" s="9">
        <v>22704.31</v>
      </c>
      <c r="J316" s="10"/>
      <c r="K316" s="10"/>
      <c r="L316" s="10"/>
      <c r="M316" s="10"/>
      <c r="N316" s="8">
        <v>410</v>
      </c>
      <c r="O316" s="9">
        <v>22704.31</v>
      </c>
      <c r="P316">
        <f t="shared" si="4"/>
        <v>55.376365853658541</v>
      </c>
    </row>
    <row r="317" spans="1:16" ht="11.1" customHeight="1" outlineLevel="2" x14ac:dyDescent="0.2">
      <c r="A317" s="11"/>
      <c r="B317" s="12"/>
      <c r="C317" s="13"/>
      <c r="D317" s="24" t="s">
        <v>552</v>
      </c>
      <c r="E317" s="24"/>
      <c r="F317" s="23" t="s">
        <v>25</v>
      </c>
      <c r="G317" s="23"/>
      <c r="H317" s="10"/>
      <c r="I317" s="10"/>
      <c r="J317" s="8">
        <v>60</v>
      </c>
      <c r="K317" s="15">
        <v>280</v>
      </c>
      <c r="L317" s="8">
        <v>60</v>
      </c>
      <c r="M317" s="15">
        <v>280</v>
      </c>
      <c r="N317" s="10"/>
      <c r="O317" s="10"/>
      <c r="P317" t="e">
        <f t="shared" si="4"/>
        <v>#DIV/0!</v>
      </c>
    </row>
    <row r="318" spans="1:16" ht="11.1" customHeight="1" outlineLevel="2" x14ac:dyDescent="0.2">
      <c r="A318" s="11"/>
      <c r="B318" s="12"/>
      <c r="C318" s="13"/>
      <c r="D318" s="24" t="s">
        <v>553</v>
      </c>
      <c r="E318" s="24"/>
      <c r="F318" s="23" t="s">
        <v>25</v>
      </c>
      <c r="G318" s="23"/>
      <c r="H318" s="8">
        <v>34</v>
      </c>
      <c r="I318" s="9">
        <v>9434.32</v>
      </c>
      <c r="J318" s="10"/>
      <c r="K318" s="10"/>
      <c r="L318" s="10"/>
      <c r="M318" s="10"/>
      <c r="N318" s="8">
        <v>34</v>
      </c>
      <c r="O318" s="9">
        <v>9434.32</v>
      </c>
      <c r="P318">
        <f t="shared" si="4"/>
        <v>277.48</v>
      </c>
    </row>
    <row r="319" spans="1:16" ht="11.1" customHeight="1" outlineLevel="2" x14ac:dyDescent="0.2">
      <c r="A319" s="23" t="s">
        <v>554</v>
      </c>
      <c r="B319" s="23"/>
      <c r="C319" s="23"/>
      <c r="D319" s="24" t="s">
        <v>555</v>
      </c>
      <c r="E319" s="24"/>
      <c r="F319" s="23" t="s">
        <v>25</v>
      </c>
      <c r="G319" s="23"/>
      <c r="H319" s="14">
        <v>49554</v>
      </c>
      <c r="I319" s="9">
        <v>474679.77</v>
      </c>
      <c r="J319" s="14">
        <v>29727</v>
      </c>
      <c r="K319" s="9">
        <v>284756.12</v>
      </c>
      <c r="L319" s="14">
        <v>59454</v>
      </c>
      <c r="M319" s="9">
        <v>569512.25</v>
      </c>
      <c r="N319" s="14">
        <v>19827</v>
      </c>
      <c r="O319" s="9">
        <v>189923.64</v>
      </c>
      <c r="P319">
        <f t="shared" si="4"/>
        <v>9.5790407020729322</v>
      </c>
    </row>
    <row r="320" spans="1:16" ht="11.1" customHeight="1" outlineLevel="2" x14ac:dyDescent="0.2">
      <c r="A320" s="23" t="s">
        <v>556</v>
      </c>
      <c r="B320" s="23"/>
      <c r="C320" s="23"/>
      <c r="D320" s="24" t="s">
        <v>557</v>
      </c>
      <c r="E320" s="24"/>
      <c r="F320" s="23" t="s">
        <v>25</v>
      </c>
      <c r="G320" s="23"/>
      <c r="H320" s="14">
        <v>32881</v>
      </c>
      <c r="I320" s="9">
        <v>621603.31999999995</v>
      </c>
      <c r="J320" s="14">
        <v>2208</v>
      </c>
      <c r="K320" s="9">
        <v>41741.370000000003</v>
      </c>
      <c r="L320" s="14">
        <v>4416</v>
      </c>
      <c r="M320" s="9">
        <v>83482.740000000005</v>
      </c>
      <c r="N320" s="14">
        <v>30673</v>
      </c>
      <c r="O320" s="9">
        <v>579861.94999999995</v>
      </c>
      <c r="P320">
        <f t="shared" si="4"/>
        <v>18.904637629185274</v>
      </c>
    </row>
    <row r="321" spans="1:16" ht="11.1" customHeight="1" outlineLevel="2" x14ac:dyDescent="0.2">
      <c r="A321" s="11"/>
      <c r="B321" s="12"/>
      <c r="C321" s="13"/>
      <c r="D321" s="24" t="s">
        <v>558</v>
      </c>
      <c r="E321" s="24"/>
      <c r="F321" s="23" t="s">
        <v>25</v>
      </c>
      <c r="G321" s="23"/>
      <c r="H321" s="14">
        <v>15664</v>
      </c>
      <c r="I321" s="9">
        <v>327706.03000000003</v>
      </c>
      <c r="J321" s="8">
        <v>630</v>
      </c>
      <c r="K321" s="9">
        <v>13180.21</v>
      </c>
      <c r="L321" s="14">
        <v>1260</v>
      </c>
      <c r="M321" s="9">
        <v>26360.42</v>
      </c>
      <c r="N321" s="14">
        <v>15034</v>
      </c>
      <c r="O321" s="9">
        <v>314525.82</v>
      </c>
      <c r="P321">
        <f t="shared" si="4"/>
        <v>20.920967141146736</v>
      </c>
    </row>
    <row r="322" spans="1:16" ht="11.1" customHeight="1" outlineLevel="2" x14ac:dyDescent="0.2">
      <c r="A322" s="23" t="s">
        <v>559</v>
      </c>
      <c r="B322" s="23"/>
      <c r="C322" s="23"/>
      <c r="D322" s="24" t="s">
        <v>560</v>
      </c>
      <c r="E322" s="24"/>
      <c r="F322" s="23" t="s">
        <v>25</v>
      </c>
      <c r="G322" s="23"/>
      <c r="H322" s="14">
        <v>3229</v>
      </c>
      <c r="I322" s="9">
        <v>85126.55</v>
      </c>
      <c r="J322" s="8">
        <v>682</v>
      </c>
      <c r="K322" s="9">
        <v>17979.66</v>
      </c>
      <c r="L322" s="14">
        <v>1364</v>
      </c>
      <c r="M322" s="9">
        <v>35959.32</v>
      </c>
      <c r="N322" s="14">
        <v>2547</v>
      </c>
      <c r="O322" s="9">
        <v>67146.89</v>
      </c>
      <c r="P322">
        <f t="shared" si="4"/>
        <v>26.3631291715744</v>
      </c>
    </row>
    <row r="323" spans="1:16" ht="11.1" customHeight="1" outlineLevel="2" x14ac:dyDescent="0.2">
      <c r="A323" s="11"/>
      <c r="B323" s="12"/>
      <c r="C323" s="13"/>
      <c r="D323" s="24" t="s">
        <v>561</v>
      </c>
      <c r="E323" s="24"/>
      <c r="F323" s="23" t="s">
        <v>25</v>
      </c>
      <c r="G323" s="23"/>
      <c r="H323" s="14">
        <v>1088</v>
      </c>
      <c r="I323" s="9">
        <v>129052.65</v>
      </c>
      <c r="J323" s="14">
        <v>1067</v>
      </c>
      <c r="K323" s="9">
        <v>126561.74</v>
      </c>
      <c r="L323" s="14">
        <v>2134</v>
      </c>
      <c r="M323" s="9">
        <v>253123.49</v>
      </c>
      <c r="N323" s="8">
        <v>21</v>
      </c>
      <c r="O323" s="9">
        <v>2490.9</v>
      </c>
      <c r="P323">
        <f t="shared" si="4"/>
        <v>118.61428571428571</v>
      </c>
    </row>
    <row r="324" spans="1:16" ht="11.1" customHeight="1" outlineLevel="2" x14ac:dyDescent="0.2">
      <c r="A324" s="11"/>
      <c r="B324" s="12"/>
      <c r="C324" s="13"/>
      <c r="D324" s="24" t="s">
        <v>562</v>
      </c>
      <c r="E324" s="24"/>
      <c r="F324" s="23" t="s">
        <v>25</v>
      </c>
      <c r="G324" s="23"/>
      <c r="H324" s="8">
        <v>205</v>
      </c>
      <c r="I324" s="9">
        <v>31016.04</v>
      </c>
      <c r="J324" s="10"/>
      <c r="K324" s="10"/>
      <c r="L324" s="10"/>
      <c r="M324" s="10"/>
      <c r="N324" s="8">
        <v>205</v>
      </c>
      <c r="O324" s="9">
        <v>31016.04</v>
      </c>
      <c r="P324">
        <f t="shared" si="4"/>
        <v>151.29775609756098</v>
      </c>
    </row>
    <row r="325" spans="1:16" ht="11.1" customHeight="1" outlineLevel="2" x14ac:dyDescent="0.2">
      <c r="A325" s="23" t="s">
        <v>563</v>
      </c>
      <c r="B325" s="23"/>
      <c r="C325" s="23"/>
      <c r="D325" s="24" t="s">
        <v>564</v>
      </c>
      <c r="E325" s="24"/>
      <c r="F325" s="23" t="s">
        <v>25</v>
      </c>
      <c r="G325" s="23"/>
      <c r="H325" s="8">
        <v>279</v>
      </c>
      <c r="I325" s="9">
        <v>4674.92</v>
      </c>
      <c r="J325" s="8">
        <v>246</v>
      </c>
      <c r="K325" s="9">
        <v>4121.97</v>
      </c>
      <c r="L325" s="8">
        <v>492</v>
      </c>
      <c r="M325" s="9">
        <v>8243.94</v>
      </c>
      <c r="N325" s="8">
        <v>33</v>
      </c>
      <c r="O325" s="15">
        <v>552.95000000000005</v>
      </c>
      <c r="P325">
        <f t="shared" si="4"/>
        <v>16.756060606060608</v>
      </c>
    </row>
    <row r="326" spans="1:16" ht="11.1" customHeight="1" outlineLevel="2" x14ac:dyDescent="0.2">
      <c r="A326" s="11"/>
      <c r="B326" s="12"/>
      <c r="C326" s="13"/>
      <c r="D326" s="24" t="s">
        <v>565</v>
      </c>
      <c r="E326" s="24"/>
      <c r="F326" s="23" t="s">
        <v>25</v>
      </c>
      <c r="G326" s="23"/>
      <c r="H326" s="8">
        <v>24</v>
      </c>
      <c r="I326" s="9">
        <v>1365.71</v>
      </c>
      <c r="J326" s="10"/>
      <c r="K326" s="10"/>
      <c r="L326" s="10"/>
      <c r="M326" s="10"/>
      <c r="N326" s="8">
        <v>24</v>
      </c>
      <c r="O326" s="9">
        <v>1365.71</v>
      </c>
      <c r="P326">
        <f t="shared" si="4"/>
        <v>56.904583333333335</v>
      </c>
    </row>
    <row r="327" spans="1:16" ht="11.1" customHeight="1" outlineLevel="2" x14ac:dyDescent="0.2">
      <c r="A327" s="23" t="s">
        <v>566</v>
      </c>
      <c r="B327" s="23"/>
      <c r="C327" s="23"/>
      <c r="D327" s="24" t="s">
        <v>567</v>
      </c>
      <c r="E327" s="24"/>
      <c r="F327" s="23" t="s">
        <v>25</v>
      </c>
      <c r="G327" s="23"/>
      <c r="H327" s="8">
        <v>10</v>
      </c>
      <c r="I327" s="9">
        <v>4886.28</v>
      </c>
      <c r="J327" s="10"/>
      <c r="K327" s="10"/>
      <c r="L327" s="10"/>
      <c r="M327" s="10"/>
      <c r="N327" s="8">
        <v>10</v>
      </c>
      <c r="O327" s="9">
        <v>4886.28</v>
      </c>
      <c r="P327">
        <f t="shared" si="4"/>
        <v>488.62799999999999</v>
      </c>
    </row>
    <row r="328" spans="1:16" ht="11.1" customHeight="1" outlineLevel="2" x14ac:dyDescent="0.2">
      <c r="A328" s="23" t="s">
        <v>568</v>
      </c>
      <c r="B328" s="23"/>
      <c r="C328" s="23"/>
      <c r="D328" s="24" t="s">
        <v>569</v>
      </c>
      <c r="E328" s="24"/>
      <c r="F328" s="23" t="s">
        <v>25</v>
      </c>
      <c r="G328" s="23"/>
      <c r="H328" s="8">
        <v>2</v>
      </c>
      <c r="I328" s="15">
        <v>603.21</v>
      </c>
      <c r="J328" s="10"/>
      <c r="K328" s="10"/>
      <c r="L328" s="10"/>
      <c r="M328" s="10"/>
      <c r="N328" s="8">
        <v>2</v>
      </c>
      <c r="O328" s="15">
        <v>603.21</v>
      </c>
      <c r="P328">
        <f t="shared" si="4"/>
        <v>301.60500000000002</v>
      </c>
    </row>
    <row r="329" spans="1:16" ht="11.1" customHeight="1" outlineLevel="2" x14ac:dyDescent="0.2">
      <c r="A329" s="23" t="s">
        <v>570</v>
      </c>
      <c r="B329" s="23"/>
      <c r="C329" s="23"/>
      <c r="D329" s="24" t="s">
        <v>571</v>
      </c>
      <c r="E329" s="24"/>
      <c r="F329" s="23" t="s">
        <v>25</v>
      </c>
      <c r="G329" s="23"/>
      <c r="H329" s="8">
        <v>7</v>
      </c>
      <c r="I329" s="9">
        <v>2675.54</v>
      </c>
      <c r="J329" s="10"/>
      <c r="K329" s="10"/>
      <c r="L329" s="10"/>
      <c r="M329" s="10"/>
      <c r="N329" s="8">
        <v>7</v>
      </c>
      <c r="O329" s="9">
        <v>2675.54</v>
      </c>
      <c r="P329">
        <f t="shared" si="4"/>
        <v>382.21999999999997</v>
      </c>
    </row>
    <row r="330" spans="1:16" ht="11.1" customHeight="1" outlineLevel="2" x14ac:dyDescent="0.2">
      <c r="A330" s="23" t="s">
        <v>572</v>
      </c>
      <c r="B330" s="23"/>
      <c r="C330" s="23"/>
      <c r="D330" s="24" t="s">
        <v>573</v>
      </c>
      <c r="E330" s="24"/>
      <c r="F330" s="23" t="s">
        <v>25</v>
      </c>
      <c r="G330" s="23"/>
      <c r="H330" s="8">
        <v>16</v>
      </c>
      <c r="I330" s="9">
        <v>5420.59</v>
      </c>
      <c r="J330" s="10"/>
      <c r="K330" s="10"/>
      <c r="L330" s="10"/>
      <c r="M330" s="10"/>
      <c r="N330" s="8">
        <v>16</v>
      </c>
      <c r="O330" s="9">
        <v>5420.59</v>
      </c>
      <c r="P330">
        <f t="shared" si="4"/>
        <v>338.78687500000001</v>
      </c>
    </row>
    <row r="331" spans="1:16" ht="11.1" customHeight="1" outlineLevel="2" x14ac:dyDescent="0.2">
      <c r="A331" s="23" t="s">
        <v>574</v>
      </c>
      <c r="B331" s="23"/>
      <c r="C331" s="23"/>
      <c r="D331" s="24" t="s">
        <v>575</v>
      </c>
      <c r="E331" s="24"/>
      <c r="F331" s="23" t="s">
        <v>25</v>
      </c>
      <c r="G331" s="23"/>
      <c r="H331" s="14">
        <v>420849</v>
      </c>
      <c r="I331" s="9">
        <v>870692.39</v>
      </c>
      <c r="J331" s="14">
        <v>149386.5</v>
      </c>
      <c r="K331" s="9">
        <v>309064.98</v>
      </c>
      <c r="L331" s="14">
        <v>298773</v>
      </c>
      <c r="M331" s="9">
        <v>618129.96</v>
      </c>
      <c r="N331" s="14">
        <v>271462.5</v>
      </c>
      <c r="O331" s="9">
        <v>561627.41</v>
      </c>
      <c r="P331">
        <f t="shared" si="4"/>
        <v>2.0688950039139846</v>
      </c>
    </row>
    <row r="332" spans="1:16" ht="11.1" customHeight="1" outlineLevel="2" x14ac:dyDescent="0.2">
      <c r="A332" s="23" t="s">
        <v>576</v>
      </c>
      <c r="B332" s="23"/>
      <c r="C332" s="23"/>
      <c r="D332" s="24" t="s">
        <v>577</v>
      </c>
      <c r="E332" s="24"/>
      <c r="F332" s="23" t="s">
        <v>25</v>
      </c>
      <c r="G332" s="23"/>
      <c r="H332" s="14">
        <v>38137</v>
      </c>
      <c r="I332" s="9">
        <v>190141.21</v>
      </c>
      <c r="J332" s="10"/>
      <c r="K332" s="10"/>
      <c r="L332" s="10"/>
      <c r="M332" s="10"/>
      <c r="N332" s="14">
        <v>38137</v>
      </c>
      <c r="O332" s="9">
        <v>190141.21</v>
      </c>
      <c r="P332">
        <f t="shared" si="4"/>
        <v>4.9857411437711407</v>
      </c>
    </row>
    <row r="333" spans="1:16" ht="11.1" customHeight="1" outlineLevel="2" x14ac:dyDescent="0.2">
      <c r="A333" s="23" t="s">
        <v>578</v>
      </c>
      <c r="B333" s="23"/>
      <c r="C333" s="23"/>
      <c r="D333" s="24" t="s">
        <v>579</v>
      </c>
      <c r="E333" s="24"/>
      <c r="F333" s="23" t="s">
        <v>25</v>
      </c>
      <c r="G333" s="23"/>
      <c r="H333" s="14">
        <v>3200</v>
      </c>
      <c r="I333" s="9">
        <v>112386.86</v>
      </c>
      <c r="J333" s="10"/>
      <c r="K333" s="10"/>
      <c r="L333" s="10"/>
      <c r="M333" s="10"/>
      <c r="N333" s="14">
        <v>3200</v>
      </c>
      <c r="O333" s="9">
        <v>112386.86</v>
      </c>
      <c r="P333">
        <f t="shared" si="4"/>
        <v>35.12089375</v>
      </c>
    </row>
    <row r="334" spans="1:16" ht="11.1" customHeight="1" outlineLevel="2" x14ac:dyDescent="0.2">
      <c r="A334" s="23" t="s">
        <v>580</v>
      </c>
      <c r="B334" s="23"/>
      <c r="C334" s="23"/>
      <c r="D334" s="24" t="s">
        <v>581</v>
      </c>
      <c r="E334" s="24"/>
      <c r="F334" s="23" t="s">
        <v>25</v>
      </c>
      <c r="G334" s="23"/>
      <c r="H334" s="14">
        <v>1700</v>
      </c>
      <c r="I334" s="9">
        <v>10362.450000000001</v>
      </c>
      <c r="J334" s="10"/>
      <c r="K334" s="10"/>
      <c r="L334" s="10"/>
      <c r="M334" s="10"/>
      <c r="N334" s="14">
        <v>1700</v>
      </c>
      <c r="O334" s="9">
        <v>10362.450000000001</v>
      </c>
      <c r="P334">
        <f t="shared" si="4"/>
        <v>6.0955588235294123</v>
      </c>
    </row>
    <row r="335" spans="1:16" ht="11.1" customHeight="1" outlineLevel="2" x14ac:dyDescent="0.2">
      <c r="A335" s="11"/>
      <c r="B335" s="12"/>
      <c r="C335" s="13"/>
      <c r="D335" s="24" t="s">
        <v>582</v>
      </c>
      <c r="E335" s="24"/>
      <c r="F335" s="23" t="s">
        <v>25</v>
      </c>
      <c r="G335" s="23"/>
      <c r="H335" s="14">
        <v>36610</v>
      </c>
      <c r="I335" s="9">
        <v>286175.51</v>
      </c>
      <c r="J335" s="10"/>
      <c r="K335" s="10"/>
      <c r="L335" s="10"/>
      <c r="M335" s="10"/>
      <c r="N335" s="14">
        <v>36610</v>
      </c>
      <c r="O335" s="9">
        <v>286175.51</v>
      </c>
      <c r="P335">
        <f t="shared" si="4"/>
        <v>7.8168672493854139</v>
      </c>
    </row>
    <row r="336" spans="1:16" ht="11.1" customHeight="1" outlineLevel="2" x14ac:dyDescent="0.2">
      <c r="A336" s="23" t="s">
        <v>583</v>
      </c>
      <c r="B336" s="23"/>
      <c r="C336" s="23"/>
      <c r="D336" s="24" t="s">
        <v>584</v>
      </c>
      <c r="E336" s="24"/>
      <c r="F336" s="23" t="s">
        <v>25</v>
      </c>
      <c r="G336" s="23"/>
      <c r="H336" s="8">
        <v>400</v>
      </c>
      <c r="I336" s="9">
        <v>6493.81</v>
      </c>
      <c r="J336" s="10"/>
      <c r="K336" s="10"/>
      <c r="L336" s="10"/>
      <c r="M336" s="10"/>
      <c r="N336" s="8">
        <v>400</v>
      </c>
      <c r="O336" s="9">
        <v>6493.81</v>
      </c>
      <c r="P336">
        <f t="shared" si="4"/>
        <v>16.234525000000001</v>
      </c>
    </row>
    <row r="337" spans="1:16" ht="11.1" customHeight="1" outlineLevel="2" x14ac:dyDescent="0.2">
      <c r="A337" s="11"/>
      <c r="B337" s="12"/>
      <c r="C337" s="13"/>
      <c r="D337" s="24" t="s">
        <v>585</v>
      </c>
      <c r="E337" s="24"/>
      <c r="F337" s="23" t="s">
        <v>25</v>
      </c>
      <c r="G337" s="23"/>
      <c r="H337" s="8">
        <v>8</v>
      </c>
      <c r="I337" s="15">
        <v>328.8</v>
      </c>
      <c r="J337" s="10"/>
      <c r="K337" s="10"/>
      <c r="L337" s="10"/>
      <c r="M337" s="10"/>
      <c r="N337" s="8">
        <v>8</v>
      </c>
      <c r="O337" s="15">
        <v>328.8</v>
      </c>
      <c r="P337">
        <f t="shared" ref="P337:P400" si="5">O337/N337</f>
        <v>41.1</v>
      </c>
    </row>
    <row r="338" spans="1:16" ht="11.1" customHeight="1" outlineLevel="2" x14ac:dyDescent="0.2">
      <c r="A338" s="23" t="s">
        <v>586</v>
      </c>
      <c r="B338" s="23"/>
      <c r="C338" s="23"/>
      <c r="D338" s="24" t="s">
        <v>587</v>
      </c>
      <c r="E338" s="24"/>
      <c r="F338" s="23" t="s">
        <v>25</v>
      </c>
      <c r="G338" s="23"/>
      <c r="H338" s="8">
        <v>225</v>
      </c>
      <c r="I338" s="9">
        <v>6929.07</v>
      </c>
      <c r="J338" s="10"/>
      <c r="K338" s="10"/>
      <c r="L338" s="10"/>
      <c r="M338" s="10"/>
      <c r="N338" s="8">
        <v>225</v>
      </c>
      <c r="O338" s="9">
        <v>6929.07</v>
      </c>
      <c r="P338">
        <f t="shared" si="5"/>
        <v>30.795866666666665</v>
      </c>
    </row>
    <row r="339" spans="1:16" ht="11.1" customHeight="1" outlineLevel="2" x14ac:dyDescent="0.2">
      <c r="A339" s="23" t="s">
        <v>588</v>
      </c>
      <c r="B339" s="23"/>
      <c r="C339" s="23"/>
      <c r="D339" s="24" t="s">
        <v>589</v>
      </c>
      <c r="E339" s="24"/>
      <c r="F339" s="23" t="s">
        <v>25</v>
      </c>
      <c r="G339" s="23"/>
      <c r="H339" s="8">
        <v>36</v>
      </c>
      <c r="I339" s="15">
        <v>478.22</v>
      </c>
      <c r="J339" s="10"/>
      <c r="K339" s="10"/>
      <c r="L339" s="10"/>
      <c r="M339" s="10"/>
      <c r="N339" s="8">
        <v>36</v>
      </c>
      <c r="O339" s="15">
        <v>478.22</v>
      </c>
      <c r="P339">
        <f t="shared" si="5"/>
        <v>13.283888888888889</v>
      </c>
    </row>
    <row r="340" spans="1:16" ht="11.1" customHeight="1" outlineLevel="2" x14ac:dyDescent="0.2">
      <c r="A340" s="23" t="s">
        <v>590</v>
      </c>
      <c r="B340" s="23"/>
      <c r="C340" s="23"/>
      <c r="D340" s="24" t="s">
        <v>591</v>
      </c>
      <c r="E340" s="24"/>
      <c r="F340" s="23" t="s">
        <v>25</v>
      </c>
      <c r="G340" s="23"/>
      <c r="H340" s="14">
        <v>1200</v>
      </c>
      <c r="I340" s="9">
        <v>52521.34</v>
      </c>
      <c r="J340" s="10"/>
      <c r="K340" s="10"/>
      <c r="L340" s="10"/>
      <c r="M340" s="10"/>
      <c r="N340" s="14">
        <v>1200</v>
      </c>
      <c r="O340" s="9">
        <v>52521.34</v>
      </c>
      <c r="P340">
        <f t="shared" si="5"/>
        <v>43.767783333333334</v>
      </c>
    </row>
    <row r="341" spans="1:16" ht="11.1" customHeight="1" outlineLevel="2" x14ac:dyDescent="0.2">
      <c r="A341" s="23" t="s">
        <v>592</v>
      </c>
      <c r="B341" s="23"/>
      <c r="C341" s="23"/>
      <c r="D341" s="24" t="s">
        <v>593</v>
      </c>
      <c r="E341" s="24"/>
      <c r="F341" s="23" t="s">
        <v>25</v>
      </c>
      <c r="G341" s="23"/>
      <c r="H341" s="8">
        <v>116</v>
      </c>
      <c r="I341" s="9">
        <v>12175.7</v>
      </c>
      <c r="J341" s="10"/>
      <c r="K341" s="10"/>
      <c r="L341" s="10"/>
      <c r="M341" s="10"/>
      <c r="N341" s="8">
        <v>116</v>
      </c>
      <c r="O341" s="9">
        <v>12175.7</v>
      </c>
      <c r="P341">
        <f t="shared" si="5"/>
        <v>104.96293103448276</v>
      </c>
    </row>
    <row r="342" spans="1:16" ht="11.1" customHeight="1" outlineLevel="2" x14ac:dyDescent="0.2">
      <c r="A342" s="23" t="s">
        <v>594</v>
      </c>
      <c r="B342" s="23"/>
      <c r="C342" s="23"/>
      <c r="D342" s="24" t="s">
        <v>595</v>
      </c>
      <c r="E342" s="24"/>
      <c r="F342" s="23" t="s">
        <v>25</v>
      </c>
      <c r="G342" s="23"/>
      <c r="H342" s="8">
        <v>300</v>
      </c>
      <c r="I342" s="9">
        <v>4434.1400000000003</v>
      </c>
      <c r="J342" s="10"/>
      <c r="K342" s="10"/>
      <c r="L342" s="10"/>
      <c r="M342" s="10"/>
      <c r="N342" s="8">
        <v>300</v>
      </c>
      <c r="O342" s="9">
        <v>4434.1400000000003</v>
      </c>
      <c r="P342">
        <f t="shared" si="5"/>
        <v>14.780466666666667</v>
      </c>
    </row>
    <row r="343" spans="1:16" ht="11.1" customHeight="1" outlineLevel="2" x14ac:dyDescent="0.2">
      <c r="A343" s="11"/>
      <c r="B343" s="12"/>
      <c r="C343" s="13"/>
      <c r="D343" s="24" t="s">
        <v>596</v>
      </c>
      <c r="E343" s="24"/>
      <c r="F343" s="23" t="s">
        <v>597</v>
      </c>
      <c r="G343" s="23"/>
      <c r="H343" s="10"/>
      <c r="I343" s="10"/>
      <c r="J343" s="8">
        <v>4</v>
      </c>
      <c r="K343" s="9">
        <v>2056.66</v>
      </c>
      <c r="L343" s="8">
        <v>4</v>
      </c>
      <c r="M343" s="9">
        <v>2056.66</v>
      </c>
      <c r="N343" s="10"/>
      <c r="O343" s="10"/>
      <c r="P343" t="e">
        <f t="shared" si="5"/>
        <v>#DIV/0!</v>
      </c>
    </row>
    <row r="344" spans="1:16" ht="11.1" customHeight="1" outlineLevel="2" x14ac:dyDescent="0.2">
      <c r="A344" s="11"/>
      <c r="B344" s="12"/>
      <c r="C344" s="13"/>
      <c r="D344" s="24" t="s">
        <v>598</v>
      </c>
      <c r="E344" s="24"/>
      <c r="F344" s="23" t="s">
        <v>25</v>
      </c>
      <c r="G344" s="23"/>
      <c r="H344" s="8">
        <v>770</v>
      </c>
      <c r="I344" s="9">
        <v>178619.51</v>
      </c>
      <c r="J344" s="10"/>
      <c r="K344" s="10"/>
      <c r="L344" s="10"/>
      <c r="M344" s="10"/>
      <c r="N344" s="8">
        <v>770</v>
      </c>
      <c r="O344" s="9">
        <v>178619.51</v>
      </c>
      <c r="P344">
        <f t="shared" si="5"/>
        <v>231.97338961038963</v>
      </c>
    </row>
    <row r="345" spans="1:16" ht="11.1" customHeight="1" outlineLevel="2" x14ac:dyDescent="0.2">
      <c r="A345" s="23" t="s">
        <v>599</v>
      </c>
      <c r="B345" s="23"/>
      <c r="C345" s="23"/>
      <c r="D345" s="24" t="s">
        <v>600</v>
      </c>
      <c r="E345" s="24"/>
      <c r="F345" s="23" t="s">
        <v>25</v>
      </c>
      <c r="G345" s="23"/>
      <c r="H345" s="14">
        <v>5578</v>
      </c>
      <c r="I345" s="9">
        <v>16723.96</v>
      </c>
      <c r="J345" s="14">
        <v>5269</v>
      </c>
      <c r="K345" s="9">
        <v>15797.53</v>
      </c>
      <c r="L345" s="14">
        <v>10538</v>
      </c>
      <c r="M345" s="9">
        <v>31595.06</v>
      </c>
      <c r="N345" s="8">
        <v>309</v>
      </c>
      <c r="O345" s="15">
        <v>926.43</v>
      </c>
      <c r="P345">
        <f t="shared" si="5"/>
        <v>2.9981553398058249</v>
      </c>
    </row>
    <row r="346" spans="1:16" ht="11.1" customHeight="1" outlineLevel="2" x14ac:dyDescent="0.2">
      <c r="A346" s="11"/>
      <c r="B346" s="12"/>
      <c r="C346" s="13"/>
      <c r="D346" s="24" t="s">
        <v>601</v>
      </c>
      <c r="E346" s="24"/>
      <c r="F346" s="23" t="s">
        <v>25</v>
      </c>
      <c r="G346" s="23"/>
      <c r="H346" s="10"/>
      <c r="I346" s="10"/>
      <c r="J346" s="14">
        <v>1000</v>
      </c>
      <c r="K346" s="15">
        <v>683.39</v>
      </c>
      <c r="L346" s="14">
        <v>1000</v>
      </c>
      <c r="M346" s="15">
        <v>683.39</v>
      </c>
      <c r="N346" s="10"/>
      <c r="O346" s="10"/>
      <c r="P346" t="e">
        <f t="shared" si="5"/>
        <v>#DIV/0!</v>
      </c>
    </row>
    <row r="347" spans="1:16" ht="11.1" customHeight="1" outlineLevel="2" x14ac:dyDescent="0.2">
      <c r="A347" s="11"/>
      <c r="B347" s="12"/>
      <c r="C347" s="13"/>
      <c r="D347" s="24" t="s">
        <v>602</v>
      </c>
      <c r="E347" s="24"/>
      <c r="F347" s="23" t="s">
        <v>25</v>
      </c>
      <c r="G347" s="23"/>
      <c r="H347" s="8">
        <v>56</v>
      </c>
      <c r="I347" s="15">
        <v>233.32</v>
      </c>
      <c r="J347" s="8">
        <v>56</v>
      </c>
      <c r="K347" s="15">
        <v>233.32</v>
      </c>
      <c r="L347" s="8">
        <v>112</v>
      </c>
      <c r="M347" s="15">
        <v>466.64</v>
      </c>
      <c r="N347" s="10"/>
      <c r="O347" s="10"/>
      <c r="P347" t="e">
        <f t="shared" si="5"/>
        <v>#DIV/0!</v>
      </c>
    </row>
    <row r="348" spans="1:16" ht="11.1" customHeight="1" outlineLevel="2" x14ac:dyDescent="0.2">
      <c r="A348" s="23" t="s">
        <v>603</v>
      </c>
      <c r="B348" s="23"/>
      <c r="C348" s="23"/>
      <c r="D348" s="24" t="s">
        <v>604</v>
      </c>
      <c r="E348" s="24"/>
      <c r="F348" s="23" t="s">
        <v>25</v>
      </c>
      <c r="G348" s="23"/>
      <c r="H348" s="14">
        <v>16797</v>
      </c>
      <c r="I348" s="9">
        <v>39330.85</v>
      </c>
      <c r="J348" s="14">
        <v>2131</v>
      </c>
      <c r="K348" s="9">
        <v>4989.82</v>
      </c>
      <c r="L348" s="14">
        <v>4262</v>
      </c>
      <c r="M348" s="9">
        <v>9979.64</v>
      </c>
      <c r="N348" s="14">
        <v>14666</v>
      </c>
      <c r="O348" s="9">
        <v>34341.03</v>
      </c>
      <c r="P348">
        <f t="shared" si="5"/>
        <v>2.3415402972862402</v>
      </c>
    </row>
    <row r="349" spans="1:16" ht="11.1" customHeight="1" outlineLevel="2" x14ac:dyDescent="0.2">
      <c r="A349" s="11"/>
      <c r="B349" s="12"/>
      <c r="C349" s="13"/>
      <c r="D349" s="24" t="s">
        <v>605</v>
      </c>
      <c r="E349" s="24"/>
      <c r="F349" s="23" t="s">
        <v>25</v>
      </c>
      <c r="G349" s="23"/>
      <c r="H349" s="14">
        <v>19939</v>
      </c>
      <c r="I349" s="9">
        <v>75896.66</v>
      </c>
      <c r="J349" s="10"/>
      <c r="K349" s="10"/>
      <c r="L349" s="10"/>
      <c r="M349" s="10"/>
      <c r="N349" s="14">
        <v>19939</v>
      </c>
      <c r="O349" s="9">
        <v>75896.66</v>
      </c>
      <c r="P349">
        <f t="shared" si="5"/>
        <v>3.8064426500827526</v>
      </c>
    </row>
    <row r="350" spans="1:16" ht="11.1" customHeight="1" outlineLevel="2" x14ac:dyDescent="0.2">
      <c r="A350" s="11"/>
      <c r="B350" s="12"/>
      <c r="C350" s="13"/>
      <c r="D350" s="24" t="s">
        <v>606</v>
      </c>
      <c r="E350" s="24"/>
      <c r="F350" s="23" t="s">
        <v>25</v>
      </c>
      <c r="G350" s="23"/>
      <c r="H350" s="8">
        <v>275</v>
      </c>
      <c r="I350" s="15">
        <v>539.04999999999995</v>
      </c>
      <c r="J350" s="10"/>
      <c r="K350" s="10"/>
      <c r="L350" s="10"/>
      <c r="M350" s="10"/>
      <c r="N350" s="8">
        <v>275</v>
      </c>
      <c r="O350" s="15">
        <v>539.04999999999995</v>
      </c>
      <c r="P350">
        <f t="shared" si="5"/>
        <v>1.960181818181818</v>
      </c>
    </row>
    <row r="351" spans="1:16" ht="11.1" customHeight="1" outlineLevel="2" x14ac:dyDescent="0.2">
      <c r="A351" s="11"/>
      <c r="B351" s="12"/>
      <c r="C351" s="13"/>
      <c r="D351" s="24" t="s">
        <v>607</v>
      </c>
      <c r="E351" s="24"/>
      <c r="F351" s="23" t="s">
        <v>25</v>
      </c>
      <c r="G351" s="23"/>
      <c r="H351" s="14">
        <v>2774</v>
      </c>
      <c r="I351" s="9">
        <v>4105.5200000000004</v>
      </c>
      <c r="J351" s="10"/>
      <c r="K351" s="10"/>
      <c r="L351" s="10"/>
      <c r="M351" s="10"/>
      <c r="N351" s="14">
        <v>2774</v>
      </c>
      <c r="O351" s="9">
        <v>4105.5200000000004</v>
      </c>
      <c r="P351">
        <f t="shared" si="5"/>
        <v>1.4800000000000002</v>
      </c>
    </row>
    <row r="352" spans="1:16" ht="11.1" customHeight="1" outlineLevel="2" x14ac:dyDescent="0.2">
      <c r="A352" s="23" t="s">
        <v>608</v>
      </c>
      <c r="B352" s="23"/>
      <c r="C352" s="23"/>
      <c r="D352" s="24" t="s">
        <v>609</v>
      </c>
      <c r="E352" s="24"/>
      <c r="F352" s="23" t="s">
        <v>25</v>
      </c>
      <c r="G352" s="23"/>
      <c r="H352" s="8">
        <v>67</v>
      </c>
      <c r="I352" s="15">
        <v>132.35</v>
      </c>
      <c r="J352" s="10"/>
      <c r="K352" s="10"/>
      <c r="L352" s="10"/>
      <c r="M352" s="10"/>
      <c r="N352" s="8">
        <v>67</v>
      </c>
      <c r="O352" s="15">
        <v>132.35</v>
      </c>
      <c r="P352">
        <f t="shared" si="5"/>
        <v>1.975373134328358</v>
      </c>
    </row>
    <row r="353" spans="1:16" ht="11.1" customHeight="1" outlineLevel="2" x14ac:dyDescent="0.2">
      <c r="A353" s="11"/>
      <c r="B353" s="12"/>
      <c r="C353" s="13"/>
      <c r="D353" s="24" t="s">
        <v>610</v>
      </c>
      <c r="E353" s="24"/>
      <c r="F353" s="23" t="s">
        <v>25</v>
      </c>
      <c r="G353" s="23"/>
      <c r="H353" s="14">
        <v>5043</v>
      </c>
      <c r="I353" s="9">
        <v>20727.95</v>
      </c>
      <c r="J353" s="8">
        <v>288</v>
      </c>
      <c r="K353" s="9">
        <v>1183.74</v>
      </c>
      <c r="L353" s="8">
        <v>576</v>
      </c>
      <c r="M353" s="9">
        <v>2367.48</v>
      </c>
      <c r="N353" s="14">
        <v>4755</v>
      </c>
      <c r="O353" s="9">
        <v>19544.21</v>
      </c>
      <c r="P353">
        <f t="shared" si="5"/>
        <v>4.1102439537329127</v>
      </c>
    </row>
    <row r="354" spans="1:16" ht="11.1" customHeight="1" outlineLevel="2" x14ac:dyDescent="0.2">
      <c r="A354" s="11"/>
      <c r="B354" s="12"/>
      <c r="C354" s="13"/>
      <c r="D354" s="24" t="s">
        <v>611</v>
      </c>
      <c r="E354" s="24"/>
      <c r="F354" s="23" t="s">
        <v>25</v>
      </c>
      <c r="G354" s="23"/>
      <c r="H354" s="8">
        <v>384</v>
      </c>
      <c r="I354" s="9">
        <v>2549.7600000000002</v>
      </c>
      <c r="J354" s="10"/>
      <c r="K354" s="10"/>
      <c r="L354" s="10"/>
      <c r="M354" s="10"/>
      <c r="N354" s="8">
        <v>384</v>
      </c>
      <c r="O354" s="9">
        <v>2549.7600000000002</v>
      </c>
      <c r="P354">
        <f t="shared" si="5"/>
        <v>6.6400000000000006</v>
      </c>
    </row>
    <row r="355" spans="1:16" ht="11.1" customHeight="1" outlineLevel="2" x14ac:dyDescent="0.2">
      <c r="A355" s="11"/>
      <c r="B355" s="12"/>
      <c r="C355" s="13"/>
      <c r="D355" s="24" t="s">
        <v>612</v>
      </c>
      <c r="E355" s="24"/>
      <c r="F355" s="23" t="s">
        <v>25</v>
      </c>
      <c r="G355" s="23"/>
      <c r="H355" s="8">
        <v>14</v>
      </c>
      <c r="I355" s="15">
        <v>470.4</v>
      </c>
      <c r="J355" s="10"/>
      <c r="K355" s="10"/>
      <c r="L355" s="10"/>
      <c r="M355" s="10"/>
      <c r="N355" s="8">
        <v>14</v>
      </c>
      <c r="O355" s="15">
        <v>470.4</v>
      </c>
      <c r="P355">
        <f t="shared" si="5"/>
        <v>33.6</v>
      </c>
    </row>
    <row r="356" spans="1:16" ht="11.1" customHeight="1" outlineLevel="2" x14ac:dyDescent="0.2">
      <c r="A356" s="11"/>
      <c r="B356" s="12"/>
      <c r="C356" s="13"/>
      <c r="D356" s="24" t="s">
        <v>613</v>
      </c>
      <c r="E356" s="24"/>
      <c r="F356" s="23" t="s">
        <v>25</v>
      </c>
      <c r="G356" s="23"/>
      <c r="H356" s="8">
        <v>6</v>
      </c>
      <c r="I356" s="15">
        <v>23.33</v>
      </c>
      <c r="J356" s="10"/>
      <c r="K356" s="10"/>
      <c r="L356" s="10"/>
      <c r="M356" s="10"/>
      <c r="N356" s="8">
        <v>6</v>
      </c>
      <c r="O356" s="15">
        <v>23.33</v>
      </c>
      <c r="P356">
        <f t="shared" si="5"/>
        <v>3.8883333333333332</v>
      </c>
    </row>
    <row r="357" spans="1:16" ht="11.1" customHeight="1" outlineLevel="2" x14ac:dyDescent="0.2">
      <c r="A357" s="11"/>
      <c r="B357" s="12"/>
      <c r="C357" s="13"/>
      <c r="D357" s="24" t="s">
        <v>614</v>
      </c>
      <c r="E357" s="24"/>
      <c r="F357" s="23" t="s">
        <v>25</v>
      </c>
      <c r="G357" s="23"/>
      <c r="H357" s="8">
        <v>259</v>
      </c>
      <c r="I357" s="9">
        <v>2144.56</v>
      </c>
      <c r="J357" s="10"/>
      <c r="K357" s="10"/>
      <c r="L357" s="10"/>
      <c r="M357" s="10"/>
      <c r="N357" s="8">
        <v>259</v>
      </c>
      <c r="O357" s="9">
        <v>2144.56</v>
      </c>
      <c r="P357">
        <f t="shared" si="5"/>
        <v>8.2801544401544405</v>
      </c>
    </row>
    <row r="358" spans="1:16" ht="11.1" customHeight="1" outlineLevel="2" x14ac:dyDescent="0.2">
      <c r="A358" s="11"/>
      <c r="B358" s="12"/>
      <c r="C358" s="13"/>
      <c r="D358" s="24" t="s">
        <v>615</v>
      </c>
      <c r="E358" s="24"/>
      <c r="F358" s="23" t="s">
        <v>25</v>
      </c>
      <c r="G358" s="23"/>
      <c r="H358" s="8">
        <v>19</v>
      </c>
      <c r="I358" s="15">
        <v>261.93</v>
      </c>
      <c r="J358" s="8">
        <v>18</v>
      </c>
      <c r="K358" s="15">
        <v>248.14</v>
      </c>
      <c r="L358" s="8">
        <v>36</v>
      </c>
      <c r="M358" s="15">
        <v>496.28</v>
      </c>
      <c r="N358" s="8">
        <v>1</v>
      </c>
      <c r="O358" s="15">
        <v>13.79</v>
      </c>
      <c r="P358">
        <f t="shared" si="5"/>
        <v>13.79</v>
      </c>
    </row>
    <row r="359" spans="1:16" ht="11.1" customHeight="1" outlineLevel="2" x14ac:dyDescent="0.2">
      <c r="A359" s="11"/>
      <c r="B359" s="12"/>
      <c r="C359" s="13"/>
      <c r="D359" s="24" t="s">
        <v>616</v>
      </c>
      <c r="E359" s="24"/>
      <c r="F359" s="23" t="s">
        <v>25</v>
      </c>
      <c r="G359" s="23"/>
      <c r="H359" s="8">
        <v>46</v>
      </c>
      <c r="I359" s="15">
        <v>314.18</v>
      </c>
      <c r="J359" s="10"/>
      <c r="K359" s="10"/>
      <c r="L359" s="10"/>
      <c r="M359" s="10"/>
      <c r="N359" s="8">
        <v>46</v>
      </c>
      <c r="O359" s="15">
        <v>314.18</v>
      </c>
      <c r="P359">
        <f t="shared" si="5"/>
        <v>6.83</v>
      </c>
    </row>
    <row r="360" spans="1:16" ht="11.1" customHeight="1" outlineLevel="2" x14ac:dyDescent="0.2">
      <c r="A360" s="11"/>
      <c r="B360" s="12"/>
      <c r="C360" s="13"/>
      <c r="D360" s="24" t="s">
        <v>617</v>
      </c>
      <c r="E360" s="24"/>
      <c r="F360" s="23" t="s">
        <v>25</v>
      </c>
      <c r="G360" s="23"/>
      <c r="H360" s="8">
        <v>2</v>
      </c>
      <c r="I360" s="9">
        <v>8019.29</v>
      </c>
      <c r="J360" s="10"/>
      <c r="K360" s="10"/>
      <c r="L360" s="10"/>
      <c r="M360" s="10"/>
      <c r="N360" s="8">
        <v>2</v>
      </c>
      <c r="O360" s="9">
        <v>8019.29</v>
      </c>
      <c r="P360">
        <f t="shared" si="5"/>
        <v>4009.645</v>
      </c>
    </row>
    <row r="361" spans="1:16" ht="11.1" customHeight="1" outlineLevel="2" x14ac:dyDescent="0.2">
      <c r="A361" s="23" t="s">
        <v>618</v>
      </c>
      <c r="B361" s="23"/>
      <c r="C361" s="23"/>
      <c r="D361" s="24" t="s">
        <v>619</v>
      </c>
      <c r="E361" s="24"/>
      <c r="F361" s="23" t="s">
        <v>25</v>
      </c>
      <c r="G361" s="23"/>
      <c r="H361" s="8">
        <v>321</v>
      </c>
      <c r="I361" s="9">
        <v>62951.55</v>
      </c>
      <c r="J361" s="10"/>
      <c r="K361" s="10"/>
      <c r="L361" s="10"/>
      <c r="M361" s="10"/>
      <c r="N361" s="8">
        <v>321</v>
      </c>
      <c r="O361" s="9">
        <v>62951.55</v>
      </c>
      <c r="P361">
        <f t="shared" si="5"/>
        <v>196.11074766355142</v>
      </c>
    </row>
    <row r="362" spans="1:16" ht="11.1" customHeight="1" outlineLevel="2" x14ac:dyDescent="0.2">
      <c r="A362" s="11"/>
      <c r="B362" s="12"/>
      <c r="C362" s="13"/>
      <c r="D362" s="24" t="s">
        <v>620</v>
      </c>
      <c r="E362" s="24"/>
      <c r="F362" s="23" t="s">
        <v>25</v>
      </c>
      <c r="G362" s="23"/>
      <c r="H362" s="8">
        <v>45</v>
      </c>
      <c r="I362" s="9">
        <v>1158.8699999999999</v>
      </c>
      <c r="J362" s="10"/>
      <c r="K362" s="10"/>
      <c r="L362" s="10"/>
      <c r="M362" s="10"/>
      <c r="N362" s="8">
        <v>45</v>
      </c>
      <c r="O362" s="9">
        <v>1158.8699999999999</v>
      </c>
      <c r="P362">
        <f t="shared" si="5"/>
        <v>25.752666666666663</v>
      </c>
    </row>
    <row r="363" spans="1:16" ht="11.1" customHeight="1" outlineLevel="2" x14ac:dyDescent="0.2">
      <c r="A363" s="11"/>
      <c r="B363" s="12"/>
      <c r="C363" s="13"/>
      <c r="D363" s="24" t="s">
        <v>621</v>
      </c>
      <c r="E363" s="24"/>
      <c r="F363" s="23" t="s">
        <v>25</v>
      </c>
      <c r="G363" s="23"/>
      <c r="H363" s="8">
        <v>50</v>
      </c>
      <c r="I363" s="9">
        <v>7566.14</v>
      </c>
      <c r="J363" s="10"/>
      <c r="K363" s="10"/>
      <c r="L363" s="10"/>
      <c r="M363" s="10"/>
      <c r="N363" s="8">
        <v>50</v>
      </c>
      <c r="O363" s="9">
        <v>7566.14</v>
      </c>
      <c r="P363">
        <f t="shared" si="5"/>
        <v>151.3228</v>
      </c>
    </row>
    <row r="364" spans="1:16" ht="11.1" customHeight="1" outlineLevel="2" x14ac:dyDescent="0.2">
      <c r="A364" s="11"/>
      <c r="B364" s="12"/>
      <c r="C364" s="13"/>
      <c r="D364" s="24" t="s">
        <v>622</v>
      </c>
      <c r="E364" s="24"/>
      <c r="F364" s="23" t="s">
        <v>25</v>
      </c>
      <c r="G364" s="23"/>
      <c r="H364" s="8">
        <v>52</v>
      </c>
      <c r="I364" s="9">
        <v>23143.19</v>
      </c>
      <c r="J364" s="10"/>
      <c r="K364" s="10"/>
      <c r="L364" s="10"/>
      <c r="M364" s="10"/>
      <c r="N364" s="8">
        <v>52</v>
      </c>
      <c r="O364" s="9">
        <v>23143.19</v>
      </c>
      <c r="P364">
        <f t="shared" si="5"/>
        <v>445.0613461538461</v>
      </c>
    </row>
    <row r="365" spans="1:16" ht="11.1" customHeight="1" outlineLevel="2" x14ac:dyDescent="0.2">
      <c r="A365" s="23" t="s">
        <v>623</v>
      </c>
      <c r="B365" s="23"/>
      <c r="C365" s="23"/>
      <c r="D365" s="24" t="s">
        <v>624</v>
      </c>
      <c r="E365" s="24"/>
      <c r="F365" s="23" t="s">
        <v>25</v>
      </c>
      <c r="G365" s="23"/>
      <c r="H365" s="8">
        <v>48</v>
      </c>
      <c r="I365" s="9">
        <v>3530.91</v>
      </c>
      <c r="J365" s="10"/>
      <c r="K365" s="10"/>
      <c r="L365" s="10"/>
      <c r="M365" s="10"/>
      <c r="N365" s="8">
        <v>48</v>
      </c>
      <c r="O365" s="9">
        <v>3530.91</v>
      </c>
      <c r="P365">
        <f t="shared" si="5"/>
        <v>73.560625000000002</v>
      </c>
    </row>
    <row r="366" spans="1:16" ht="11.1" customHeight="1" outlineLevel="2" x14ac:dyDescent="0.2">
      <c r="A366" s="23" t="s">
        <v>625</v>
      </c>
      <c r="B366" s="23"/>
      <c r="C366" s="23"/>
      <c r="D366" s="24" t="s">
        <v>626</v>
      </c>
      <c r="E366" s="24"/>
      <c r="F366" s="23" t="s">
        <v>25</v>
      </c>
      <c r="G366" s="23"/>
      <c r="H366" s="14">
        <v>1652</v>
      </c>
      <c r="I366" s="9">
        <v>109242.13</v>
      </c>
      <c r="J366" s="14">
        <v>1400</v>
      </c>
      <c r="K366" s="9">
        <v>61559.71</v>
      </c>
      <c r="L366" s="8">
        <v>800</v>
      </c>
      <c r="M366" s="9">
        <v>52901.760000000002</v>
      </c>
      <c r="N366" s="14">
        <v>2252</v>
      </c>
      <c r="O366" s="9">
        <v>117900.08</v>
      </c>
      <c r="P366">
        <f t="shared" si="5"/>
        <v>52.353499111900533</v>
      </c>
    </row>
    <row r="367" spans="1:16" ht="11.1" customHeight="1" outlineLevel="2" x14ac:dyDescent="0.2">
      <c r="A367" s="23" t="s">
        <v>627</v>
      </c>
      <c r="B367" s="23"/>
      <c r="C367" s="23"/>
      <c r="D367" s="24" t="s">
        <v>628</v>
      </c>
      <c r="E367" s="24"/>
      <c r="F367" s="23" t="s">
        <v>25</v>
      </c>
      <c r="G367" s="23"/>
      <c r="H367" s="14">
        <v>4515</v>
      </c>
      <c r="I367" s="9">
        <v>341707.66</v>
      </c>
      <c r="J367" s="8">
        <v>236</v>
      </c>
      <c r="K367" s="9">
        <v>18070.27</v>
      </c>
      <c r="L367" s="8">
        <v>472</v>
      </c>
      <c r="M367" s="9">
        <v>36140.54</v>
      </c>
      <c r="N367" s="14">
        <v>4279</v>
      </c>
      <c r="O367" s="9">
        <v>323637.39</v>
      </c>
      <c r="P367">
        <f t="shared" si="5"/>
        <v>75.633884085066612</v>
      </c>
    </row>
    <row r="368" spans="1:16" ht="11.1" customHeight="1" outlineLevel="2" x14ac:dyDescent="0.2">
      <c r="A368" s="23" t="s">
        <v>629</v>
      </c>
      <c r="B368" s="23"/>
      <c r="C368" s="23"/>
      <c r="D368" s="24" t="s">
        <v>630</v>
      </c>
      <c r="E368" s="24"/>
      <c r="F368" s="23" t="s">
        <v>25</v>
      </c>
      <c r="G368" s="23"/>
      <c r="H368" s="8">
        <v>492</v>
      </c>
      <c r="I368" s="9">
        <v>45857.35</v>
      </c>
      <c r="J368" s="8">
        <v>8</v>
      </c>
      <c r="K368" s="15">
        <v>745.65</v>
      </c>
      <c r="L368" s="8">
        <v>16</v>
      </c>
      <c r="M368" s="9">
        <v>1491.3</v>
      </c>
      <c r="N368" s="8">
        <v>484</v>
      </c>
      <c r="O368" s="9">
        <v>45111.7</v>
      </c>
      <c r="P368">
        <f t="shared" si="5"/>
        <v>93.205991735537182</v>
      </c>
    </row>
    <row r="369" spans="1:16" ht="11.1" customHeight="1" outlineLevel="2" x14ac:dyDescent="0.2">
      <c r="A369" s="11"/>
      <c r="B369" s="12"/>
      <c r="C369" s="13"/>
      <c r="D369" s="24" t="s">
        <v>631</v>
      </c>
      <c r="E369" s="24"/>
      <c r="F369" s="23" t="s">
        <v>25</v>
      </c>
      <c r="G369" s="23"/>
      <c r="H369" s="8">
        <v>342</v>
      </c>
      <c r="I369" s="9">
        <v>51571.21</v>
      </c>
      <c r="J369" s="8">
        <v>20</v>
      </c>
      <c r="K369" s="9">
        <v>3015.86</v>
      </c>
      <c r="L369" s="8">
        <v>40</v>
      </c>
      <c r="M369" s="9">
        <v>6031.72</v>
      </c>
      <c r="N369" s="8">
        <v>322</v>
      </c>
      <c r="O369" s="9">
        <v>48555.35</v>
      </c>
      <c r="P369">
        <f t="shared" si="5"/>
        <v>150.79301242236025</v>
      </c>
    </row>
    <row r="370" spans="1:16" ht="11.1" customHeight="1" outlineLevel="2" x14ac:dyDescent="0.2">
      <c r="A370" s="11"/>
      <c r="B370" s="12"/>
      <c r="C370" s="13"/>
      <c r="D370" s="24" t="s">
        <v>632</v>
      </c>
      <c r="E370" s="24"/>
      <c r="F370" s="23" t="s">
        <v>25</v>
      </c>
      <c r="G370" s="23"/>
      <c r="H370" s="8">
        <v>50</v>
      </c>
      <c r="I370" s="9">
        <v>23133.78</v>
      </c>
      <c r="J370" s="8">
        <v>8</v>
      </c>
      <c r="K370" s="9">
        <v>3701.4</v>
      </c>
      <c r="L370" s="8">
        <v>16</v>
      </c>
      <c r="M370" s="9">
        <v>7402.8</v>
      </c>
      <c r="N370" s="8">
        <v>42</v>
      </c>
      <c r="O370" s="9">
        <v>19432.38</v>
      </c>
      <c r="P370">
        <f t="shared" si="5"/>
        <v>462.67571428571432</v>
      </c>
    </row>
    <row r="371" spans="1:16" ht="11.1" customHeight="1" outlineLevel="2" x14ac:dyDescent="0.2">
      <c r="A371" s="23" t="s">
        <v>633</v>
      </c>
      <c r="B371" s="23"/>
      <c r="C371" s="23"/>
      <c r="D371" s="24" t="s">
        <v>634</v>
      </c>
      <c r="E371" s="24"/>
      <c r="F371" s="23" t="s">
        <v>25</v>
      </c>
      <c r="G371" s="23"/>
      <c r="H371" s="8">
        <v>11</v>
      </c>
      <c r="I371" s="9">
        <v>16979.150000000001</v>
      </c>
      <c r="J371" s="10"/>
      <c r="K371" s="10"/>
      <c r="L371" s="10"/>
      <c r="M371" s="10"/>
      <c r="N371" s="8">
        <v>11</v>
      </c>
      <c r="O371" s="9">
        <v>16979.150000000001</v>
      </c>
      <c r="P371">
        <f t="shared" si="5"/>
        <v>1543.5590909090911</v>
      </c>
    </row>
    <row r="372" spans="1:16" ht="11.1" customHeight="1" outlineLevel="2" x14ac:dyDescent="0.2">
      <c r="A372" s="23" t="s">
        <v>635</v>
      </c>
      <c r="B372" s="23"/>
      <c r="C372" s="23"/>
      <c r="D372" s="24" t="s">
        <v>636</v>
      </c>
      <c r="E372" s="24"/>
      <c r="F372" s="23" t="s">
        <v>25</v>
      </c>
      <c r="G372" s="23"/>
      <c r="H372" s="14">
        <v>3141</v>
      </c>
      <c r="I372" s="9">
        <v>354379.02</v>
      </c>
      <c r="J372" s="14">
        <v>3141</v>
      </c>
      <c r="K372" s="9">
        <v>354379.02</v>
      </c>
      <c r="L372" s="14">
        <v>6282</v>
      </c>
      <c r="M372" s="9">
        <v>708758.04</v>
      </c>
      <c r="N372" s="10"/>
      <c r="O372" s="10"/>
      <c r="P372" t="e">
        <f t="shared" si="5"/>
        <v>#DIV/0!</v>
      </c>
    </row>
    <row r="373" spans="1:16" ht="11.1" customHeight="1" outlineLevel="2" x14ac:dyDescent="0.2">
      <c r="A373" s="23" t="s">
        <v>637</v>
      </c>
      <c r="B373" s="23"/>
      <c r="C373" s="23"/>
      <c r="D373" s="24" t="s">
        <v>638</v>
      </c>
      <c r="E373" s="24"/>
      <c r="F373" s="23" t="s">
        <v>25</v>
      </c>
      <c r="G373" s="23"/>
      <c r="H373" s="8">
        <v>66</v>
      </c>
      <c r="I373" s="9">
        <v>8442.5400000000009</v>
      </c>
      <c r="J373" s="10"/>
      <c r="K373" s="10"/>
      <c r="L373" s="10"/>
      <c r="M373" s="10"/>
      <c r="N373" s="8">
        <v>66</v>
      </c>
      <c r="O373" s="9">
        <v>8442.5400000000009</v>
      </c>
      <c r="P373">
        <f t="shared" si="5"/>
        <v>127.91727272727275</v>
      </c>
    </row>
    <row r="374" spans="1:16" ht="11.1" customHeight="1" outlineLevel="2" x14ac:dyDescent="0.2">
      <c r="A374" s="11"/>
      <c r="B374" s="12"/>
      <c r="C374" s="13"/>
      <c r="D374" s="24" t="s">
        <v>639</v>
      </c>
      <c r="E374" s="24"/>
      <c r="F374" s="23" t="s">
        <v>25</v>
      </c>
      <c r="G374" s="23"/>
      <c r="H374" s="8">
        <v>410</v>
      </c>
      <c r="I374" s="9">
        <v>64795.34</v>
      </c>
      <c r="J374" s="8">
        <v>63</v>
      </c>
      <c r="K374" s="9">
        <v>9956.36</v>
      </c>
      <c r="L374" s="8">
        <v>126</v>
      </c>
      <c r="M374" s="9">
        <v>19912.72</v>
      </c>
      <c r="N374" s="8">
        <v>347</v>
      </c>
      <c r="O374" s="9">
        <v>54838.98</v>
      </c>
      <c r="P374">
        <f t="shared" si="5"/>
        <v>158.03740634005766</v>
      </c>
    </row>
    <row r="375" spans="1:16" ht="11.1" customHeight="1" outlineLevel="2" x14ac:dyDescent="0.2">
      <c r="A375" s="23" t="s">
        <v>640</v>
      </c>
      <c r="B375" s="23"/>
      <c r="C375" s="23"/>
      <c r="D375" s="24" t="s">
        <v>641</v>
      </c>
      <c r="E375" s="24"/>
      <c r="F375" s="23" t="s">
        <v>25</v>
      </c>
      <c r="G375" s="23"/>
      <c r="H375" s="14">
        <v>5316</v>
      </c>
      <c r="I375" s="9">
        <v>250444.44</v>
      </c>
      <c r="J375" s="14">
        <v>10316</v>
      </c>
      <c r="K375" s="9">
        <v>517576.86</v>
      </c>
      <c r="L375" s="14">
        <v>10632</v>
      </c>
      <c r="M375" s="9">
        <v>500888.88</v>
      </c>
      <c r="N375" s="14">
        <v>5000</v>
      </c>
      <c r="O375" s="9">
        <v>267132.42</v>
      </c>
      <c r="P375">
        <f t="shared" si="5"/>
        <v>53.426483999999995</v>
      </c>
    </row>
    <row r="376" spans="1:16" ht="11.1" customHeight="1" outlineLevel="2" x14ac:dyDescent="0.2">
      <c r="A376" s="23" t="s">
        <v>640</v>
      </c>
      <c r="B376" s="23"/>
      <c r="C376" s="23"/>
      <c r="D376" s="24" t="s">
        <v>641</v>
      </c>
      <c r="E376" s="24"/>
      <c r="F376" s="23" t="s">
        <v>25</v>
      </c>
      <c r="G376" s="23"/>
      <c r="H376" s="8">
        <v>139</v>
      </c>
      <c r="I376" s="9">
        <v>11779.01</v>
      </c>
      <c r="J376" s="8">
        <v>139</v>
      </c>
      <c r="K376" s="9">
        <v>11779.01</v>
      </c>
      <c r="L376" s="8">
        <v>278</v>
      </c>
      <c r="M376" s="9">
        <v>23558.02</v>
      </c>
      <c r="N376" s="10"/>
      <c r="O376" s="10"/>
      <c r="P376" t="e">
        <f t="shared" si="5"/>
        <v>#DIV/0!</v>
      </c>
    </row>
    <row r="377" spans="1:16" ht="11.1" customHeight="1" outlineLevel="2" x14ac:dyDescent="0.2">
      <c r="A377" s="23" t="s">
        <v>642</v>
      </c>
      <c r="B377" s="23"/>
      <c r="C377" s="23"/>
      <c r="D377" s="24" t="s">
        <v>643</v>
      </c>
      <c r="E377" s="24"/>
      <c r="F377" s="23" t="s">
        <v>25</v>
      </c>
      <c r="G377" s="23"/>
      <c r="H377" s="14">
        <v>6772</v>
      </c>
      <c r="I377" s="9">
        <v>426338.78</v>
      </c>
      <c r="J377" s="14">
        <v>11854</v>
      </c>
      <c r="K377" s="9">
        <v>700744.86</v>
      </c>
      <c r="L377" s="14">
        <v>12708</v>
      </c>
      <c r="M377" s="9">
        <v>779260.49</v>
      </c>
      <c r="N377" s="14">
        <v>5918</v>
      </c>
      <c r="O377" s="9">
        <v>347823.15</v>
      </c>
      <c r="P377">
        <f t="shared" si="5"/>
        <v>58.773766475160528</v>
      </c>
    </row>
    <row r="378" spans="1:16" ht="11.1" customHeight="1" outlineLevel="2" x14ac:dyDescent="0.2">
      <c r="A378" s="23" t="s">
        <v>644</v>
      </c>
      <c r="B378" s="23"/>
      <c r="C378" s="23"/>
      <c r="D378" s="24" t="s">
        <v>645</v>
      </c>
      <c r="E378" s="24"/>
      <c r="F378" s="23" t="s">
        <v>25</v>
      </c>
      <c r="G378" s="23"/>
      <c r="H378" s="8">
        <v>33</v>
      </c>
      <c r="I378" s="9">
        <v>7979.38</v>
      </c>
      <c r="J378" s="8">
        <v>33</v>
      </c>
      <c r="K378" s="9">
        <v>7979.38</v>
      </c>
      <c r="L378" s="8">
        <v>66</v>
      </c>
      <c r="M378" s="9">
        <v>15958.76</v>
      </c>
      <c r="N378" s="10"/>
      <c r="O378" s="10"/>
      <c r="P378" t="e">
        <f t="shared" si="5"/>
        <v>#DIV/0!</v>
      </c>
    </row>
    <row r="379" spans="1:16" ht="11.1" customHeight="1" outlineLevel="2" x14ac:dyDescent="0.2">
      <c r="A379" s="23" t="s">
        <v>646</v>
      </c>
      <c r="B379" s="23"/>
      <c r="C379" s="23"/>
      <c r="D379" s="24" t="s">
        <v>647</v>
      </c>
      <c r="E379" s="24"/>
      <c r="F379" s="23" t="s">
        <v>25</v>
      </c>
      <c r="G379" s="23"/>
      <c r="H379" s="14">
        <v>2242</v>
      </c>
      <c r="I379" s="9">
        <v>149402.66</v>
      </c>
      <c r="J379" s="10"/>
      <c r="K379" s="10"/>
      <c r="L379" s="10"/>
      <c r="M379" s="10"/>
      <c r="N379" s="14">
        <v>2242</v>
      </c>
      <c r="O379" s="9">
        <v>149402.66</v>
      </c>
      <c r="P379">
        <f t="shared" si="5"/>
        <v>66.638117752007133</v>
      </c>
    </row>
    <row r="380" spans="1:16" ht="11.1" customHeight="1" outlineLevel="2" x14ac:dyDescent="0.2">
      <c r="A380" s="23" t="s">
        <v>648</v>
      </c>
      <c r="B380" s="23"/>
      <c r="C380" s="23"/>
      <c r="D380" s="24" t="s">
        <v>649</v>
      </c>
      <c r="E380" s="24"/>
      <c r="F380" s="23" t="s">
        <v>25</v>
      </c>
      <c r="G380" s="23"/>
      <c r="H380" s="8">
        <v>581</v>
      </c>
      <c r="I380" s="9">
        <v>47818.6</v>
      </c>
      <c r="J380" s="10"/>
      <c r="K380" s="10"/>
      <c r="L380" s="10"/>
      <c r="M380" s="10"/>
      <c r="N380" s="8">
        <v>581</v>
      </c>
      <c r="O380" s="9">
        <v>47818.6</v>
      </c>
      <c r="P380">
        <f t="shared" si="5"/>
        <v>82.303958691910495</v>
      </c>
    </row>
    <row r="381" spans="1:16" ht="11.1" customHeight="1" outlineLevel="2" x14ac:dyDescent="0.2">
      <c r="A381" s="23" t="s">
        <v>650</v>
      </c>
      <c r="B381" s="23"/>
      <c r="C381" s="23"/>
      <c r="D381" s="24" t="s">
        <v>651</v>
      </c>
      <c r="E381" s="24"/>
      <c r="F381" s="23" t="s">
        <v>25</v>
      </c>
      <c r="G381" s="23"/>
      <c r="H381" s="8">
        <v>68</v>
      </c>
      <c r="I381" s="9">
        <v>7565.67</v>
      </c>
      <c r="J381" s="10"/>
      <c r="K381" s="10"/>
      <c r="L381" s="10"/>
      <c r="M381" s="10"/>
      <c r="N381" s="8">
        <v>68</v>
      </c>
      <c r="O381" s="9">
        <v>7565.67</v>
      </c>
      <c r="P381">
        <f t="shared" si="5"/>
        <v>111.25985294117648</v>
      </c>
    </row>
    <row r="382" spans="1:16" ht="11.1" customHeight="1" outlineLevel="2" x14ac:dyDescent="0.2">
      <c r="A382" s="23" t="s">
        <v>652</v>
      </c>
      <c r="B382" s="23"/>
      <c r="C382" s="23"/>
      <c r="D382" s="24" t="s">
        <v>653</v>
      </c>
      <c r="E382" s="24"/>
      <c r="F382" s="23" t="s">
        <v>25</v>
      </c>
      <c r="G382" s="23"/>
      <c r="H382" s="8">
        <v>264</v>
      </c>
      <c r="I382" s="9">
        <v>42091.63</v>
      </c>
      <c r="J382" s="10"/>
      <c r="K382" s="10"/>
      <c r="L382" s="10"/>
      <c r="M382" s="10"/>
      <c r="N382" s="8">
        <v>264</v>
      </c>
      <c r="O382" s="9">
        <v>42091.63</v>
      </c>
      <c r="P382">
        <f t="shared" si="5"/>
        <v>159.43799242424242</v>
      </c>
    </row>
    <row r="383" spans="1:16" ht="11.1" customHeight="1" outlineLevel="2" x14ac:dyDescent="0.2">
      <c r="A383" s="23" t="s">
        <v>654</v>
      </c>
      <c r="B383" s="23"/>
      <c r="C383" s="23"/>
      <c r="D383" s="24" t="s">
        <v>655</v>
      </c>
      <c r="E383" s="24"/>
      <c r="F383" s="23" t="s">
        <v>25</v>
      </c>
      <c r="G383" s="23"/>
      <c r="H383" s="8">
        <v>22</v>
      </c>
      <c r="I383" s="9">
        <v>2477.04</v>
      </c>
      <c r="J383" s="10"/>
      <c r="K383" s="10"/>
      <c r="L383" s="10"/>
      <c r="M383" s="10"/>
      <c r="N383" s="8">
        <v>22</v>
      </c>
      <c r="O383" s="9">
        <v>2477.04</v>
      </c>
      <c r="P383">
        <f t="shared" si="5"/>
        <v>112.59272727272727</v>
      </c>
    </row>
    <row r="384" spans="1:16" ht="11.1" customHeight="1" outlineLevel="2" x14ac:dyDescent="0.2">
      <c r="A384" s="11"/>
      <c r="B384" s="12"/>
      <c r="C384" s="13"/>
      <c r="D384" s="24" t="s">
        <v>656</v>
      </c>
      <c r="E384" s="24"/>
      <c r="F384" s="23" t="s">
        <v>25</v>
      </c>
      <c r="G384" s="23"/>
      <c r="H384" s="8">
        <v>14</v>
      </c>
      <c r="I384" s="9">
        <v>3267.38</v>
      </c>
      <c r="J384" s="10"/>
      <c r="K384" s="10"/>
      <c r="L384" s="10"/>
      <c r="M384" s="10"/>
      <c r="N384" s="8">
        <v>14</v>
      </c>
      <c r="O384" s="9">
        <v>3267.38</v>
      </c>
      <c r="P384">
        <f t="shared" si="5"/>
        <v>233.38428571428571</v>
      </c>
    </row>
    <row r="385" spans="1:16" ht="11.1" customHeight="1" outlineLevel="2" x14ac:dyDescent="0.2">
      <c r="A385" s="11"/>
      <c r="B385" s="12"/>
      <c r="C385" s="13"/>
      <c r="D385" s="24" t="s">
        <v>657</v>
      </c>
      <c r="E385" s="24"/>
      <c r="F385" s="23" t="s">
        <v>25</v>
      </c>
      <c r="G385" s="23"/>
      <c r="H385" s="8">
        <v>152</v>
      </c>
      <c r="I385" s="9">
        <v>16395.73</v>
      </c>
      <c r="J385" s="8">
        <v>39</v>
      </c>
      <c r="K385" s="9">
        <v>4206.8</v>
      </c>
      <c r="L385" s="8">
        <v>78</v>
      </c>
      <c r="M385" s="9">
        <v>8413.6</v>
      </c>
      <c r="N385" s="8">
        <v>113</v>
      </c>
      <c r="O385" s="9">
        <v>12188.93</v>
      </c>
      <c r="P385">
        <f t="shared" si="5"/>
        <v>107.86663716814159</v>
      </c>
    </row>
    <row r="386" spans="1:16" ht="11.1" customHeight="1" outlineLevel="2" x14ac:dyDescent="0.2">
      <c r="A386" s="23" t="s">
        <v>658</v>
      </c>
      <c r="B386" s="23"/>
      <c r="C386" s="23"/>
      <c r="D386" s="24" t="s">
        <v>659</v>
      </c>
      <c r="E386" s="24"/>
      <c r="F386" s="23" t="s">
        <v>25</v>
      </c>
      <c r="G386" s="23"/>
      <c r="H386" s="8">
        <v>25</v>
      </c>
      <c r="I386" s="9">
        <v>1252.69</v>
      </c>
      <c r="J386" s="10"/>
      <c r="K386" s="10"/>
      <c r="L386" s="10"/>
      <c r="M386" s="10"/>
      <c r="N386" s="8">
        <v>25</v>
      </c>
      <c r="O386" s="9">
        <v>1252.69</v>
      </c>
      <c r="P386">
        <f t="shared" si="5"/>
        <v>50.107600000000005</v>
      </c>
    </row>
    <row r="387" spans="1:16" ht="11.1" customHeight="1" outlineLevel="2" x14ac:dyDescent="0.2">
      <c r="A387" s="23" t="s">
        <v>660</v>
      </c>
      <c r="B387" s="23"/>
      <c r="C387" s="23"/>
      <c r="D387" s="24" t="s">
        <v>661</v>
      </c>
      <c r="E387" s="24"/>
      <c r="F387" s="23" t="s">
        <v>25</v>
      </c>
      <c r="G387" s="23"/>
      <c r="H387" s="14">
        <v>2024</v>
      </c>
      <c r="I387" s="9">
        <v>113013.26</v>
      </c>
      <c r="J387" s="10"/>
      <c r="K387" s="10"/>
      <c r="L387" s="10"/>
      <c r="M387" s="10"/>
      <c r="N387" s="14">
        <v>2024</v>
      </c>
      <c r="O387" s="9">
        <v>113013.26</v>
      </c>
      <c r="P387">
        <f t="shared" si="5"/>
        <v>55.836590909090908</v>
      </c>
    </row>
    <row r="388" spans="1:16" ht="11.1" customHeight="1" outlineLevel="2" x14ac:dyDescent="0.2">
      <c r="A388" s="23" t="s">
        <v>662</v>
      </c>
      <c r="B388" s="23"/>
      <c r="C388" s="23"/>
      <c r="D388" s="24" t="s">
        <v>663</v>
      </c>
      <c r="E388" s="24"/>
      <c r="F388" s="23" t="s">
        <v>25</v>
      </c>
      <c r="G388" s="23"/>
      <c r="H388" s="8">
        <v>45</v>
      </c>
      <c r="I388" s="9">
        <v>6404.14</v>
      </c>
      <c r="J388" s="8">
        <v>45</v>
      </c>
      <c r="K388" s="9">
        <v>6404.14</v>
      </c>
      <c r="L388" s="8">
        <v>90</v>
      </c>
      <c r="M388" s="9">
        <v>12808.28</v>
      </c>
      <c r="N388" s="10"/>
      <c r="O388" s="10"/>
      <c r="P388" t="e">
        <f t="shared" si="5"/>
        <v>#DIV/0!</v>
      </c>
    </row>
    <row r="389" spans="1:16" ht="11.1" customHeight="1" outlineLevel="2" x14ac:dyDescent="0.2">
      <c r="A389" s="23" t="s">
        <v>664</v>
      </c>
      <c r="B389" s="23"/>
      <c r="C389" s="23"/>
      <c r="D389" s="24" t="s">
        <v>665</v>
      </c>
      <c r="E389" s="24"/>
      <c r="F389" s="23" t="s">
        <v>25</v>
      </c>
      <c r="G389" s="23"/>
      <c r="H389" s="8">
        <v>123</v>
      </c>
      <c r="I389" s="9">
        <v>19198.21</v>
      </c>
      <c r="J389" s="10"/>
      <c r="K389" s="10"/>
      <c r="L389" s="10"/>
      <c r="M389" s="10"/>
      <c r="N389" s="8">
        <v>123</v>
      </c>
      <c r="O389" s="9">
        <v>19198.21</v>
      </c>
      <c r="P389">
        <f t="shared" si="5"/>
        <v>156.08300813008128</v>
      </c>
    </row>
    <row r="390" spans="1:16" ht="11.1" customHeight="1" outlineLevel="2" x14ac:dyDescent="0.2">
      <c r="A390" s="23" t="s">
        <v>666</v>
      </c>
      <c r="B390" s="23"/>
      <c r="C390" s="23"/>
      <c r="D390" s="24" t="s">
        <v>667</v>
      </c>
      <c r="E390" s="24"/>
      <c r="F390" s="23" t="s">
        <v>25</v>
      </c>
      <c r="G390" s="23"/>
      <c r="H390" s="8">
        <v>11</v>
      </c>
      <c r="I390" s="9">
        <v>1657.71</v>
      </c>
      <c r="J390" s="10"/>
      <c r="K390" s="10"/>
      <c r="L390" s="10"/>
      <c r="M390" s="10"/>
      <c r="N390" s="8">
        <v>11</v>
      </c>
      <c r="O390" s="9">
        <v>1657.71</v>
      </c>
      <c r="P390">
        <f t="shared" si="5"/>
        <v>150.70090909090911</v>
      </c>
    </row>
    <row r="391" spans="1:16" ht="11.1" customHeight="1" outlineLevel="2" x14ac:dyDescent="0.2">
      <c r="A391" s="23" t="s">
        <v>668</v>
      </c>
      <c r="B391" s="23"/>
      <c r="C391" s="23"/>
      <c r="D391" s="24" t="s">
        <v>669</v>
      </c>
      <c r="E391" s="24"/>
      <c r="F391" s="23" t="s">
        <v>25</v>
      </c>
      <c r="G391" s="23"/>
      <c r="H391" s="10"/>
      <c r="I391" s="10"/>
      <c r="J391" s="8">
        <v>4</v>
      </c>
      <c r="K391" s="9">
        <v>6257.73</v>
      </c>
      <c r="L391" s="10"/>
      <c r="M391" s="10"/>
      <c r="N391" s="8">
        <v>4</v>
      </c>
      <c r="O391" s="9">
        <v>6257.73</v>
      </c>
      <c r="P391">
        <f t="shared" si="5"/>
        <v>1564.4324999999999</v>
      </c>
    </row>
    <row r="392" spans="1:16" ht="11.1" customHeight="1" outlineLevel="2" x14ac:dyDescent="0.2">
      <c r="A392" s="11"/>
      <c r="B392" s="12"/>
      <c r="C392" s="13"/>
      <c r="D392" s="24" t="s">
        <v>670</v>
      </c>
      <c r="E392" s="24"/>
      <c r="F392" s="23" t="s">
        <v>25</v>
      </c>
      <c r="G392" s="23"/>
      <c r="H392" s="8">
        <v>5</v>
      </c>
      <c r="I392" s="9">
        <v>20089.54</v>
      </c>
      <c r="J392" s="10"/>
      <c r="K392" s="15">
        <v>5.72</v>
      </c>
      <c r="L392" s="8">
        <v>5</v>
      </c>
      <c r="M392" s="9">
        <v>20095.259999999998</v>
      </c>
      <c r="N392" s="10"/>
      <c r="O392" s="10"/>
      <c r="P392" t="e">
        <f t="shared" si="5"/>
        <v>#DIV/0!</v>
      </c>
    </row>
    <row r="393" spans="1:16" ht="11.1" customHeight="1" outlineLevel="2" x14ac:dyDescent="0.2">
      <c r="A393" s="23" t="s">
        <v>671</v>
      </c>
      <c r="B393" s="23"/>
      <c r="C393" s="23"/>
      <c r="D393" s="24" t="s">
        <v>672</v>
      </c>
      <c r="E393" s="24"/>
      <c r="F393" s="23" t="s">
        <v>25</v>
      </c>
      <c r="G393" s="23"/>
      <c r="H393" s="10"/>
      <c r="I393" s="10"/>
      <c r="J393" s="8">
        <v>5</v>
      </c>
      <c r="K393" s="9">
        <v>32491.8</v>
      </c>
      <c r="L393" s="8">
        <v>4</v>
      </c>
      <c r="M393" s="9">
        <v>25991.14</v>
      </c>
      <c r="N393" s="8">
        <v>1</v>
      </c>
      <c r="O393" s="9">
        <v>6500.66</v>
      </c>
      <c r="P393">
        <f t="shared" si="5"/>
        <v>6500.66</v>
      </c>
    </row>
    <row r="394" spans="1:16" ht="11.1" customHeight="1" outlineLevel="2" x14ac:dyDescent="0.2">
      <c r="A394" s="23" t="s">
        <v>673</v>
      </c>
      <c r="B394" s="23"/>
      <c r="C394" s="23"/>
      <c r="D394" s="24" t="s">
        <v>674</v>
      </c>
      <c r="E394" s="24"/>
      <c r="F394" s="23" t="s">
        <v>25</v>
      </c>
      <c r="G394" s="23"/>
      <c r="H394" s="14">
        <v>1187</v>
      </c>
      <c r="I394" s="9">
        <v>422607.48</v>
      </c>
      <c r="J394" s="8">
        <v>205</v>
      </c>
      <c r="K394" s="9">
        <v>72986.14</v>
      </c>
      <c r="L394" s="8">
        <v>410</v>
      </c>
      <c r="M394" s="9">
        <v>145972.28</v>
      </c>
      <c r="N394" s="8">
        <v>982</v>
      </c>
      <c r="O394" s="9">
        <v>349621.34</v>
      </c>
      <c r="P394">
        <f t="shared" si="5"/>
        <v>356.02987780040735</v>
      </c>
    </row>
    <row r="395" spans="1:16" ht="11.1" customHeight="1" outlineLevel="2" x14ac:dyDescent="0.2">
      <c r="A395" s="23" t="s">
        <v>675</v>
      </c>
      <c r="B395" s="23"/>
      <c r="C395" s="23"/>
      <c r="D395" s="24" t="s">
        <v>676</v>
      </c>
      <c r="E395" s="24"/>
      <c r="F395" s="23" t="s">
        <v>25</v>
      </c>
      <c r="G395" s="23"/>
      <c r="H395" s="10"/>
      <c r="I395" s="10"/>
      <c r="J395" s="14">
        <v>1682</v>
      </c>
      <c r="K395" s="9">
        <v>1932855.26</v>
      </c>
      <c r="L395" s="8">
        <v>564</v>
      </c>
      <c r="M395" s="9">
        <v>671472.84</v>
      </c>
      <c r="N395" s="14">
        <v>1118</v>
      </c>
      <c r="O395" s="9">
        <v>1261382.42</v>
      </c>
      <c r="P395">
        <f t="shared" si="5"/>
        <v>1128.2490339892665</v>
      </c>
    </row>
    <row r="396" spans="1:16" ht="11.1" customHeight="1" outlineLevel="2" x14ac:dyDescent="0.2">
      <c r="A396" s="23" t="s">
        <v>677</v>
      </c>
      <c r="B396" s="23"/>
      <c r="C396" s="23"/>
      <c r="D396" s="24" t="s">
        <v>678</v>
      </c>
      <c r="E396" s="24"/>
      <c r="F396" s="23" t="s">
        <v>25</v>
      </c>
      <c r="G396" s="23"/>
      <c r="H396" s="8">
        <v>418</v>
      </c>
      <c r="I396" s="9">
        <v>113858.25</v>
      </c>
      <c r="J396" s="8">
        <v>15</v>
      </c>
      <c r="K396" s="9">
        <v>4085.83</v>
      </c>
      <c r="L396" s="8">
        <v>30</v>
      </c>
      <c r="M396" s="9">
        <v>8171.66</v>
      </c>
      <c r="N396" s="8">
        <v>403</v>
      </c>
      <c r="O396" s="9">
        <v>109772.42</v>
      </c>
      <c r="P396">
        <f t="shared" si="5"/>
        <v>272.38813895781635</v>
      </c>
    </row>
    <row r="397" spans="1:16" ht="11.1" customHeight="1" outlineLevel="2" x14ac:dyDescent="0.2">
      <c r="A397" s="23" t="s">
        <v>679</v>
      </c>
      <c r="B397" s="23"/>
      <c r="C397" s="23"/>
      <c r="D397" s="24" t="s">
        <v>680</v>
      </c>
      <c r="E397" s="24"/>
      <c r="F397" s="23" t="s">
        <v>25</v>
      </c>
      <c r="G397" s="23"/>
      <c r="H397" s="10"/>
      <c r="I397" s="10"/>
      <c r="J397" s="8">
        <v>614</v>
      </c>
      <c r="K397" s="9">
        <v>1061419.25</v>
      </c>
      <c r="L397" s="8">
        <v>28</v>
      </c>
      <c r="M397" s="9">
        <v>51086.8</v>
      </c>
      <c r="N397" s="8">
        <v>586</v>
      </c>
      <c r="O397" s="9">
        <v>1010332.45</v>
      </c>
      <c r="P397">
        <f t="shared" si="5"/>
        <v>1724.1168088737199</v>
      </c>
    </row>
    <row r="398" spans="1:16" ht="11.1" customHeight="1" outlineLevel="2" x14ac:dyDescent="0.2">
      <c r="A398" s="11"/>
      <c r="B398" s="12"/>
      <c r="C398" s="13"/>
      <c r="D398" s="24" t="s">
        <v>681</v>
      </c>
      <c r="E398" s="24"/>
      <c r="F398" s="23" t="s">
        <v>25</v>
      </c>
      <c r="G398" s="23"/>
      <c r="H398" s="8">
        <v>4</v>
      </c>
      <c r="I398" s="9">
        <v>6972.75</v>
      </c>
      <c r="J398" s="10"/>
      <c r="K398" s="10"/>
      <c r="L398" s="10"/>
      <c r="M398" s="10"/>
      <c r="N398" s="8">
        <v>4</v>
      </c>
      <c r="O398" s="9">
        <v>6972.75</v>
      </c>
      <c r="P398">
        <f t="shared" si="5"/>
        <v>1743.1875</v>
      </c>
    </row>
    <row r="399" spans="1:16" ht="11.1" customHeight="1" outlineLevel="2" x14ac:dyDescent="0.2">
      <c r="A399" s="23" t="s">
        <v>682</v>
      </c>
      <c r="B399" s="23"/>
      <c r="C399" s="23"/>
      <c r="D399" s="24" t="s">
        <v>683</v>
      </c>
      <c r="E399" s="24"/>
      <c r="F399" s="23" t="s">
        <v>25</v>
      </c>
      <c r="G399" s="23"/>
      <c r="H399" s="8">
        <v>177</v>
      </c>
      <c r="I399" s="9">
        <v>42630.87</v>
      </c>
      <c r="J399" s="8">
        <v>1</v>
      </c>
      <c r="K399" s="15">
        <v>240.85</v>
      </c>
      <c r="L399" s="8">
        <v>2</v>
      </c>
      <c r="M399" s="15">
        <v>481.7</v>
      </c>
      <c r="N399" s="8">
        <v>176</v>
      </c>
      <c r="O399" s="9">
        <v>42390.02</v>
      </c>
      <c r="P399">
        <f t="shared" si="5"/>
        <v>240.85238636363636</v>
      </c>
    </row>
    <row r="400" spans="1:16" ht="11.1" customHeight="1" outlineLevel="2" x14ac:dyDescent="0.2">
      <c r="A400" s="23" t="s">
        <v>684</v>
      </c>
      <c r="B400" s="23"/>
      <c r="C400" s="23"/>
      <c r="D400" s="24" t="s">
        <v>685</v>
      </c>
      <c r="E400" s="24"/>
      <c r="F400" s="23" t="s">
        <v>25</v>
      </c>
      <c r="G400" s="23"/>
      <c r="H400" s="8">
        <v>30.8</v>
      </c>
      <c r="I400" s="9">
        <v>10930.91</v>
      </c>
      <c r="J400" s="8">
        <v>108.4</v>
      </c>
      <c r="K400" s="9">
        <v>94467.79</v>
      </c>
      <c r="L400" s="8">
        <v>16.8</v>
      </c>
      <c r="M400" s="9">
        <v>5962.32</v>
      </c>
      <c r="N400" s="8">
        <v>122.4</v>
      </c>
      <c r="O400" s="9">
        <v>99436.38</v>
      </c>
      <c r="P400">
        <f t="shared" si="5"/>
        <v>812.38872549019607</v>
      </c>
    </row>
    <row r="401" spans="1:16" ht="11.1" customHeight="1" outlineLevel="2" x14ac:dyDescent="0.2">
      <c r="A401" s="23" t="s">
        <v>686</v>
      </c>
      <c r="B401" s="23"/>
      <c r="C401" s="23"/>
      <c r="D401" s="24" t="s">
        <v>687</v>
      </c>
      <c r="E401" s="24"/>
      <c r="F401" s="23" t="s">
        <v>25</v>
      </c>
      <c r="G401" s="23"/>
      <c r="H401" s="10"/>
      <c r="I401" s="10"/>
      <c r="J401" s="8">
        <v>6</v>
      </c>
      <c r="K401" s="9">
        <v>24318.52</v>
      </c>
      <c r="L401" s="8">
        <v>6</v>
      </c>
      <c r="M401" s="9">
        <v>24318.52</v>
      </c>
      <c r="N401" s="10"/>
      <c r="O401" s="10"/>
      <c r="P401" t="e">
        <f t="shared" ref="P401:P423" si="6">O401/N401</f>
        <v>#DIV/0!</v>
      </c>
    </row>
    <row r="402" spans="1:16" ht="11.1" customHeight="1" outlineLevel="2" x14ac:dyDescent="0.2">
      <c r="A402" s="23" t="s">
        <v>688</v>
      </c>
      <c r="B402" s="23"/>
      <c r="C402" s="23"/>
      <c r="D402" s="24" t="s">
        <v>689</v>
      </c>
      <c r="E402" s="24"/>
      <c r="F402" s="23" t="s">
        <v>25</v>
      </c>
      <c r="G402" s="23"/>
      <c r="H402" s="8">
        <v>318</v>
      </c>
      <c r="I402" s="9">
        <v>187508.39</v>
      </c>
      <c r="J402" s="8">
        <v>410</v>
      </c>
      <c r="K402" s="9">
        <v>215091.94</v>
      </c>
      <c r="L402" s="8">
        <v>420</v>
      </c>
      <c r="M402" s="9">
        <v>239692.82</v>
      </c>
      <c r="N402" s="8">
        <v>308</v>
      </c>
      <c r="O402" s="9">
        <v>162907.51</v>
      </c>
      <c r="P402">
        <f t="shared" si="6"/>
        <v>528.920487012987</v>
      </c>
    </row>
    <row r="403" spans="1:16" ht="11.1" customHeight="1" outlineLevel="2" x14ac:dyDescent="0.2">
      <c r="A403" s="23" t="s">
        <v>690</v>
      </c>
      <c r="B403" s="23"/>
      <c r="C403" s="23"/>
      <c r="D403" s="24" t="s">
        <v>691</v>
      </c>
      <c r="E403" s="24"/>
      <c r="F403" s="23" t="s">
        <v>25</v>
      </c>
      <c r="G403" s="23"/>
      <c r="H403" s="8">
        <v>75.67</v>
      </c>
      <c r="I403" s="9">
        <v>61495.41</v>
      </c>
      <c r="J403" s="8">
        <v>516</v>
      </c>
      <c r="K403" s="9">
        <v>434976.07</v>
      </c>
      <c r="L403" s="8">
        <v>432</v>
      </c>
      <c r="M403" s="9">
        <v>365236</v>
      </c>
      <c r="N403" s="8">
        <v>159.66999999999999</v>
      </c>
      <c r="O403" s="9">
        <v>131235.48000000001</v>
      </c>
      <c r="P403">
        <f t="shared" si="6"/>
        <v>821.91695371704157</v>
      </c>
    </row>
    <row r="404" spans="1:16" ht="11.1" customHeight="1" outlineLevel="2" x14ac:dyDescent="0.2">
      <c r="A404" s="11"/>
      <c r="B404" s="12"/>
      <c r="C404" s="13"/>
      <c r="D404" s="24" t="s">
        <v>692</v>
      </c>
      <c r="E404" s="24"/>
      <c r="F404" s="23" t="s">
        <v>25</v>
      </c>
      <c r="G404" s="23"/>
      <c r="H404" s="8">
        <v>2</v>
      </c>
      <c r="I404" s="9">
        <v>14729.78</v>
      </c>
      <c r="J404" s="10"/>
      <c r="K404" s="10"/>
      <c r="L404" s="10"/>
      <c r="M404" s="10"/>
      <c r="N404" s="8">
        <v>2</v>
      </c>
      <c r="O404" s="9">
        <v>14729.78</v>
      </c>
      <c r="P404">
        <f t="shared" si="6"/>
        <v>7364.89</v>
      </c>
    </row>
    <row r="405" spans="1:16" ht="11.1" customHeight="1" outlineLevel="2" x14ac:dyDescent="0.2">
      <c r="A405" s="23" t="s">
        <v>693</v>
      </c>
      <c r="B405" s="23"/>
      <c r="C405" s="23"/>
      <c r="D405" s="24" t="s">
        <v>694</v>
      </c>
      <c r="E405" s="24"/>
      <c r="F405" s="23" t="s">
        <v>25</v>
      </c>
      <c r="G405" s="23"/>
      <c r="H405" s="8">
        <v>1.64</v>
      </c>
      <c r="I405" s="9">
        <v>20307.060000000001</v>
      </c>
      <c r="J405" s="10"/>
      <c r="K405" s="10"/>
      <c r="L405" s="10"/>
      <c r="M405" s="10"/>
      <c r="N405" s="8">
        <v>1.64</v>
      </c>
      <c r="O405" s="9">
        <v>20307.060000000001</v>
      </c>
      <c r="P405">
        <f t="shared" si="6"/>
        <v>12382.353658536587</v>
      </c>
    </row>
    <row r="406" spans="1:16" ht="11.1" customHeight="1" outlineLevel="2" x14ac:dyDescent="0.2">
      <c r="A406" s="11"/>
      <c r="B406" s="12"/>
      <c r="C406" s="13"/>
      <c r="D406" s="24" t="s">
        <v>695</v>
      </c>
      <c r="E406" s="24"/>
      <c r="F406" s="23" t="s">
        <v>25</v>
      </c>
      <c r="G406" s="23"/>
      <c r="H406" s="8">
        <v>4</v>
      </c>
      <c r="I406" s="9">
        <v>68960.479999999996</v>
      </c>
      <c r="J406" s="10"/>
      <c r="K406" s="10"/>
      <c r="L406" s="10"/>
      <c r="M406" s="10"/>
      <c r="N406" s="8">
        <v>4</v>
      </c>
      <c r="O406" s="9">
        <v>68960.479999999996</v>
      </c>
      <c r="P406">
        <f t="shared" si="6"/>
        <v>17240.12</v>
      </c>
    </row>
    <row r="407" spans="1:16" ht="11.1" customHeight="1" outlineLevel="2" x14ac:dyDescent="0.2">
      <c r="A407" s="23" t="s">
        <v>696</v>
      </c>
      <c r="B407" s="23"/>
      <c r="C407" s="23"/>
      <c r="D407" s="24" t="s">
        <v>697</v>
      </c>
      <c r="E407" s="24"/>
      <c r="F407" s="23" t="s">
        <v>25</v>
      </c>
      <c r="G407" s="23"/>
      <c r="H407" s="8">
        <v>4</v>
      </c>
      <c r="I407" s="9">
        <v>36839.31</v>
      </c>
      <c r="J407" s="8">
        <v>2</v>
      </c>
      <c r="K407" s="9">
        <v>18419.66</v>
      </c>
      <c r="L407" s="8">
        <v>4</v>
      </c>
      <c r="M407" s="9">
        <v>36839.32</v>
      </c>
      <c r="N407" s="8">
        <v>2</v>
      </c>
      <c r="O407" s="9">
        <v>18419.650000000001</v>
      </c>
      <c r="P407">
        <f t="shared" si="6"/>
        <v>9209.8250000000007</v>
      </c>
    </row>
    <row r="408" spans="1:16" ht="11.1" customHeight="1" outlineLevel="2" x14ac:dyDescent="0.2">
      <c r="A408" s="23" t="s">
        <v>698</v>
      </c>
      <c r="B408" s="23"/>
      <c r="C408" s="23"/>
      <c r="D408" s="24" t="s">
        <v>699</v>
      </c>
      <c r="E408" s="24"/>
      <c r="F408" s="23" t="s">
        <v>25</v>
      </c>
      <c r="G408" s="23"/>
      <c r="H408" s="8">
        <v>13.87</v>
      </c>
      <c r="I408" s="9">
        <v>95175.99</v>
      </c>
      <c r="J408" s="10"/>
      <c r="K408" s="10"/>
      <c r="L408" s="10"/>
      <c r="M408" s="10"/>
      <c r="N408" s="8">
        <v>13.87</v>
      </c>
      <c r="O408" s="9">
        <v>95175.99</v>
      </c>
      <c r="P408">
        <f t="shared" si="6"/>
        <v>6862.0036049026685</v>
      </c>
    </row>
    <row r="409" spans="1:16" ht="11.1" customHeight="1" outlineLevel="2" x14ac:dyDescent="0.2">
      <c r="A409" s="11"/>
      <c r="B409" s="12"/>
      <c r="C409" s="13"/>
      <c r="D409" s="24" t="s">
        <v>700</v>
      </c>
      <c r="E409" s="24"/>
      <c r="F409" s="23" t="s">
        <v>25</v>
      </c>
      <c r="G409" s="23"/>
      <c r="H409" s="8">
        <v>8</v>
      </c>
      <c r="I409" s="9">
        <v>27511.96</v>
      </c>
      <c r="J409" s="10"/>
      <c r="K409" s="10"/>
      <c r="L409" s="10"/>
      <c r="M409" s="10"/>
      <c r="N409" s="8">
        <v>8</v>
      </c>
      <c r="O409" s="9">
        <v>27511.96</v>
      </c>
      <c r="P409">
        <f t="shared" si="6"/>
        <v>3438.9949999999999</v>
      </c>
    </row>
    <row r="410" spans="1:16" ht="11.1" customHeight="1" outlineLevel="2" x14ac:dyDescent="0.2">
      <c r="A410" s="23" t="s">
        <v>701</v>
      </c>
      <c r="B410" s="23"/>
      <c r="C410" s="23"/>
      <c r="D410" s="24" t="s">
        <v>702</v>
      </c>
      <c r="E410" s="24"/>
      <c r="F410" s="23" t="s">
        <v>25</v>
      </c>
      <c r="G410" s="23"/>
      <c r="H410" s="8">
        <v>5</v>
      </c>
      <c r="I410" s="9">
        <v>83449.009999999995</v>
      </c>
      <c r="J410" s="10"/>
      <c r="K410" s="10"/>
      <c r="L410" s="10"/>
      <c r="M410" s="10"/>
      <c r="N410" s="8">
        <v>5</v>
      </c>
      <c r="O410" s="9">
        <v>83449.009999999995</v>
      </c>
      <c r="P410">
        <f t="shared" si="6"/>
        <v>16689.802</v>
      </c>
    </row>
    <row r="411" spans="1:16" ht="11.1" customHeight="1" outlineLevel="2" x14ac:dyDescent="0.2">
      <c r="A411" s="11"/>
      <c r="B411" s="12"/>
      <c r="C411" s="13"/>
      <c r="D411" s="24" t="s">
        <v>703</v>
      </c>
      <c r="E411" s="24"/>
      <c r="F411" s="23" t="s">
        <v>25</v>
      </c>
      <c r="G411" s="23"/>
      <c r="H411" s="8">
        <v>1</v>
      </c>
      <c r="I411" s="9">
        <v>1053</v>
      </c>
      <c r="J411" s="10"/>
      <c r="K411" s="10"/>
      <c r="L411" s="10"/>
      <c r="M411" s="10"/>
      <c r="N411" s="8">
        <v>1</v>
      </c>
      <c r="O411" s="9">
        <v>1053</v>
      </c>
      <c r="P411">
        <f t="shared" si="6"/>
        <v>1053</v>
      </c>
    </row>
    <row r="412" spans="1:16" ht="11.1" customHeight="1" outlineLevel="2" x14ac:dyDescent="0.2">
      <c r="A412" s="11"/>
      <c r="B412" s="12"/>
      <c r="C412" s="13"/>
      <c r="D412" s="24" t="s">
        <v>704</v>
      </c>
      <c r="E412" s="24"/>
      <c r="F412" s="23" t="s">
        <v>25</v>
      </c>
      <c r="G412" s="23"/>
      <c r="H412" s="8">
        <v>5.4</v>
      </c>
      <c r="I412" s="9">
        <v>8959.92</v>
      </c>
      <c r="J412" s="10"/>
      <c r="K412" s="10"/>
      <c r="L412" s="10"/>
      <c r="M412" s="10"/>
      <c r="N412" s="8">
        <v>5.4</v>
      </c>
      <c r="O412" s="9">
        <v>8959.92</v>
      </c>
      <c r="P412">
        <f t="shared" si="6"/>
        <v>1659.2444444444443</v>
      </c>
    </row>
    <row r="413" spans="1:16" ht="11.1" customHeight="1" outlineLevel="2" x14ac:dyDescent="0.2">
      <c r="A413" s="11"/>
      <c r="B413" s="12"/>
      <c r="C413" s="13"/>
      <c r="D413" s="24" t="s">
        <v>705</v>
      </c>
      <c r="E413" s="24"/>
      <c r="F413" s="23" t="s">
        <v>25</v>
      </c>
      <c r="G413" s="23"/>
      <c r="H413" s="8">
        <v>101</v>
      </c>
      <c r="I413" s="9">
        <v>152210.37</v>
      </c>
      <c r="J413" s="10"/>
      <c r="K413" s="10"/>
      <c r="L413" s="10"/>
      <c r="M413" s="10"/>
      <c r="N413" s="8">
        <v>101</v>
      </c>
      <c r="O413" s="9">
        <v>152210.37</v>
      </c>
      <c r="P413">
        <f t="shared" si="6"/>
        <v>1507.0333663366337</v>
      </c>
    </row>
    <row r="414" spans="1:16" ht="11.1" customHeight="1" outlineLevel="2" x14ac:dyDescent="0.2">
      <c r="A414" s="23" t="s">
        <v>706</v>
      </c>
      <c r="B414" s="23"/>
      <c r="C414" s="23"/>
      <c r="D414" s="24" t="s">
        <v>707</v>
      </c>
      <c r="E414" s="24"/>
      <c r="F414" s="23" t="s">
        <v>25</v>
      </c>
      <c r="G414" s="23"/>
      <c r="H414" s="8">
        <v>15</v>
      </c>
      <c r="I414" s="9">
        <v>32300.89</v>
      </c>
      <c r="J414" s="10"/>
      <c r="K414" s="10"/>
      <c r="L414" s="10"/>
      <c r="M414" s="10"/>
      <c r="N414" s="8">
        <v>15</v>
      </c>
      <c r="O414" s="9">
        <v>32300.89</v>
      </c>
      <c r="P414">
        <f t="shared" si="6"/>
        <v>2153.3926666666666</v>
      </c>
    </row>
    <row r="415" spans="1:16" ht="11.1" customHeight="1" outlineLevel="2" x14ac:dyDescent="0.2">
      <c r="A415" s="23" t="s">
        <v>642</v>
      </c>
      <c r="B415" s="23"/>
      <c r="C415" s="23"/>
      <c r="D415" s="24" t="s">
        <v>708</v>
      </c>
      <c r="E415" s="24"/>
      <c r="F415" s="23" t="s">
        <v>25</v>
      </c>
      <c r="G415" s="23"/>
      <c r="H415" s="8">
        <v>200</v>
      </c>
      <c r="I415" s="9">
        <v>19030</v>
      </c>
      <c r="J415" s="10"/>
      <c r="K415" s="10"/>
      <c r="L415" s="10"/>
      <c r="M415" s="10"/>
      <c r="N415" s="8">
        <v>200</v>
      </c>
      <c r="O415" s="9">
        <v>19030</v>
      </c>
      <c r="P415">
        <f t="shared" si="6"/>
        <v>95.15</v>
      </c>
    </row>
    <row r="416" spans="1:16" ht="11.1" customHeight="1" outlineLevel="2" x14ac:dyDescent="0.2">
      <c r="A416" s="23" t="s">
        <v>709</v>
      </c>
      <c r="B416" s="23"/>
      <c r="C416" s="23"/>
      <c r="D416" s="24" t="s">
        <v>710</v>
      </c>
      <c r="E416" s="24"/>
      <c r="F416" s="23" t="s">
        <v>25</v>
      </c>
      <c r="G416" s="23"/>
      <c r="H416" s="8">
        <v>180</v>
      </c>
      <c r="I416" s="9">
        <v>155084.59</v>
      </c>
      <c r="J416" s="10"/>
      <c r="K416" s="10"/>
      <c r="L416" s="10"/>
      <c r="M416" s="10"/>
      <c r="N416" s="8">
        <v>180</v>
      </c>
      <c r="O416" s="9">
        <v>155084.59</v>
      </c>
      <c r="P416">
        <f t="shared" si="6"/>
        <v>861.58105555555551</v>
      </c>
    </row>
    <row r="417" spans="1:16" ht="11.1" customHeight="1" outlineLevel="2" x14ac:dyDescent="0.2">
      <c r="A417" s="23" t="s">
        <v>711</v>
      </c>
      <c r="B417" s="23"/>
      <c r="C417" s="23"/>
      <c r="D417" s="24" t="s">
        <v>712</v>
      </c>
      <c r="E417" s="24"/>
      <c r="F417" s="23" t="s">
        <v>25</v>
      </c>
      <c r="G417" s="23"/>
      <c r="H417" s="14">
        <v>2100</v>
      </c>
      <c r="I417" s="9">
        <v>331706.78999999998</v>
      </c>
      <c r="J417" s="8">
        <v>734</v>
      </c>
      <c r="K417" s="9">
        <v>115939.42</v>
      </c>
      <c r="L417" s="14">
        <v>1468</v>
      </c>
      <c r="M417" s="9">
        <v>231878.84</v>
      </c>
      <c r="N417" s="14">
        <v>1366</v>
      </c>
      <c r="O417" s="9">
        <v>215767.37</v>
      </c>
      <c r="P417">
        <f t="shared" si="6"/>
        <v>157.95561493411421</v>
      </c>
    </row>
    <row r="418" spans="1:16" ht="11.1" customHeight="1" outlineLevel="2" x14ac:dyDescent="0.2">
      <c r="A418" s="11"/>
      <c r="B418" s="12"/>
      <c r="C418" s="13"/>
      <c r="D418" s="24" t="s">
        <v>713</v>
      </c>
      <c r="E418" s="24"/>
      <c r="F418" s="23" t="s">
        <v>25</v>
      </c>
      <c r="G418" s="23"/>
      <c r="H418" s="8">
        <v>115</v>
      </c>
      <c r="I418" s="9">
        <v>362044.19</v>
      </c>
      <c r="J418" s="10"/>
      <c r="K418" s="10"/>
      <c r="L418" s="10"/>
      <c r="M418" s="10"/>
      <c r="N418" s="8">
        <v>115</v>
      </c>
      <c r="O418" s="9">
        <v>362044.19</v>
      </c>
      <c r="P418">
        <f t="shared" si="6"/>
        <v>3148.2103478260869</v>
      </c>
    </row>
    <row r="419" spans="1:16" ht="11.1" customHeight="1" outlineLevel="2" x14ac:dyDescent="0.2">
      <c r="A419" s="11"/>
      <c r="B419" s="12"/>
      <c r="C419" s="13"/>
      <c r="D419" s="24" t="s">
        <v>714</v>
      </c>
      <c r="E419" s="24"/>
      <c r="F419" s="23" t="s">
        <v>25</v>
      </c>
      <c r="G419" s="23"/>
      <c r="H419" s="8">
        <v>3</v>
      </c>
      <c r="I419" s="9">
        <v>1491.75</v>
      </c>
      <c r="J419" s="10"/>
      <c r="K419" s="10"/>
      <c r="L419" s="10"/>
      <c r="M419" s="10"/>
      <c r="N419" s="8">
        <v>3</v>
      </c>
      <c r="O419" s="9">
        <v>1491.75</v>
      </c>
      <c r="P419">
        <f t="shared" si="6"/>
        <v>497.25</v>
      </c>
    </row>
    <row r="420" spans="1:16" ht="11.1" customHeight="1" outlineLevel="2" x14ac:dyDescent="0.2">
      <c r="A420" s="23" t="s">
        <v>715</v>
      </c>
      <c r="B420" s="23"/>
      <c r="C420" s="23"/>
      <c r="D420" s="24" t="s">
        <v>716</v>
      </c>
      <c r="E420" s="24"/>
      <c r="F420" s="23" t="s">
        <v>25</v>
      </c>
      <c r="G420" s="23"/>
      <c r="H420" s="8">
        <v>850</v>
      </c>
      <c r="I420" s="9">
        <v>34941.49</v>
      </c>
      <c r="J420" s="10"/>
      <c r="K420" s="10"/>
      <c r="L420" s="10"/>
      <c r="M420" s="10"/>
      <c r="N420" s="8">
        <v>850</v>
      </c>
      <c r="O420" s="9">
        <v>34941.49</v>
      </c>
      <c r="P420">
        <f t="shared" si="6"/>
        <v>41.107635294117642</v>
      </c>
    </row>
    <row r="421" spans="1:16" ht="11.1" customHeight="1" outlineLevel="2" x14ac:dyDescent="0.2">
      <c r="A421" s="11"/>
      <c r="B421" s="12"/>
      <c r="C421" s="13"/>
      <c r="D421" s="24" t="s">
        <v>717</v>
      </c>
      <c r="E421" s="24"/>
      <c r="F421" s="23" t="s">
        <v>25</v>
      </c>
      <c r="G421" s="23"/>
      <c r="H421" s="14">
        <v>2100</v>
      </c>
      <c r="I421" s="9">
        <v>234498.54</v>
      </c>
      <c r="J421" s="10"/>
      <c r="K421" s="10"/>
      <c r="L421" s="10"/>
      <c r="M421" s="10"/>
      <c r="N421" s="14">
        <v>2100</v>
      </c>
      <c r="O421" s="9">
        <v>234498.54</v>
      </c>
      <c r="P421">
        <f t="shared" si="6"/>
        <v>111.66597142857144</v>
      </c>
    </row>
    <row r="422" spans="1:16" ht="11.1" customHeight="1" outlineLevel="2" x14ac:dyDescent="0.2">
      <c r="A422" s="23" t="s">
        <v>718</v>
      </c>
      <c r="B422" s="23"/>
      <c r="C422" s="23"/>
      <c r="D422" s="24" t="s">
        <v>719</v>
      </c>
      <c r="E422" s="24"/>
      <c r="F422" s="23" t="s">
        <v>25</v>
      </c>
      <c r="G422" s="23"/>
      <c r="H422" s="14">
        <v>5683</v>
      </c>
      <c r="I422" s="9">
        <v>137025.60000000001</v>
      </c>
      <c r="J422" s="10"/>
      <c r="K422" s="10"/>
      <c r="L422" s="10"/>
      <c r="M422" s="10"/>
      <c r="N422" s="14">
        <v>5683</v>
      </c>
      <c r="O422" s="9">
        <v>137025.60000000001</v>
      </c>
      <c r="P422">
        <f t="shared" si="6"/>
        <v>24.111490409994722</v>
      </c>
    </row>
    <row r="423" spans="1:16" ht="11.1" customHeight="1" outlineLevel="2" x14ac:dyDescent="0.2">
      <c r="A423" s="23" t="s">
        <v>720</v>
      </c>
      <c r="B423" s="23"/>
      <c r="C423" s="23"/>
      <c r="D423" s="24" t="s">
        <v>721</v>
      </c>
      <c r="E423" s="24"/>
      <c r="F423" s="23" t="s">
        <v>25</v>
      </c>
      <c r="G423" s="23"/>
      <c r="H423" s="14">
        <v>3200</v>
      </c>
      <c r="I423" s="9">
        <v>243141.02</v>
      </c>
      <c r="J423" s="10"/>
      <c r="K423" s="10"/>
      <c r="L423" s="10"/>
      <c r="M423" s="10"/>
      <c r="N423" s="14">
        <v>3200</v>
      </c>
      <c r="O423" s="9">
        <v>243141.02</v>
      </c>
      <c r="P423">
        <f t="shared" si="6"/>
        <v>75.981568749999994</v>
      </c>
    </row>
    <row r="424" spans="1:16" ht="23.1" customHeight="1" outlineLevel="1" x14ac:dyDescent="0.2">
      <c r="A424" s="25" t="s">
        <v>722</v>
      </c>
      <c r="B424" s="25"/>
      <c r="C424" s="25"/>
      <c r="D424" s="25"/>
      <c r="E424" s="25"/>
      <c r="F424" s="25"/>
      <c r="G424" s="25"/>
      <c r="H424" s="16">
        <v>99</v>
      </c>
      <c r="I424" s="7">
        <v>1122.07</v>
      </c>
      <c r="J424" s="6"/>
      <c r="K424" s="6"/>
      <c r="L424" s="6"/>
      <c r="M424" s="6"/>
      <c r="N424" s="16">
        <v>99</v>
      </c>
      <c r="O424" s="7">
        <v>1122.07</v>
      </c>
      <c r="P424">
        <f t="shared" ref="P424:P436" si="7">O424/N424</f>
        <v>11.334040404040403</v>
      </c>
    </row>
    <row r="425" spans="1:16" ht="11.1" customHeight="1" outlineLevel="2" x14ac:dyDescent="0.2">
      <c r="A425" s="23" t="s">
        <v>51</v>
      </c>
      <c r="B425" s="23"/>
      <c r="C425" s="23"/>
      <c r="D425" s="24" t="s">
        <v>52</v>
      </c>
      <c r="E425" s="24"/>
      <c r="F425" s="23" t="s">
        <v>25</v>
      </c>
      <c r="G425" s="23"/>
      <c r="H425" s="8">
        <v>51</v>
      </c>
      <c r="I425" s="15">
        <v>512.45000000000005</v>
      </c>
      <c r="J425" s="10"/>
      <c r="K425" s="10"/>
      <c r="L425" s="10"/>
      <c r="M425" s="10"/>
      <c r="N425" s="8">
        <v>51</v>
      </c>
      <c r="O425" s="15">
        <v>512.45000000000005</v>
      </c>
      <c r="P425">
        <f t="shared" si="7"/>
        <v>10.048039215686275</v>
      </c>
    </row>
    <row r="426" spans="1:16" ht="11.1" customHeight="1" outlineLevel="2" x14ac:dyDescent="0.2">
      <c r="A426" s="23" t="s">
        <v>323</v>
      </c>
      <c r="B426" s="23"/>
      <c r="C426" s="23"/>
      <c r="D426" s="24" t="s">
        <v>324</v>
      </c>
      <c r="E426" s="24"/>
      <c r="F426" s="23" t="s">
        <v>25</v>
      </c>
      <c r="G426" s="23"/>
      <c r="H426" s="8">
        <v>48</v>
      </c>
      <c r="I426" s="15">
        <v>609.62</v>
      </c>
      <c r="J426" s="10"/>
      <c r="K426" s="10"/>
      <c r="L426" s="10"/>
      <c r="M426" s="10"/>
      <c r="N426" s="8">
        <v>48</v>
      </c>
      <c r="O426" s="15">
        <v>609.62</v>
      </c>
      <c r="P426">
        <f t="shared" si="7"/>
        <v>12.700416666666667</v>
      </c>
    </row>
    <row r="427" spans="1:16" ht="23.1" customHeight="1" outlineLevel="1" x14ac:dyDescent="0.2">
      <c r="A427" s="25" t="s">
        <v>723</v>
      </c>
      <c r="B427" s="25"/>
      <c r="C427" s="25"/>
      <c r="D427" s="25"/>
      <c r="E427" s="25"/>
      <c r="F427" s="25"/>
      <c r="G427" s="25"/>
      <c r="H427" s="16">
        <v>638</v>
      </c>
      <c r="I427" s="7">
        <v>10116.5</v>
      </c>
      <c r="J427" s="6"/>
      <c r="K427" s="6"/>
      <c r="L427" s="6"/>
      <c r="M427" s="6"/>
      <c r="N427" s="16">
        <v>638</v>
      </c>
      <c r="O427" s="7">
        <v>10116.5</v>
      </c>
      <c r="P427">
        <f t="shared" si="7"/>
        <v>15.856583072100314</v>
      </c>
    </row>
    <row r="428" spans="1:16" ht="11.1" customHeight="1" outlineLevel="2" x14ac:dyDescent="0.2">
      <c r="A428" s="23" t="s">
        <v>71</v>
      </c>
      <c r="B428" s="23"/>
      <c r="C428" s="23"/>
      <c r="D428" s="24" t="s">
        <v>72</v>
      </c>
      <c r="E428" s="24"/>
      <c r="F428" s="23" t="s">
        <v>25</v>
      </c>
      <c r="G428" s="23"/>
      <c r="H428" s="8">
        <v>184</v>
      </c>
      <c r="I428" s="9">
        <v>2888.16</v>
      </c>
      <c r="J428" s="10"/>
      <c r="K428" s="10"/>
      <c r="L428" s="10"/>
      <c r="M428" s="10"/>
      <c r="N428" s="8">
        <v>184</v>
      </c>
      <c r="O428" s="9">
        <v>2888.16</v>
      </c>
      <c r="P428">
        <f t="shared" si="7"/>
        <v>15.696521739130434</v>
      </c>
    </row>
    <row r="429" spans="1:16" ht="11.1" customHeight="1" outlineLevel="2" x14ac:dyDescent="0.2">
      <c r="A429" s="23" t="s">
        <v>344</v>
      </c>
      <c r="B429" s="23"/>
      <c r="C429" s="23"/>
      <c r="D429" s="24" t="s">
        <v>345</v>
      </c>
      <c r="E429" s="24"/>
      <c r="F429" s="23" t="s">
        <v>25</v>
      </c>
      <c r="G429" s="23"/>
      <c r="H429" s="8">
        <v>414</v>
      </c>
      <c r="I429" s="9">
        <v>3006.41</v>
      </c>
      <c r="J429" s="10"/>
      <c r="K429" s="10"/>
      <c r="L429" s="10"/>
      <c r="M429" s="10"/>
      <c r="N429" s="8">
        <v>414</v>
      </c>
      <c r="O429" s="9">
        <v>3006.41</v>
      </c>
      <c r="P429">
        <f t="shared" si="7"/>
        <v>7.2618599033816418</v>
      </c>
    </row>
    <row r="430" spans="1:16" ht="11.1" customHeight="1" outlineLevel="2" x14ac:dyDescent="0.2">
      <c r="A430" s="23" t="s">
        <v>394</v>
      </c>
      <c r="B430" s="23"/>
      <c r="C430" s="23"/>
      <c r="D430" s="24" t="s">
        <v>395</v>
      </c>
      <c r="E430" s="24"/>
      <c r="F430" s="23" t="s">
        <v>25</v>
      </c>
      <c r="G430" s="23"/>
      <c r="H430" s="8">
        <v>36</v>
      </c>
      <c r="I430" s="15">
        <v>831.49</v>
      </c>
      <c r="J430" s="10"/>
      <c r="K430" s="10"/>
      <c r="L430" s="10"/>
      <c r="M430" s="10"/>
      <c r="N430" s="8">
        <v>36</v>
      </c>
      <c r="O430" s="15">
        <v>831.49</v>
      </c>
      <c r="P430">
        <f t="shared" si="7"/>
        <v>23.096944444444446</v>
      </c>
    </row>
    <row r="431" spans="1:16" ht="11.1" customHeight="1" outlineLevel="2" x14ac:dyDescent="0.2">
      <c r="A431" s="23" t="s">
        <v>690</v>
      </c>
      <c r="B431" s="23"/>
      <c r="C431" s="23"/>
      <c r="D431" s="24" t="s">
        <v>691</v>
      </c>
      <c r="E431" s="24"/>
      <c r="F431" s="23" t="s">
        <v>25</v>
      </c>
      <c r="G431" s="23"/>
      <c r="H431" s="8">
        <v>4</v>
      </c>
      <c r="I431" s="9">
        <v>3390.44</v>
      </c>
      <c r="J431" s="10"/>
      <c r="K431" s="10"/>
      <c r="L431" s="10"/>
      <c r="M431" s="10"/>
      <c r="N431" s="8">
        <v>4</v>
      </c>
      <c r="O431" s="9">
        <v>3390.44</v>
      </c>
      <c r="P431">
        <f t="shared" si="7"/>
        <v>847.61</v>
      </c>
    </row>
    <row r="432" spans="1:16" ht="11.1" customHeight="1" outlineLevel="1" x14ac:dyDescent="0.2">
      <c r="A432" s="25" t="s">
        <v>724</v>
      </c>
      <c r="B432" s="25"/>
      <c r="C432" s="25"/>
      <c r="D432" s="25"/>
      <c r="E432" s="25"/>
      <c r="F432" s="25"/>
      <c r="G432" s="25"/>
      <c r="H432" s="6"/>
      <c r="I432" s="6"/>
      <c r="J432" s="17">
        <v>2490</v>
      </c>
      <c r="K432" s="7">
        <v>68009.16</v>
      </c>
      <c r="L432" s="17">
        <v>2490</v>
      </c>
      <c r="M432" s="7">
        <v>68009.16</v>
      </c>
      <c r="N432" s="6"/>
      <c r="O432" s="6"/>
      <c r="P432" t="e">
        <f t="shared" si="7"/>
        <v>#DIV/0!</v>
      </c>
    </row>
    <row r="433" spans="1:16" ht="11.1" customHeight="1" outlineLevel="2" x14ac:dyDescent="0.2">
      <c r="A433" s="11"/>
      <c r="B433" s="12"/>
      <c r="C433" s="13"/>
      <c r="D433" s="24" t="s">
        <v>70</v>
      </c>
      <c r="E433" s="24"/>
      <c r="F433" s="23" t="s">
        <v>25</v>
      </c>
      <c r="G433" s="23"/>
      <c r="H433" s="10"/>
      <c r="I433" s="10"/>
      <c r="J433" s="8">
        <v>650</v>
      </c>
      <c r="K433" s="9">
        <v>9039.7800000000007</v>
      </c>
      <c r="L433" s="8">
        <v>650</v>
      </c>
      <c r="M433" s="9">
        <v>9039.7800000000007</v>
      </c>
      <c r="N433" s="10"/>
      <c r="O433" s="10"/>
      <c r="P433" t="e">
        <f t="shared" si="7"/>
        <v>#DIV/0!</v>
      </c>
    </row>
    <row r="434" spans="1:16" ht="11.1" customHeight="1" outlineLevel="2" x14ac:dyDescent="0.2">
      <c r="A434" s="23" t="s">
        <v>112</v>
      </c>
      <c r="B434" s="23"/>
      <c r="C434" s="23"/>
      <c r="D434" s="24" t="s">
        <v>113</v>
      </c>
      <c r="E434" s="24"/>
      <c r="F434" s="23" t="s">
        <v>25</v>
      </c>
      <c r="G434" s="23"/>
      <c r="H434" s="10"/>
      <c r="I434" s="10"/>
      <c r="J434" s="8">
        <v>362</v>
      </c>
      <c r="K434" s="9">
        <v>9441.81</v>
      </c>
      <c r="L434" s="8">
        <v>362</v>
      </c>
      <c r="M434" s="9">
        <v>9441.81</v>
      </c>
      <c r="N434" s="10"/>
      <c r="O434" s="10"/>
      <c r="P434" t="e">
        <f t="shared" si="7"/>
        <v>#DIV/0!</v>
      </c>
    </row>
    <row r="435" spans="1:16" ht="11.1" customHeight="1" outlineLevel="2" x14ac:dyDescent="0.2">
      <c r="A435" s="11"/>
      <c r="B435" s="12"/>
      <c r="C435" s="13"/>
      <c r="D435" s="24" t="s">
        <v>343</v>
      </c>
      <c r="E435" s="24"/>
      <c r="F435" s="23" t="s">
        <v>25</v>
      </c>
      <c r="G435" s="23"/>
      <c r="H435" s="10"/>
      <c r="I435" s="10"/>
      <c r="J435" s="14">
        <v>1162</v>
      </c>
      <c r="K435" s="9">
        <v>7265.91</v>
      </c>
      <c r="L435" s="14">
        <v>1162</v>
      </c>
      <c r="M435" s="9">
        <v>7265.91</v>
      </c>
      <c r="N435" s="10"/>
      <c r="O435" s="10"/>
      <c r="P435" t="e">
        <f t="shared" si="7"/>
        <v>#DIV/0!</v>
      </c>
    </row>
    <row r="436" spans="1:16" ht="11.1" customHeight="1" outlineLevel="2" x14ac:dyDescent="0.2">
      <c r="A436" s="23" t="s">
        <v>456</v>
      </c>
      <c r="B436" s="23"/>
      <c r="C436" s="23"/>
      <c r="D436" s="24" t="s">
        <v>457</v>
      </c>
      <c r="E436" s="24"/>
      <c r="F436" s="23" t="s">
        <v>25</v>
      </c>
      <c r="G436" s="23"/>
      <c r="H436" s="10"/>
      <c r="I436" s="10"/>
      <c r="J436" s="8">
        <v>316</v>
      </c>
      <c r="K436" s="9">
        <v>42261.66</v>
      </c>
      <c r="L436" s="8">
        <v>316</v>
      </c>
      <c r="M436" s="9">
        <v>42261.66</v>
      </c>
      <c r="N436" s="10"/>
      <c r="O436" s="10"/>
      <c r="P436" t="e">
        <f t="shared" si="7"/>
        <v>#DIV/0!</v>
      </c>
    </row>
  </sheetData>
  <mergeCells count="1163">
    <mergeCell ref="D435:E435"/>
    <mergeCell ref="F435:G435"/>
    <mergeCell ref="A436:C436"/>
    <mergeCell ref="D436:E436"/>
    <mergeCell ref="F436:G436"/>
    <mergeCell ref="A427:G427"/>
    <mergeCell ref="A428:C428"/>
    <mergeCell ref="D428:E428"/>
    <mergeCell ref="F428:G428"/>
    <mergeCell ref="A429:C429"/>
    <mergeCell ref="D429:E429"/>
    <mergeCell ref="F429:G429"/>
    <mergeCell ref="A430:C430"/>
    <mergeCell ref="D430:E430"/>
    <mergeCell ref="F430:G430"/>
    <mergeCell ref="A431:C431"/>
    <mergeCell ref="D431:E431"/>
    <mergeCell ref="F431:G431"/>
    <mergeCell ref="A432:G432"/>
    <mergeCell ref="D433:E433"/>
    <mergeCell ref="F433:G433"/>
    <mergeCell ref="A434:C434"/>
    <mergeCell ref="D434:E434"/>
    <mergeCell ref="F434:G434"/>
    <mergeCell ref="A424:G424"/>
    <mergeCell ref="A425:C425"/>
    <mergeCell ref="D425:E425"/>
    <mergeCell ref="F425:G425"/>
    <mergeCell ref="A426:C426"/>
    <mergeCell ref="D426:E426"/>
    <mergeCell ref="F426:G426"/>
    <mergeCell ref="D419:E419"/>
    <mergeCell ref="F419:G419"/>
    <mergeCell ref="A420:C420"/>
    <mergeCell ref="D420:E420"/>
    <mergeCell ref="F420:G420"/>
    <mergeCell ref="D421:E421"/>
    <mergeCell ref="F421:G421"/>
    <mergeCell ref="A422:C422"/>
    <mergeCell ref="D422:E422"/>
    <mergeCell ref="F422:G422"/>
    <mergeCell ref="A423:C423"/>
    <mergeCell ref="D423:E423"/>
    <mergeCell ref="F423:G423"/>
    <mergeCell ref="D412:E412"/>
    <mergeCell ref="F412:G412"/>
    <mergeCell ref="D413:E413"/>
    <mergeCell ref="F413:G413"/>
    <mergeCell ref="A414:C414"/>
    <mergeCell ref="D414:E414"/>
    <mergeCell ref="F414:G414"/>
    <mergeCell ref="A415:C415"/>
    <mergeCell ref="D415:E415"/>
    <mergeCell ref="F415:G415"/>
    <mergeCell ref="A416:C416"/>
    <mergeCell ref="D416:E416"/>
    <mergeCell ref="F416:G416"/>
    <mergeCell ref="A417:C417"/>
    <mergeCell ref="D417:E417"/>
    <mergeCell ref="F417:G417"/>
    <mergeCell ref="D418:E418"/>
    <mergeCell ref="F418:G418"/>
    <mergeCell ref="A405:C405"/>
    <mergeCell ref="D405:E405"/>
    <mergeCell ref="F405:G405"/>
    <mergeCell ref="D406:E406"/>
    <mergeCell ref="F406:G406"/>
    <mergeCell ref="A407:C407"/>
    <mergeCell ref="D407:E407"/>
    <mergeCell ref="F407:G407"/>
    <mergeCell ref="A408:C408"/>
    <mergeCell ref="D408:E408"/>
    <mergeCell ref="F408:G408"/>
    <mergeCell ref="D409:E409"/>
    <mergeCell ref="F409:G409"/>
    <mergeCell ref="A410:C410"/>
    <mergeCell ref="D410:E410"/>
    <mergeCell ref="F410:G410"/>
    <mergeCell ref="D411:E411"/>
    <mergeCell ref="F411:G411"/>
    <mergeCell ref="A399:C399"/>
    <mergeCell ref="D399:E399"/>
    <mergeCell ref="F399:G399"/>
    <mergeCell ref="A400:C400"/>
    <mergeCell ref="D400:E400"/>
    <mergeCell ref="F400:G400"/>
    <mergeCell ref="A401:C401"/>
    <mergeCell ref="D401:E401"/>
    <mergeCell ref="F401:G401"/>
    <mergeCell ref="A402:C402"/>
    <mergeCell ref="D402:E402"/>
    <mergeCell ref="F402:G402"/>
    <mergeCell ref="A403:C403"/>
    <mergeCell ref="D403:E403"/>
    <mergeCell ref="F403:G403"/>
    <mergeCell ref="D404:E404"/>
    <mergeCell ref="F404:G404"/>
    <mergeCell ref="A393:C393"/>
    <mergeCell ref="D393:E393"/>
    <mergeCell ref="F393:G393"/>
    <mergeCell ref="A394:C394"/>
    <mergeCell ref="D394:E394"/>
    <mergeCell ref="F394:G394"/>
    <mergeCell ref="A395:C395"/>
    <mergeCell ref="D395:E395"/>
    <mergeCell ref="F395:G395"/>
    <mergeCell ref="A396:C396"/>
    <mergeCell ref="D396:E396"/>
    <mergeCell ref="F396:G396"/>
    <mergeCell ref="A397:C397"/>
    <mergeCell ref="D397:E397"/>
    <mergeCell ref="F397:G397"/>
    <mergeCell ref="D398:E398"/>
    <mergeCell ref="F398:G398"/>
    <mergeCell ref="A387:C387"/>
    <mergeCell ref="D387:E387"/>
    <mergeCell ref="F387:G387"/>
    <mergeCell ref="A388:C388"/>
    <mergeCell ref="D388:E388"/>
    <mergeCell ref="F388:G388"/>
    <mergeCell ref="A389:C389"/>
    <mergeCell ref="D389:E389"/>
    <mergeCell ref="F389:G389"/>
    <mergeCell ref="A390:C390"/>
    <mergeCell ref="D390:E390"/>
    <mergeCell ref="F390:G390"/>
    <mergeCell ref="A391:C391"/>
    <mergeCell ref="D391:E391"/>
    <mergeCell ref="F391:G391"/>
    <mergeCell ref="D392:E392"/>
    <mergeCell ref="F392:G392"/>
    <mergeCell ref="A380:C380"/>
    <mergeCell ref="D380:E380"/>
    <mergeCell ref="F380:G380"/>
    <mergeCell ref="A381:C381"/>
    <mergeCell ref="D381:E381"/>
    <mergeCell ref="F381:G381"/>
    <mergeCell ref="A382:C382"/>
    <mergeCell ref="D382:E382"/>
    <mergeCell ref="F382:G382"/>
    <mergeCell ref="A383:C383"/>
    <mergeCell ref="D383:E383"/>
    <mergeCell ref="F383:G383"/>
    <mergeCell ref="D384:E384"/>
    <mergeCell ref="F384:G384"/>
    <mergeCell ref="D385:E385"/>
    <mergeCell ref="F385:G385"/>
    <mergeCell ref="A386:C386"/>
    <mergeCell ref="D386:E386"/>
    <mergeCell ref="F386:G386"/>
    <mergeCell ref="D374:E374"/>
    <mergeCell ref="F374:G374"/>
    <mergeCell ref="A375:C375"/>
    <mergeCell ref="D375:E375"/>
    <mergeCell ref="F375:G375"/>
    <mergeCell ref="A376:C376"/>
    <mergeCell ref="D376:E376"/>
    <mergeCell ref="F376:G376"/>
    <mergeCell ref="A377:C377"/>
    <mergeCell ref="D377:E377"/>
    <mergeCell ref="F377:G377"/>
    <mergeCell ref="A378:C378"/>
    <mergeCell ref="D378:E378"/>
    <mergeCell ref="F378:G378"/>
    <mergeCell ref="A379:C379"/>
    <mergeCell ref="D379:E379"/>
    <mergeCell ref="F379:G379"/>
    <mergeCell ref="A367:C367"/>
    <mergeCell ref="D367:E367"/>
    <mergeCell ref="F367:G367"/>
    <mergeCell ref="A368:C368"/>
    <mergeCell ref="D368:E368"/>
    <mergeCell ref="F368:G368"/>
    <mergeCell ref="D369:E369"/>
    <mergeCell ref="F369:G369"/>
    <mergeCell ref="D370:E370"/>
    <mergeCell ref="F370:G370"/>
    <mergeCell ref="A371:C371"/>
    <mergeCell ref="D371:E371"/>
    <mergeCell ref="F371:G371"/>
    <mergeCell ref="A372:C372"/>
    <mergeCell ref="D372:E372"/>
    <mergeCell ref="F372:G372"/>
    <mergeCell ref="A373:C373"/>
    <mergeCell ref="D373:E373"/>
    <mergeCell ref="F373:G373"/>
    <mergeCell ref="D359:E359"/>
    <mergeCell ref="F359:G359"/>
    <mergeCell ref="D360:E360"/>
    <mergeCell ref="F360:G360"/>
    <mergeCell ref="A361:C361"/>
    <mergeCell ref="D361:E361"/>
    <mergeCell ref="F361:G361"/>
    <mergeCell ref="D362:E362"/>
    <mergeCell ref="F362:G362"/>
    <mergeCell ref="D363:E363"/>
    <mergeCell ref="F363:G363"/>
    <mergeCell ref="D364:E364"/>
    <mergeCell ref="F364:G364"/>
    <mergeCell ref="A365:C365"/>
    <mergeCell ref="D365:E365"/>
    <mergeCell ref="F365:G365"/>
    <mergeCell ref="A366:C366"/>
    <mergeCell ref="D366:E366"/>
    <mergeCell ref="F366:G366"/>
    <mergeCell ref="D351:E351"/>
    <mergeCell ref="F351:G351"/>
    <mergeCell ref="A352:C352"/>
    <mergeCell ref="D352:E352"/>
    <mergeCell ref="F352:G352"/>
    <mergeCell ref="D353:E353"/>
    <mergeCell ref="F353:G353"/>
    <mergeCell ref="D354:E354"/>
    <mergeCell ref="F354:G354"/>
    <mergeCell ref="D355:E355"/>
    <mergeCell ref="F355:G355"/>
    <mergeCell ref="D356:E356"/>
    <mergeCell ref="F356:G356"/>
    <mergeCell ref="D357:E357"/>
    <mergeCell ref="F357:G357"/>
    <mergeCell ref="D358:E358"/>
    <mergeCell ref="F358:G358"/>
    <mergeCell ref="D343:E343"/>
    <mergeCell ref="F343:G343"/>
    <mergeCell ref="D344:E344"/>
    <mergeCell ref="F344:G344"/>
    <mergeCell ref="A345:C345"/>
    <mergeCell ref="D345:E345"/>
    <mergeCell ref="F345:G345"/>
    <mergeCell ref="D346:E346"/>
    <mergeCell ref="F346:G346"/>
    <mergeCell ref="D347:E347"/>
    <mergeCell ref="F347:G347"/>
    <mergeCell ref="A348:C348"/>
    <mergeCell ref="D348:E348"/>
    <mergeCell ref="F348:G348"/>
    <mergeCell ref="D349:E349"/>
    <mergeCell ref="F349:G349"/>
    <mergeCell ref="D350:E350"/>
    <mergeCell ref="F350:G350"/>
    <mergeCell ref="D337:E337"/>
    <mergeCell ref="F337:G337"/>
    <mergeCell ref="A338:C338"/>
    <mergeCell ref="D338:E338"/>
    <mergeCell ref="F338:G338"/>
    <mergeCell ref="A339:C339"/>
    <mergeCell ref="D339:E339"/>
    <mergeCell ref="F339:G339"/>
    <mergeCell ref="A340:C340"/>
    <mergeCell ref="D340:E340"/>
    <mergeCell ref="F340:G340"/>
    <mergeCell ref="A341:C341"/>
    <mergeCell ref="D341:E341"/>
    <mergeCell ref="F341:G341"/>
    <mergeCell ref="A342:C342"/>
    <mergeCell ref="D342:E342"/>
    <mergeCell ref="F342:G342"/>
    <mergeCell ref="A331:C331"/>
    <mergeCell ref="D331:E331"/>
    <mergeCell ref="F331:G331"/>
    <mergeCell ref="A332:C332"/>
    <mergeCell ref="D332:E332"/>
    <mergeCell ref="F332:G332"/>
    <mergeCell ref="A333:C333"/>
    <mergeCell ref="D333:E333"/>
    <mergeCell ref="F333:G333"/>
    <mergeCell ref="A334:C334"/>
    <mergeCell ref="D334:E334"/>
    <mergeCell ref="F334:G334"/>
    <mergeCell ref="D335:E335"/>
    <mergeCell ref="F335:G335"/>
    <mergeCell ref="A336:C336"/>
    <mergeCell ref="D336:E336"/>
    <mergeCell ref="F336:G336"/>
    <mergeCell ref="D324:E324"/>
    <mergeCell ref="F324:G324"/>
    <mergeCell ref="A325:C325"/>
    <mergeCell ref="D325:E325"/>
    <mergeCell ref="F325:G325"/>
    <mergeCell ref="D326:E326"/>
    <mergeCell ref="F326:G326"/>
    <mergeCell ref="A327:C327"/>
    <mergeCell ref="D327:E327"/>
    <mergeCell ref="F327:G327"/>
    <mergeCell ref="A328:C328"/>
    <mergeCell ref="D328:E328"/>
    <mergeCell ref="F328:G328"/>
    <mergeCell ref="A329:C329"/>
    <mergeCell ref="D329:E329"/>
    <mergeCell ref="F329:G329"/>
    <mergeCell ref="A330:C330"/>
    <mergeCell ref="D330:E330"/>
    <mergeCell ref="F330:G330"/>
    <mergeCell ref="D317:E317"/>
    <mergeCell ref="F317:G317"/>
    <mergeCell ref="D318:E318"/>
    <mergeCell ref="F318:G318"/>
    <mergeCell ref="A319:C319"/>
    <mergeCell ref="D319:E319"/>
    <mergeCell ref="F319:G319"/>
    <mergeCell ref="A320:C320"/>
    <mergeCell ref="D320:E320"/>
    <mergeCell ref="F320:G320"/>
    <mergeCell ref="D321:E321"/>
    <mergeCell ref="F321:G321"/>
    <mergeCell ref="A322:C322"/>
    <mergeCell ref="D322:E322"/>
    <mergeCell ref="F322:G322"/>
    <mergeCell ref="D323:E323"/>
    <mergeCell ref="F323:G323"/>
    <mergeCell ref="A311:C311"/>
    <mergeCell ref="D311:E311"/>
    <mergeCell ref="F311:G311"/>
    <mergeCell ref="A312:C312"/>
    <mergeCell ref="D312:E312"/>
    <mergeCell ref="F312:G312"/>
    <mergeCell ref="A313:C313"/>
    <mergeCell ref="D313:E313"/>
    <mergeCell ref="F313:G313"/>
    <mergeCell ref="A314:C314"/>
    <mergeCell ref="D314:E314"/>
    <mergeCell ref="F314:G314"/>
    <mergeCell ref="A315:C315"/>
    <mergeCell ref="D315:E315"/>
    <mergeCell ref="F315:G315"/>
    <mergeCell ref="D316:E316"/>
    <mergeCell ref="F316:G316"/>
    <mergeCell ref="A304:C304"/>
    <mergeCell ref="D304:E304"/>
    <mergeCell ref="F304:G304"/>
    <mergeCell ref="A305:C305"/>
    <mergeCell ref="D305:E305"/>
    <mergeCell ref="F305:G305"/>
    <mergeCell ref="A306:C306"/>
    <mergeCell ref="D306:E306"/>
    <mergeCell ref="F306:G306"/>
    <mergeCell ref="A307:C307"/>
    <mergeCell ref="D307:E307"/>
    <mergeCell ref="F307:G307"/>
    <mergeCell ref="D308:E308"/>
    <mergeCell ref="F308:G308"/>
    <mergeCell ref="D309:E309"/>
    <mergeCell ref="F309:G309"/>
    <mergeCell ref="A310:C310"/>
    <mergeCell ref="D310:E310"/>
    <mergeCell ref="F310:G310"/>
    <mergeCell ref="A298:C298"/>
    <mergeCell ref="D298:E298"/>
    <mergeCell ref="F298:G298"/>
    <mergeCell ref="A299:C299"/>
    <mergeCell ref="D299:E299"/>
    <mergeCell ref="F299:G299"/>
    <mergeCell ref="A300:C300"/>
    <mergeCell ref="D300:E300"/>
    <mergeCell ref="F300:G300"/>
    <mergeCell ref="A301:C301"/>
    <mergeCell ref="D301:E301"/>
    <mergeCell ref="F301:G301"/>
    <mergeCell ref="A302:C302"/>
    <mergeCell ref="D302:E302"/>
    <mergeCell ref="F302:G302"/>
    <mergeCell ref="A303:C303"/>
    <mergeCell ref="D303:E303"/>
    <mergeCell ref="F303:G303"/>
    <mergeCell ref="A292:C292"/>
    <mergeCell ref="D292:E292"/>
    <mergeCell ref="F292:G292"/>
    <mergeCell ref="A293:C293"/>
    <mergeCell ref="D293:E293"/>
    <mergeCell ref="F293:G293"/>
    <mergeCell ref="A294:C294"/>
    <mergeCell ref="D294:E294"/>
    <mergeCell ref="F294:G294"/>
    <mergeCell ref="D295:E295"/>
    <mergeCell ref="F295:G295"/>
    <mergeCell ref="A296:C296"/>
    <mergeCell ref="D296:E296"/>
    <mergeCell ref="F296:G296"/>
    <mergeCell ref="A297:C297"/>
    <mergeCell ref="D297:E297"/>
    <mergeCell ref="F297:G297"/>
    <mergeCell ref="A286:C286"/>
    <mergeCell ref="D286:E286"/>
    <mergeCell ref="F286:G286"/>
    <mergeCell ref="A287:C287"/>
    <mergeCell ref="D287:E287"/>
    <mergeCell ref="F287:G287"/>
    <mergeCell ref="D288:E288"/>
    <mergeCell ref="F288:G288"/>
    <mergeCell ref="A289:C289"/>
    <mergeCell ref="D289:E289"/>
    <mergeCell ref="F289:G289"/>
    <mergeCell ref="A290:C290"/>
    <mergeCell ref="D290:E290"/>
    <mergeCell ref="F290:G290"/>
    <mergeCell ref="A291:C291"/>
    <mergeCell ref="D291:E291"/>
    <mergeCell ref="F291:G291"/>
    <mergeCell ref="D279:E279"/>
    <mergeCell ref="F279:G279"/>
    <mergeCell ref="D280:E280"/>
    <mergeCell ref="F280:G280"/>
    <mergeCell ref="A281:C281"/>
    <mergeCell ref="D281:E281"/>
    <mergeCell ref="F281:G281"/>
    <mergeCell ref="A282:C282"/>
    <mergeCell ref="D282:E282"/>
    <mergeCell ref="F282:G282"/>
    <mergeCell ref="A283:C283"/>
    <mergeCell ref="D283:E283"/>
    <mergeCell ref="F283:G283"/>
    <mergeCell ref="D284:E284"/>
    <mergeCell ref="F284:G284"/>
    <mergeCell ref="A285:C285"/>
    <mergeCell ref="D285:E285"/>
    <mergeCell ref="F285:G285"/>
    <mergeCell ref="D272:E272"/>
    <mergeCell ref="F272:G272"/>
    <mergeCell ref="A273:C273"/>
    <mergeCell ref="D273:E273"/>
    <mergeCell ref="F273:G273"/>
    <mergeCell ref="A274:C274"/>
    <mergeCell ref="D274:E274"/>
    <mergeCell ref="F274:G274"/>
    <mergeCell ref="D275:E275"/>
    <mergeCell ref="F275:G275"/>
    <mergeCell ref="D276:E276"/>
    <mergeCell ref="F276:G276"/>
    <mergeCell ref="A277:C277"/>
    <mergeCell ref="D277:E277"/>
    <mergeCell ref="F277:G277"/>
    <mergeCell ref="A278:C278"/>
    <mergeCell ref="D278:E278"/>
    <mergeCell ref="F278:G278"/>
    <mergeCell ref="A265:C265"/>
    <mergeCell ref="D265:E265"/>
    <mergeCell ref="F265:G265"/>
    <mergeCell ref="A266:C266"/>
    <mergeCell ref="D266:E266"/>
    <mergeCell ref="F266:G266"/>
    <mergeCell ref="A267:C267"/>
    <mergeCell ref="D267:E267"/>
    <mergeCell ref="F267:G267"/>
    <mergeCell ref="D268:E268"/>
    <mergeCell ref="F268:G268"/>
    <mergeCell ref="D269:E269"/>
    <mergeCell ref="F269:G269"/>
    <mergeCell ref="D270:E270"/>
    <mergeCell ref="F270:G270"/>
    <mergeCell ref="D271:E271"/>
    <mergeCell ref="F271:G271"/>
    <mergeCell ref="A259:C259"/>
    <mergeCell ref="D259:E259"/>
    <mergeCell ref="F259:G259"/>
    <mergeCell ref="A260:C260"/>
    <mergeCell ref="D260:E260"/>
    <mergeCell ref="F260:G260"/>
    <mergeCell ref="A261:C261"/>
    <mergeCell ref="D261:E261"/>
    <mergeCell ref="F261:G261"/>
    <mergeCell ref="A262:C262"/>
    <mergeCell ref="D262:E262"/>
    <mergeCell ref="F262:G262"/>
    <mergeCell ref="A263:C263"/>
    <mergeCell ref="D263:E263"/>
    <mergeCell ref="F263:G263"/>
    <mergeCell ref="A264:C264"/>
    <mergeCell ref="D264:E264"/>
    <mergeCell ref="F264:G264"/>
    <mergeCell ref="A253:C253"/>
    <mergeCell ref="D253:E253"/>
    <mergeCell ref="F253:G253"/>
    <mergeCell ref="A254:C254"/>
    <mergeCell ref="D254:E254"/>
    <mergeCell ref="F254:G254"/>
    <mergeCell ref="D255:E255"/>
    <mergeCell ref="F255:G255"/>
    <mergeCell ref="A256:C256"/>
    <mergeCell ref="D256:E256"/>
    <mergeCell ref="F256:G256"/>
    <mergeCell ref="A257:C257"/>
    <mergeCell ref="D257:E257"/>
    <mergeCell ref="F257:G257"/>
    <mergeCell ref="A258:C258"/>
    <mergeCell ref="D258:E258"/>
    <mergeCell ref="F258:G258"/>
    <mergeCell ref="A247:C247"/>
    <mergeCell ref="D247:E247"/>
    <mergeCell ref="F247:G247"/>
    <mergeCell ref="A248:C248"/>
    <mergeCell ref="D248:E248"/>
    <mergeCell ref="F248:G248"/>
    <mergeCell ref="A249:C249"/>
    <mergeCell ref="D249:E249"/>
    <mergeCell ref="F249:G249"/>
    <mergeCell ref="A250:C250"/>
    <mergeCell ref="D250:E250"/>
    <mergeCell ref="F250:G250"/>
    <mergeCell ref="A251:C251"/>
    <mergeCell ref="D251:E251"/>
    <mergeCell ref="F251:G251"/>
    <mergeCell ref="D252:E252"/>
    <mergeCell ref="F252:G252"/>
    <mergeCell ref="A241:C241"/>
    <mergeCell ref="D241:E241"/>
    <mergeCell ref="F241:G241"/>
    <mergeCell ref="A242:C242"/>
    <mergeCell ref="D242:E242"/>
    <mergeCell ref="F242:G242"/>
    <mergeCell ref="A243:C243"/>
    <mergeCell ref="D243:E243"/>
    <mergeCell ref="F243:G243"/>
    <mergeCell ref="A244:C244"/>
    <mergeCell ref="D244:E244"/>
    <mergeCell ref="F244:G244"/>
    <mergeCell ref="D245:E245"/>
    <mergeCell ref="F245:G245"/>
    <mergeCell ref="A246:C246"/>
    <mergeCell ref="D246:E246"/>
    <mergeCell ref="F246:G246"/>
    <mergeCell ref="A235:C235"/>
    <mergeCell ref="D235:E235"/>
    <mergeCell ref="F235:G235"/>
    <mergeCell ref="A236:C236"/>
    <mergeCell ref="D236:E236"/>
    <mergeCell ref="F236:G236"/>
    <mergeCell ref="A237:C237"/>
    <mergeCell ref="D237:E237"/>
    <mergeCell ref="F237:G237"/>
    <mergeCell ref="A238:C238"/>
    <mergeCell ref="D238:E238"/>
    <mergeCell ref="F238:G238"/>
    <mergeCell ref="A239:C239"/>
    <mergeCell ref="D239:E239"/>
    <mergeCell ref="F239:G239"/>
    <mergeCell ref="A240:C240"/>
    <mergeCell ref="D240:E240"/>
    <mergeCell ref="F240:G240"/>
    <mergeCell ref="D229:E229"/>
    <mergeCell ref="F229:G229"/>
    <mergeCell ref="A230:C230"/>
    <mergeCell ref="D230:E230"/>
    <mergeCell ref="F230:G230"/>
    <mergeCell ref="A231:C231"/>
    <mergeCell ref="D231:E231"/>
    <mergeCell ref="F231:G231"/>
    <mergeCell ref="A232:C232"/>
    <mergeCell ref="D232:E232"/>
    <mergeCell ref="F232:G232"/>
    <mergeCell ref="A233:C233"/>
    <mergeCell ref="D233:E233"/>
    <mergeCell ref="F233:G233"/>
    <mergeCell ref="A234:C234"/>
    <mergeCell ref="D234:E234"/>
    <mergeCell ref="F234:G234"/>
    <mergeCell ref="A223:C223"/>
    <mergeCell ref="D223:E223"/>
    <mergeCell ref="F223:G223"/>
    <mergeCell ref="D224:E224"/>
    <mergeCell ref="F224:G224"/>
    <mergeCell ref="A225:C225"/>
    <mergeCell ref="D225:E225"/>
    <mergeCell ref="F225:G225"/>
    <mergeCell ref="A226:C226"/>
    <mergeCell ref="D226:E226"/>
    <mergeCell ref="F226:G226"/>
    <mergeCell ref="A227:C227"/>
    <mergeCell ref="D227:E227"/>
    <mergeCell ref="F227:G227"/>
    <mergeCell ref="A228:C228"/>
    <mergeCell ref="D228:E228"/>
    <mergeCell ref="F228:G228"/>
    <mergeCell ref="A217:C217"/>
    <mergeCell ref="D217:E217"/>
    <mergeCell ref="F217:G217"/>
    <mergeCell ref="A218:C218"/>
    <mergeCell ref="D218:E218"/>
    <mergeCell ref="F218:G218"/>
    <mergeCell ref="A219:C219"/>
    <mergeCell ref="D219:E219"/>
    <mergeCell ref="F219:G219"/>
    <mergeCell ref="A220:C220"/>
    <mergeCell ref="D220:E220"/>
    <mergeCell ref="F220:G220"/>
    <mergeCell ref="A221:C221"/>
    <mergeCell ref="D221:E221"/>
    <mergeCell ref="F221:G221"/>
    <mergeCell ref="D222:E222"/>
    <mergeCell ref="F222:G222"/>
    <mergeCell ref="A211:C211"/>
    <mergeCell ref="D211:E211"/>
    <mergeCell ref="F211:G211"/>
    <mergeCell ref="A212:C212"/>
    <mergeCell ref="D212:E212"/>
    <mergeCell ref="F212:G212"/>
    <mergeCell ref="A213:C213"/>
    <mergeCell ref="D213:E213"/>
    <mergeCell ref="F213:G213"/>
    <mergeCell ref="A214:C214"/>
    <mergeCell ref="D214:E214"/>
    <mergeCell ref="F214:G214"/>
    <mergeCell ref="A215:C215"/>
    <mergeCell ref="D215:E215"/>
    <mergeCell ref="F215:G215"/>
    <mergeCell ref="D216:E216"/>
    <mergeCell ref="F216:G216"/>
    <mergeCell ref="D205:E205"/>
    <mergeCell ref="F205:G205"/>
    <mergeCell ref="A206:C206"/>
    <mergeCell ref="D206:E206"/>
    <mergeCell ref="F206:G206"/>
    <mergeCell ref="A207:C207"/>
    <mergeCell ref="D207:E207"/>
    <mergeCell ref="F207:G207"/>
    <mergeCell ref="A208:C208"/>
    <mergeCell ref="D208:E208"/>
    <mergeCell ref="F208:G208"/>
    <mergeCell ref="A209:C209"/>
    <mergeCell ref="D209:E209"/>
    <mergeCell ref="F209:G209"/>
    <mergeCell ref="A210:C210"/>
    <mergeCell ref="D210:E210"/>
    <mergeCell ref="F210:G210"/>
    <mergeCell ref="D198:E198"/>
    <mergeCell ref="F198:G198"/>
    <mergeCell ref="A199:C199"/>
    <mergeCell ref="D199:E199"/>
    <mergeCell ref="F199:G199"/>
    <mergeCell ref="D200:E200"/>
    <mergeCell ref="F200:G200"/>
    <mergeCell ref="A201:C201"/>
    <mergeCell ref="D201:E201"/>
    <mergeCell ref="F201:G201"/>
    <mergeCell ref="A202:C202"/>
    <mergeCell ref="D202:E202"/>
    <mergeCell ref="F202:G202"/>
    <mergeCell ref="A203:C203"/>
    <mergeCell ref="D203:E203"/>
    <mergeCell ref="F203:G203"/>
    <mergeCell ref="A204:C204"/>
    <mergeCell ref="D204:E204"/>
    <mergeCell ref="F204:G204"/>
    <mergeCell ref="D191:E191"/>
    <mergeCell ref="F191:G191"/>
    <mergeCell ref="A192:C192"/>
    <mergeCell ref="D192:E192"/>
    <mergeCell ref="F192:G192"/>
    <mergeCell ref="A193:C193"/>
    <mergeCell ref="D193:E193"/>
    <mergeCell ref="F193:G193"/>
    <mergeCell ref="A194:C194"/>
    <mergeCell ref="D194:E194"/>
    <mergeCell ref="F194:G194"/>
    <mergeCell ref="D195:E195"/>
    <mergeCell ref="F195:G195"/>
    <mergeCell ref="D196:E196"/>
    <mergeCell ref="F196:G196"/>
    <mergeCell ref="D197:E197"/>
    <mergeCell ref="F197:G197"/>
    <mergeCell ref="A184:C184"/>
    <mergeCell ref="D184:E184"/>
    <mergeCell ref="F184:G184"/>
    <mergeCell ref="D185:E185"/>
    <mergeCell ref="F185:G185"/>
    <mergeCell ref="A186:C186"/>
    <mergeCell ref="D186:E186"/>
    <mergeCell ref="F186:G186"/>
    <mergeCell ref="A187:C187"/>
    <mergeCell ref="D187:E187"/>
    <mergeCell ref="F187:G187"/>
    <mergeCell ref="D188:E188"/>
    <mergeCell ref="F188:G188"/>
    <mergeCell ref="A189:C189"/>
    <mergeCell ref="D189:E189"/>
    <mergeCell ref="F189:G189"/>
    <mergeCell ref="A190:C190"/>
    <mergeCell ref="D190:E190"/>
    <mergeCell ref="F190:G190"/>
    <mergeCell ref="A178:C178"/>
    <mergeCell ref="D178:E178"/>
    <mergeCell ref="F178:G178"/>
    <mergeCell ref="A179:C179"/>
    <mergeCell ref="D179:E179"/>
    <mergeCell ref="F179:G179"/>
    <mergeCell ref="A180:C180"/>
    <mergeCell ref="D180:E180"/>
    <mergeCell ref="F180:G180"/>
    <mergeCell ref="A181:C181"/>
    <mergeCell ref="D181:E181"/>
    <mergeCell ref="F181:G181"/>
    <mergeCell ref="A182:C182"/>
    <mergeCell ref="D182:E182"/>
    <mergeCell ref="F182:G182"/>
    <mergeCell ref="D183:E183"/>
    <mergeCell ref="F183:G183"/>
    <mergeCell ref="A171:C171"/>
    <mergeCell ref="D171:E171"/>
    <mergeCell ref="F171:G171"/>
    <mergeCell ref="D172:E172"/>
    <mergeCell ref="F172:G172"/>
    <mergeCell ref="D173:E173"/>
    <mergeCell ref="F173:G173"/>
    <mergeCell ref="A174:C174"/>
    <mergeCell ref="D174:E174"/>
    <mergeCell ref="F174:G174"/>
    <mergeCell ref="A175:C175"/>
    <mergeCell ref="D175:E175"/>
    <mergeCell ref="F175:G175"/>
    <mergeCell ref="A176:C176"/>
    <mergeCell ref="D176:E176"/>
    <mergeCell ref="F176:G176"/>
    <mergeCell ref="A177:C177"/>
    <mergeCell ref="D177:E177"/>
    <mergeCell ref="F177:G177"/>
    <mergeCell ref="D164:E164"/>
    <mergeCell ref="F164:G164"/>
    <mergeCell ref="D165:E165"/>
    <mergeCell ref="F165:G165"/>
    <mergeCell ref="D166:E166"/>
    <mergeCell ref="F166:G166"/>
    <mergeCell ref="A167:C167"/>
    <mergeCell ref="D167:E167"/>
    <mergeCell ref="F167:G167"/>
    <mergeCell ref="A168:C168"/>
    <mergeCell ref="D168:E168"/>
    <mergeCell ref="F168:G168"/>
    <mergeCell ref="A169:C169"/>
    <mergeCell ref="D169:E169"/>
    <mergeCell ref="F169:G169"/>
    <mergeCell ref="A170:C170"/>
    <mergeCell ref="D170:E170"/>
    <mergeCell ref="F170:G170"/>
    <mergeCell ref="D157:E157"/>
    <mergeCell ref="F157:G157"/>
    <mergeCell ref="D158:E158"/>
    <mergeCell ref="F158:G158"/>
    <mergeCell ref="A159:C159"/>
    <mergeCell ref="D159:E159"/>
    <mergeCell ref="F159:G159"/>
    <mergeCell ref="A160:C160"/>
    <mergeCell ref="D160:E160"/>
    <mergeCell ref="F160:G160"/>
    <mergeCell ref="A161:C161"/>
    <mergeCell ref="D161:E161"/>
    <mergeCell ref="F161:G161"/>
    <mergeCell ref="A162:C162"/>
    <mergeCell ref="D162:E162"/>
    <mergeCell ref="F162:G162"/>
    <mergeCell ref="A163:C163"/>
    <mergeCell ref="D163:E163"/>
    <mergeCell ref="F163:G163"/>
    <mergeCell ref="D151:E151"/>
    <mergeCell ref="F151:G151"/>
    <mergeCell ref="A152:C152"/>
    <mergeCell ref="D152:E152"/>
    <mergeCell ref="F152:G152"/>
    <mergeCell ref="A153:C153"/>
    <mergeCell ref="D153:E153"/>
    <mergeCell ref="F153:G153"/>
    <mergeCell ref="A154:C154"/>
    <mergeCell ref="D154:E154"/>
    <mergeCell ref="F154:G154"/>
    <mergeCell ref="A155:C155"/>
    <mergeCell ref="D155:E155"/>
    <mergeCell ref="F155:G155"/>
    <mergeCell ref="A156:C156"/>
    <mergeCell ref="D156:E156"/>
    <mergeCell ref="F156:G156"/>
    <mergeCell ref="A144:C144"/>
    <mergeCell ref="D144:E144"/>
    <mergeCell ref="F144:G144"/>
    <mergeCell ref="A145:C145"/>
    <mergeCell ref="D145:E145"/>
    <mergeCell ref="F145:G145"/>
    <mergeCell ref="D146:E146"/>
    <mergeCell ref="F146:G146"/>
    <mergeCell ref="A147:C147"/>
    <mergeCell ref="D147:E147"/>
    <mergeCell ref="F147:G147"/>
    <mergeCell ref="D148:E148"/>
    <mergeCell ref="F148:G148"/>
    <mergeCell ref="A149:C149"/>
    <mergeCell ref="D149:E149"/>
    <mergeCell ref="F149:G149"/>
    <mergeCell ref="A150:C150"/>
    <mergeCell ref="D150:E150"/>
    <mergeCell ref="F150:G150"/>
    <mergeCell ref="A138:C138"/>
    <mergeCell ref="D138:E138"/>
    <mergeCell ref="F138:G138"/>
    <mergeCell ref="A139:C139"/>
    <mergeCell ref="D139:E139"/>
    <mergeCell ref="F139:G139"/>
    <mergeCell ref="A140:C140"/>
    <mergeCell ref="D140:E140"/>
    <mergeCell ref="F140:G140"/>
    <mergeCell ref="A141:C141"/>
    <mergeCell ref="D141:E141"/>
    <mergeCell ref="F141:G141"/>
    <mergeCell ref="A142:C142"/>
    <mergeCell ref="D142:E142"/>
    <mergeCell ref="F142:G142"/>
    <mergeCell ref="A143:C143"/>
    <mergeCell ref="D143:E143"/>
    <mergeCell ref="F143:G143"/>
    <mergeCell ref="D131:E131"/>
    <mergeCell ref="F131:G131"/>
    <mergeCell ref="A132:C132"/>
    <mergeCell ref="D132:E132"/>
    <mergeCell ref="F132:G132"/>
    <mergeCell ref="A133:C133"/>
    <mergeCell ref="D133:E133"/>
    <mergeCell ref="F133:G133"/>
    <mergeCell ref="D134:E134"/>
    <mergeCell ref="F134:G134"/>
    <mergeCell ref="A135:C135"/>
    <mergeCell ref="D135:E135"/>
    <mergeCell ref="F135:G135"/>
    <mergeCell ref="A136:C136"/>
    <mergeCell ref="D136:E136"/>
    <mergeCell ref="F136:G136"/>
    <mergeCell ref="A137:C137"/>
    <mergeCell ref="D137:E137"/>
    <mergeCell ref="F137:G137"/>
    <mergeCell ref="A124:C124"/>
    <mergeCell ref="D124:E124"/>
    <mergeCell ref="F124:G124"/>
    <mergeCell ref="A125:C125"/>
    <mergeCell ref="D125:E125"/>
    <mergeCell ref="F125:G125"/>
    <mergeCell ref="D126:E126"/>
    <mergeCell ref="F126:G126"/>
    <mergeCell ref="D127:E127"/>
    <mergeCell ref="F127:G127"/>
    <mergeCell ref="A128:C128"/>
    <mergeCell ref="D128:E128"/>
    <mergeCell ref="F128:G128"/>
    <mergeCell ref="D129:E129"/>
    <mergeCell ref="F129:G129"/>
    <mergeCell ref="A130:C130"/>
    <mergeCell ref="D130:E130"/>
    <mergeCell ref="F130:G130"/>
    <mergeCell ref="A117:C117"/>
    <mergeCell ref="D117:E117"/>
    <mergeCell ref="F117:G117"/>
    <mergeCell ref="D118:E118"/>
    <mergeCell ref="F118:G118"/>
    <mergeCell ref="D119:E119"/>
    <mergeCell ref="F119:G119"/>
    <mergeCell ref="A120:C120"/>
    <mergeCell ref="D120:E120"/>
    <mergeCell ref="F120:G120"/>
    <mergeCell ref="A121:C121"/>
    <mergeCell ref="D121:E121"/>
    <mergeCell ref="F121:G121"/>
    <mergeCell ref="A122:C122"/>
    <mergeCell ref="D122:E122"/>
    <mergeCell ref="F122:G122"/>
    <mergeCell ref="A123:C123"/>
    <mergeCell ref="D123:E123"/>
    <mergeCell ref="F123:G123"/>
    <mergeCell ref="A110:C110"/>
    <mergeCell ref="D110:E110"/>
    <mergeCell ref="F110:G110"/>
    <mergeCell ref="A111:C111"/>
    <mergeCell ref="D111:E111"/>
    <mergeCell ref="F111:G111"/>
    <mergeCell ref="D112:E112"/>
    <mergeCell ref="F112:G112"/>
    <mergeCell ref="A113:C113"/>
    <mergeCell ref="D113:E113"/>
    <mergeCell ref="F113:G113"/>
    <mergeCell ref="D114:E114"/>
    <mergeCell ref="F114:G114"/>
    <mergeCell ref="A115:C115"/>
    <mergeCell ref="D115:E115"/>
    <mergeCell ref="F115:G115"/>
    <mergeCell ref="D116:E116"/>
    <mergeCell ref="F116:G116"/>
    <mergeCell ref="A104:C104"/>
    <mergeCell ref="D104:E104"/>
    <mergeCell ref="F104:G104"/>
    <mergeCell ref="A105:C105"/>
    <mergeCell ref="D105:E105"/>
    <mergeCell ref="F105:G105"/>
    <mergeCell ref="A106:C106"/>
    <mergeCell ref="D106:E106"/>
    <mergeCell ref="F106:G106"/>
    <mergeCell ref="A107:C107"/>
    <mergeCell ref="D107:E107"/>
    <mergeCell ref="F107:G107"/>
    <mergeCell ref="A108:C108"/>
    <mergeCell ref="D108:E108"/>
    <mergeCell ref="F108:G108"/>
    <mergeCell ref="D109:E109"/>
    <mergeCell ref="F109:G109"/>
    <mergeCell ref="A97:C97"/>
    <mergeCell ref="D97:E97"/>
    <mergeCell ref="F97:G97"/>
    <mergeCell ref="A98:C98"/>
    <mergeCell ref="D98:E98"/>
    <mergeCell ref="F98:G98"/>
    <mergeCell ref="A99:C99"/>
    <mergeCell ref="D99:E99"/>
    <mergeCell ref="F99:G99"/>
    <mergeCell ref="D100:E100"/>
    <mergeCell ref="F100:G100"/>
    <mergeCell ref="D101:E101"/>
    <mergeCell ref="F101:G101"/>
    <mergeCell ref="A102:C102"/>
    <mergeCell ref="D102:E102"/>
    <mergeCell ref="F102:G102"/>
    <mergeCell ref="A103:C103"/>
    <mergeCell ref="D103:E103"/>
    <mergeCell ref="F103:G103"/>
    <mergeCell ref="A91:C91"/>
    <mergeCell ref="D91:E91"/>
    <mergeCell ref="F91:G91"/>
    <mergeCell ref="A92:C92"/>
    <mergeCell ref="D92:E92"/>
    <mergeCell ref="F92:G92"/>
    <mergeCell ref="A93:C93"/>
    <mergeCell ref="D93:E93"/>
    <mergeCell ref="F93:G93"/>
    <mergeCell ref="A94:C94"/>
    <mergeCell ref="D94:E94"/>
    <mergeCell ref="F94:G94"/>
    <mergeCell ref="A95:C95"/>
    <mergeCell ref="D95:E95"/>
    <mergeCell ref="F95:G95"/>
    <mergeCell ref="A96:C96"/>
    <mergeCell ref="D96:E96"/>
    <mergeCell ref="F96:G96"/>
    <mergeCell ref="A84:C84"/>
    <mergeCell ref="D84:E84"/>
    <mergeCell ref="F84:G84"/>
    <mergeCell ref="D85:E85"/>
    <mergeCell ref="F85:G85"/>
    <mergeCell ref="D86:E86"/>
    <mergeCell ref="F86:G86"/>
    <mergeCell ref="D87:E87"/>
    <mergeCell ref="F87:G87"/>
    <mergeCell ref="A88:C88"/>
    <mergeCell ref="D88:E88"/>
    <mergeCell ref="F88:G88"/>
    <mergeCell ref="A89:C89"/>
    <mergeCell ref="D89:E89"/>
    <mergeCell ref="F89:G89"/>
    <mergeCell ref="D90:E90"/>
    <mergeCell ref="F90:G90"/>
    <mergeCell ref="A78:C78"/>
    <mergeCell ref="D78:E78"/>
    <mergeCell ref="F78:G78"/>
    <mergeCell ref="A79:C79"/>
    <mergeCell ref="D79:E79"/>
    <mergeCell ref="F79:G79"/>
    <mergeCell ref="A80:C80"/>
    <mergeCell ref="D80:E80"/>
    <mergeCell ref="F80:G80"/>
    <mergeCell ref="A81:C81"/>
    <mergeCell ref="D81:E81"/>
    <mergeCell ref="F81:G81"/>
    <mergeCell ref="A82:C82"/>
    <mergeCell ref="D82:E82"/>
    <mergeCell ref="F82:G82"/>
    <mergeCell ref="A83:C83"/>
    <mergeCell ref="D83:E83"/>
    <mergeCell ref="F83:G83"/>
    <mergeCell ref="D71:E71"/>
    <mergeCell ref="F71:G71"/>
    <mergeCell ref="D72:E72"/>
    <mergeCell ref="F72:G72"/>
    <mergeCell ref="A73:C73"/>
    <mergeCell ref="D73:E73"/>
    <mergeCell ref="F73:G73"/>
    <mergeCell ref="A74:C74"/>
    <mergeCell ref="D74:E74"/>
    <mergeCell ref="F74:G74"/>
    <mergeCell ref="D75:E75"/>
    <mergeCell ref="F75:G75"/>
    <mergeCell ref="A76:C76"/>
    <mergeCell ref="D76:E76"/>
    <mergeCell ref="F76:G76"/>
    <mergeCell ref="A77:C77"/>
    <mergeCell ref="D77:E77"/>
    <mergeCell ref="F77:G77"/>
    <mergeCell ref="A65:C65"/>
    <mergeCell ref="D65:E65"/>
    <mergeCell ref="F65:G65"/>
    <mergeCell ref="A66:C66"/>
    <mergeCell ref="D66:E66"/>
    <mergeCell ref="F66:G66"/>
    <mergeCell ref="A67:C67"/>
    <mergeCell ref="D67:E67"/>
    <mergeCell ref="F67:G67"/>
    <mergeCell ref="A68:C68"/>
    <mergeCell ref="D68:E68"/>
    <mergeCell ref="F68:G68"/>
    <mergeCell ref="A69:C69"/>
    <mergeCell ref="D69:E69"/>
    <mergeCell ref="F69:G69"/>
    <mergeCell ref="D70:E70"/>
    <mergeCell ref="F70:G70"/>
    <mergeCell ref="D59:E59"/>
    <mergeCell ref="F59:G59"/>
    <mergeCell ref="A60:C60"/>
    <mergeCell ref="D60:E60"/>
    <mergeCell ref="F60:G60"/>
    <mergeCell ref="A61:C61"/>
    <mergeCell ref="D61:E61"/>
    <mergeCell ref="F61:G61"/>
    <mergeCell ref="A62:C62"/>
    <mergeCell ref="D62:E62"/>
    <mergeCell ref="F62:G62"/>
    <mergeCell ref="A63:C63"/>
    <mergeCell ref="D63:E63"/>
    <mergeCell ref="F63:G63"/>
    <mergeCell ref="A64:C64"/>
    <mergeCell ref="D64:E64"/>
    <mergeCell ref="F64:G64"/>
    <mergeCell ref="A53:C53"/>
    <mergeCell ref="D53:E53"/>
    <mergeCell ref="F53:G53"/>
    <mergeCell ref="A54:C54"/>
    <mergeCell ref="D54:E54"/>
    <mergeCell ref="F54:G54"/>
    <mergeCell ref="A55:C55"/>
    <mergeCell ref="D55:E55"/>
    <mergeCell ref="F55:G55"/>
    <mergeCell ref="A56:C56"/>
    <mergeCell ref="D56:E56"/>
    <mergeCell ref="F56:G56"/>
    <mergeCell ref="A57:C57"/>
    <mergeCell ref="D57:E57"/>
    <mergeCell ref="F57:G57"/>
    <mergeCell ref="A58:C58"/>
    <mergeCell ref="D58:E58"/>
    <mergeCell ref="F58:G58"/>
    <mergeCell ref="D46:E46"/>
    <mergeCell ref="F46:G46"/>
    <mergeCell ref="A47:C47"/>
    <mergeCell ref="D47:E47"/>
    <mergeCell ref="F47:G47"/>
    <mergeCell ref="A48:C48"/>
    <mergeCell ref="D48:E48"/>
    <mergeCell ref="F48:G48"/>
    <mergeCell ref="D49:E49"/>
    <mergeCell ref="F49:G49"/>
    <mergeCell ref="A50:C50"/>
    <mergeCell ref="D50:E50"/>
    <mergeCell ref="F50:G50"/>
    <mergeCell ref="A51:C51"/>
    <mergeCell ref="D51:E51"/>
    <mergeCell ref="F51:G51"/>
    <mergeCell ref="A52:C52"/>
    <mergeCell ref="D52:E52"/>
    <mergeCell ref="F52:G52"/>
    <mergeCell ref="A40:C40"/>
    <mergeCell ref="D40:E40"/>
    <mergeCell ref="F40:G40"/>
    <mergeCell ref="D41:E41"/>
    <mergeCell ref="F41:G41"/>
    <mergeCell ref="A42:C42"/>
    <mergeCell ref="D42:E42"/>
    <mergeCell ref="F42:G42"/>
    <mergeCell ref="A43:C43"/>
    <mergeCell ref="D43:E43"/>
    <mergeCell ref="F43:G43"/>
    <mergeCell ref="A44:C44"/>
    <mergeCell ref="D44:E44"/>
    <mergeCell ref="F44:G44"/>
    <mergeCell ref="A45:C45"/>
    <mergeCell ref="D45:E45"/>
    <mergeCell ref="F45:G45"/>
    <mergeCell ref="A34:C34"/>
    <mergeCell ref="D34:E34"/>
    <mergeCell ref="F34:G34"/>
    <mergeCell ref="D35:E35"/>
    <mergeCell ref="F35:G35"/>
    <mergeCell ref="A36:C36"/>
    <mergeCell ref="D36:E36"/>
    <mergeCell ref="F36:G36"/>
    <mergeCell ref="A37:C37"/>
    <mergeCell ref="D37:E37"/>
    <mergeCell ref="F37:G37"/>
    <mergeCell ref="A38:C38"/>
    <mergeCell ref="D38:E38"/>
    <mergeCell ref="F38:G38"/>
    <mergeCell ref="A39:C39"/>
    <mergeCell ref="D39:E39"/>
    <mergeCell ref="F39:G39"/>
    <mergeCell ref="A27:C27"/>
    <mergeCell ref="D27:E27"/>
    <mergeCell ref="F27:G27"/>
    <mergeCell ref="A28:C28"/>
    <mergeCell ref="D28:E28"/>
    <mergeCell ref="F28:G28"/>
    <mergeCell ref="A29:C29"/>
    <mergeCell ref="D29:E29"/>
    <mergeCell ref="F29:G29"/>
    <mergeCell ref="A30:C30"/>
    <mergeCell ref="D30:E30"/>
    <mergeCell ref="F30:G30"/>
    <mergeCell ref="D31:E31"/>
    <mergeCell ref="F31:G31"/>
    <mergeCell ref="D32:E32"/>
    <mergeCell ref="F32:G32"/>
    <mergeCell ref="A33:C33"/>
    <mergeCell ref="D33:E33"/>
    <mergeCell ref="F33:G33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4:C24"/>
    <mergeCell ref="D24:E24"/>
    <mergeCell ref="F24:G24"/>
    <mergeCell ref="D25:E25"/>
    <mergeCell ref="F25:G25"/>
    <mergeCell ref="A26:C26"/>
    <mergeCell ref="D26:E26"/>
    <mergeCell ref="F26:G26"/>
    <mergeCell ref="A14:C14"/>
    <mergeCell ref="D14:G14"/>
    <mergeCell ref="A15:G15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A11:C11"/>
    <mergeCell ref="D11:G11"/>
    <mergeCell ref="H11:I11"/>
    <mergeCell ref="J11:K11"/>
    <mergeCell ref="L11:M11"/>
    <mergeCell ref="N11:O11"/>
    <mergeCell ref="A12:G12"/>
    <mergeCell ref="H12:H13"/>
    <mergeCell ref="I12:I13"/>
    <mergeCell ref="J12:J13"/>
    <mergeCell ref="K12:K13"/>
    <mergeCell ref="L12:L13"/>
    <mergeCell ref="M12:M13"/>
    <mergeCell ref="N12:N13"/>
    <mergeCell ref="O12:O13"/>
    <mergeCell ref="A13:C13"/>
    <mergeCell ref="D13:E13"/>
    <mergeCell ref="F13:G13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Чупраков Никита</cp:lastModifiedBy>
  <dcterms:modified xsi:type="dcterms:W3CDTF">2023-11-21T08:38:49Z</dcterms:modified>
</cp:coreProperties>
</file>