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0D34C87-7EA0-4FD9-A60C-3C287A2A87D0}" xr6:coauthVersionLast="47" xr6:coauthVersionMax="47" xr10:uidLastSave="{00000000-0000-0000-0000-000000000000}"/>
  <bookViews>
    <workbookView xWindow="-120" yWindow="-120" windowWidth="19440" windowHeight="15000" xr2:uid="{3C75230B-5CFB-4837-980D-83CA1AC7C672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G31" i="1" s="1"/>
  <c r="E32" i="1"/>
  <c r="H32" i="1"/>
  <c r="E33" i="1"/>
  <c r="E34" i="1"/>
  <c r="H34" i="1"/>
  <c r="G34" i="1" s="1"/>
  <c r="E35" i="1"/>
  <c r="H35" i="1"/>
  <c r="E36" i="1"/>
  <c r="E37" i="1"/>
  <c r="H37" i="1" s="1"/>
  <c r="G37" i="1" s="1"/>
  <c r="E38" i="1"/>
  <c r="H38" i="1" s="1"/>
  <c r="E39" i="1"/>
  <c r="E40" i="1"/>
  <c r="H40" i="1"/>
  <c r="G40" i="1" s="1"/>
  <c r="E41" i="1"/>
  <c r="H41" i="1"/>
  <c r="E42" i="1"/>
  <c r="E43" i="1"/>
  <c r="H43" i="1"/>
  <c r="G43" i="1" s="1"/>
  <c r="E44" i="1"/>
  <c r="H44" i="1" s="1"/>
  <c r="E45" i="1"/>
  <c r="E46" i="1"/>
  <c r="H46" i="1"/>
  <c r="G46" i="1" s="1"/>
  <c r="E47" i="1"/>
  <c r="H47" i="1"/>
  <c r="E48" i="1"/>
  <c r="E49" i="1"/>
  <c r="H49" i="1" s="1"/>
  <c r="G49" i="1" s="1"/>
  <c r="E50" i="1"/>
  <c r="H50" i="1"/>
  <c r="E51" i="1"/>
  <c r="E52" i="1"/>
  <c r="H52" i="1"/>
  <c r="G52" i="1" s="1"/>
  <c r="E53" i="1"/>
  <c r="H53" i="1"/>
  <c r="E54" i="1"/>
  <c r="H54" i="1" s="1"/>
  <c r="E55" i="1"/>
  <c r="H55" i="1" s="1"/>
  <c r="G55" i="1" s="1"/>
  <c r="E56" i="1"/>
  <c r="E57" i="1"/>
  <c r="H57" i="1"/>
  <c r="E58" i="1"/>
  <c r="H58" i="1" s="1"/>
  <c r="G58" i="1" s="1"/>
  <c r="E59" i="1"/>
  <c r="E60" i="1"/>
  <c r="H60" i="1"/>
  <c r="E61" i="1"/>
  <c r="H61" i="1" s="1"/>
  <c r="G61" i="1" s="1"/>
  <c r="E62" i="1"/>
  <c r="E63" i="1"/>
  <c r="H63" i="1"/>
  <c r="E64" i="1"/>
  <c r="H64" i="1"/>
  <c r="G64" i="1" s="1"/>
  <c r="E65" i="1"/>
  <c r="E66" i="1"/>
  <c r="H66" i="1" s="1"/>
  <c r="E67" i="1"/>
  <c r="H67" i="1"/>
  <c r="G67" i="1" s="1"/>
  <c r="E68" i="1"/>
  <c r="E69" i="1"/>
  <c r="H69" i="1"/>
  <c r="E70" i="1"/>
  <c r="H70" i="1"/>
  <c r="G70" i="1" s="1"/>
  <c r="E71" i="1"/>
  <c r="E72" i="1"/>
  <c r="E73" i="1"/>
  <c r="H73" i="1" s="1"/>
  <c r="G73" i="1" s="1"/>
  <c r="E74" i="1"/>
  <c r="E75" i="1"/>
  <c r="H75" i="1"/>
  <c r="E5" i="1"/>
  <c r="E6" i="1"/>
  <c r="E7" i="1"/>
  <c r="E8" i="1"/>
  <c r="E9" i="1"/>
  <c r="E10" i="1"/>
  <c r="E11" i="1"/>
  <c r="H11" i="1" s="1"/>
  <c r="E12" i="1"/>
  <c r="H12" i="1" s="1"/>
  <c r="E13" i="1"/>
  <c r="E14" i="1"/>
  <c r="E15" i="1"/>
  <c r="H15" i="1" s="1"/>
  <c r="G15" i="1" s="1"/>
  <c r="E16" i="1"/>
  <c r="H16" i="1" s="1"/>
  <c r="G16" i="1" s="1"/>
  <c r="E17" i="1"/>
  <c r="E18" i="1"/>
  <c r="E19" i="1"/>
  <c r="E20" i="1"/>
  <c r="E21" i="1"/>
  <c r="E22" i="1"/>
  <c r="E23" i="1"/>
  <c r="E24" i="1"/>
  <c r="H24" i="1" s="1"/>
  <c r="G24" i="1" s="1"/>
  <c r="E25" i="1"/>
  <c r="E26" i="1"/>
  <c r="E27" i="1"/>
  <c r="H27" i="1" s="1"/>
  <c r="G27" i="1" s="1"/>
  <c r="E28" i="1"/>
  <c r="H28" i="1" s="1"/>
  <c r="G28" i="1" s="1"/>
  <c r="E29" i="1"/>
  <c r="E30" i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H5" i="1"/>
  <c r="H6" i="1"/>
  <c r="H7" i="1"/>
  <c r="H8" i="1"/>
  <c r="H9" i="1"/>
  <c r="G9" i="1" s="1"/>
  <c r="H10" i="1"/>
  <c r="H13" i="1"/>
  <c r="G13" i="1" s="1"/>
  <c r="H14" i="1"/>
  <c r="G14" i="1" s="1"/>
  <c r="H17" i="1"/>
  <c r="H18" i="1"/>
  <c r="H19" i="1"/>
  <c r="H20" i="1"/>
  <c r="H21" i="1"/>
  <c r="G21" i="1" s="1"/>
  <c r="H22" i="1"/>
  <c r="G22" i="1" s="1"/>
  <c r="H25" i="1"/>
  <c r="G25" i="1" s="1"/>
  <c r="H26" i="1"/>
  <c r="G26" i="1" s="1"/>
  <c r="H29" i="1"/>
  <c r="G5" i="1"/>
  <c r="G6" i="1"/>
  <c r="G7" i="1"/>
  <c r="G8" i="1"/>
  <c r="G10" i="1"/>
  <c r="G17" i="1"/>
  <c r="G18" i="1"/>
  <c r="G19" i="1"/>
  <c r="G20" i="1"/>
  <c r="G29" i="1"/>
  <c r="C5" i="1"/>
  <c r="C6" i="1"/>
  <c r="C7" i="1" s="1"/>
  <c r="C8" i="1" s="1"/>
  <c r="C9" i="1" s="1"/>
  <c r="C10" i="1" s="1"/>
  <c r="C11" i="1" s="1"/>
  <c r="G4" i="1"/>
  <c r="G54" i="1" l="1"/>
  <c r="G60" i="1"/>
  <c r="G53" i="1"/>
  <c r="H30" i="1"/>
  <c r="G66" i="1"/>
  <c r="G30" i="1"/>
  <c r="H72" i="1"/>
  <c r="G72" i="1" s="1"/>
  <c r="H51" i="1"/>
  <c r="G51" i="1" s="1"/>
  <c r="G47" i="1"/>
  <c r="G41" i="1"/>
  <c r="G35" i="1"/>
  <c r="G75" i="1"/>
  <c r="G69" i="1"/>
  <c r="G63" i="1"/>
  <c r="G57" i="1"/>
  <c r="G50" i="1"/>
  <c r="G44" i="1"/>
  <c r="G38" i="1"/>
  <c r="G32" i="1"/>
  <c r="H48" i="1"/>
  <c r="G48" i="1" s="1"/>
  <c r="H45" i="1"/>
  <c r="G45" i="1" s="1"/>
  <c r="H42" i="1"/>
  <c r="G42" i="1" s="1"/>
  <c r="H39" i="1"/>
  <c r="G39" i="1" s="1"/>
  <c r="H36" i="1"/>
  <c r="G36" i="1" s="1"/>
  <c r="H33" i="1"/>
  <c r="G33" i="1" s="1"/>
  <c r="H74" i="1"/>
  <c r="G74" i="1" s="1"/>
  <c r="H71" i="1"/>
  <c r="G71" i="1" s="1"/>
  <c r="H68" i="1"/>
  <c r="G68" i="1" s="1"/>
  <c r="H65" i="1"/>
  <c r="G65" i="1" s="1"/>
  <c r="H62" i="1"/>
  <c r="G62" i="1" s="1"/>
  <c r="H59" i="1"/>
  <c r="G59" i="1" s="1"/>
  <c r="H56" i="1"/>
  <c r="G56" i="1" s="1"/>
  <c r="G12" i="1"/>
  <c r="G11" i="1"/>
  <c r="H23" i="1"/>
  <c r="G23" i="1" s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E4" i="1" l="1"/>
  <c r="H4" i="1"/>
</calcChain>
</file>

<file path=xl/sharedStrings.xml><?xml version="1.0" encoding="utf-8"?>
<sst xmlns="http://schemas.openxmlformats.org/spreadsheetml/2006/main" count="9" uniqueCount="9">
  <si>
    <t>Заработная плата согласно трудовому договору</t>
  </si>
  <si>
    <t>Удержание согласно условиям медиативного соглашения</t>
  </si>
  <si>
    <t>Остаток к выдаче</t>
  </si>
  <si>
    <t>Дата</t>
  </si>
  <si>
    <t>№</t>
  </si>
  <si>
    <t>Сумма заработной платы, после уплаты налогов и обязательных платежей в бюджет</t>
  </si>
  <si>
    <t>Остаток суммы основного долга</t>
  </si>
  <si>
    <t>Удержанная сумма</t>
  </si>
  <si>
    <t>Ежегодное уменьшение суммы основного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</si>
</sst>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94CF-4C48-4B9A-83F7-4E9C8508B041}">
  <dimension ref="A2:K75"/>
  <sheetViews>
    <sheetView tabSelected="1" zoomScaleNormal="100" workbookViewId="0">
      <selection activeCell="J4" sqref="J4"/>
    </sheetView>
  </sheetViews>
  <sheetFormatPr defaultRowHeight="15" x14ac:dyDescent="0.25"/>
  <cols>
    <col min="1" max="1" width="6.5703125" style="1" customWidth="1"/>
    <col min="2" max="2" width="12" customWidth="1"/>
    <col min="3" max="3" width="18" style="9" customWidth="1"/>
    <col min="4" max="4" width="20" style="9" customWidth="1"/>
    <col min="5" max="5" width="21.28515625" style="9" customWidth="1"/>
    <col min="6" max="6" width="12.85546875" style="1" customWidth="1"/>
    <col min="7" max="7" width="14.7109375" style="1" customWidth="1"/>
    <col min="8" max="8" width="14" style="1" customWidth="1"/>
    <col min="9" max="9" width="10" customWidth="1"/>
    <col min="10" max="10" width="11.7109375" bestFit="1" customWidth="1"/>
    <col min="11" max="11" width="14.28515625" bestFit="1" customWidth="1"/>
  </cols>
  <sheetData>
    <row r="2" spans="1:10" ht="105" x14ac:dyDescent="0.25">
      <c r="A2" s="6" t="s">
        <v>4</v>
      </c>
      <c r="B2" s="6" t="s">
        <v>3</v>
      </c>
      <c r="C2" s="7" t="s">
        <v>6</v>
      </c>
      <c r="D2" s="7" t="s">
        <v>0</v>
      </c>
      <c r="E2" s="7" t="s">
        <v>5</v>
      </c>
      <c r="F2" s="8" t="s">
        <v>1</v>
      </c>
      <c r="G2" s="8" t="s">
        <v>2</v>
      </c>
      <c r="H2" s="8" t="s">
        <v>7</v>
      </c>
      <c r="I2" s="8" t="s">
        <v>8</v>
      </c>
    </row>
    <row r="3" spans="1:10" x14ac:dyDescent="0.25">
      <c r="A3" s="6">
        <v>1</v>
      </c>
      <c r="B3" s="6">
        <v>2</v>
      </c>
      <c r="C3" s="11">
        <v>3</v>
      </c>
      <c r="D3" s="12">
        <v>4</v>
      </c>
      <c r="E3" s="12">
        <v>5</v>
      </c>
      <c r="F3" s="8">
        <v>6</v>
      </c>
      <c r="G3" s="6">
        <v>7</v>
      </c>
      <c r="H3" s="8">
        <v>8</v>
      </c>
      <c r="I3" s="8">
        <v>9</v>
      </c>
    </row>
    <row r="4" spans="1:10" x14ac:dyDescent="0.25">
      <c r="A4" s="4">
        <v>1</v>
      </c>
      <c r="B4" s="3">
        <v>45260</v>
      </c>
      <c r="C4" s="5">
        <v>3336007</v>
      </c>
      <c r="D4" s="5">
        <v>150000</v>
      </c>
      <c r="E4" s="5">
        <f>D4-D4*17.58%</f>
        <v>123630</v>
      </c>
      <c r="F4" s="10">
        <v>0.3</v>
      </c>
      <c r="G4" s="5">
        <f>E4-H4</f>
        <v>86541</v>
      </c>
      <c r="H4" s="5">
        <f>E4*F4</f>
        <v>37089</v>
      </c>
      <c r="I4" s="2"/>
      <c r="J4" s="13"/>
    </row>
    <row r="5" spans="1:10" x14ac:dyDescent="0.25">
      <c r="A5" s="4">
        <v>2</v>
      </c>
      <c r="B5" s="3">
        <v>45290</v>
      </c>
      <c r="C5" s="5">
        <f t="shared" ref="C5:C16" si="0">IF((C4-E4*F4)&lt;=0,0,C4-E4*F4)-IF((C4-E4*F4)&lt;=0,0,C4-E4*F4)*I5</f>
        <v>3298918</v>
      </c>
      <c r="D5" s="5">
        <v>150000</v>
      </c>
      <c r="E5" s="5">
        <f t="shared" ref="E5:E68" si="1">D5-D5*17.58%</f>
        <v>123630</v>
      </c>
      <c r="F5" s="10">
        <v>0.3</v>
      </c>
      <c r="G5" s="5">
        <f t="shared" ref="G5:G30" si="2">E5-H5</f>
        <v>86541</v>
      </c>
      <c r="H5" s="5">
        <f t="shared" ref="H5:H30" si="3">E5*F5</f>
        <v>37089</v>
      </c>
      <c r="I5" s="2"/>
    </row>
    <row r="6" spans="1:10" x14ac:dyDescent="0.25">
      <c r="A6" s="4">
        <v>3</v>
      </c>
      <c r="B6" s="3">
        <v>45321</v>
      </c>
      <c r="C6" s="5">
        <f t="shared" si="0"/>
        <v>3261829</v>
      </c>
      <c r="D6" s="5">
        <v>150000</v>
      </c>
      <c r="E6" s="5">
        <f t="shared" si="1"/>
        <v>123630</v>
      </c>
      <c r="F6" s="10">
        <v>0.3</v>
      </c>
      <c r="G6" s="5">
        <f t="shared" si="2"/>
        <v>86541</v>
      </c>
      <c r="H6" s="5">
        <f t="shared" si="3"/>
        <v>37089</v>
      </c>
      <c r="I6" s="2"/>
    </row>
    <row r="7" spans="1:10" x14ac:dyDescent="0.25">
      <c r="A7" s="4">
        <v>4</v>
      </c>
      <c r="B7" s="3">
        <v>45350</v>
      </c>
      <c r="C7" s="5">
        <f t="shared" si="0"/>
        <v>3224740</v>
      </c>
      <c r="D7" s="5">
        <v>150000</v>
      </c>
      <c r="E7" s="5">
        <f t="shared" si="1"/>
        <v>123630</v>
      </c>
      <c r="F7" s="10">
        <v>0.3</v>
      </c>
      <c r="G7" s="5">
        <f t="shared" si="2"/>
        <v>86541</v>
      </c>
      <c r="H7" s="5">
        <f t="shared" si="3"/>
        <v>37089</v>
      </c>
      <c r="I7" s="2"/>
    </row>
    <row r="8" spans="1:10" x14ac:dyDescent="0.25">
      <c r="A8" s="4">
        <v>5</v>
      </c>
      <c r="B8" s="3">
        <v>45381</v>
      </c>
      <c r="C8" s="5">
        <f t="shared" si="0"/>
        <v>3187651</v>
      </c>
      <c r="D8" s="5">
        <v>150000</v>
      </c>
      <c r="E8" s="5">
        <f t="shared" si="1"/>
        <v>123630</v>
      </c>
      <c r="F8" s="10">
        <v>0.3</v>
      </c>
      <c r="G8" s="5">
        <f t="shared" si="2"/>
        <v>86541</v>
      </c>
      <c r="H8" s="5">
        <f t="shared" si="3"/>
        <v>37089</v>
      </c>
      <c r="I8" s="2"/>
    </row>
    <row r="9" spans="1:10" x14ac:dyDescent="0.25">
      <c r="A9" s="4">
        <v>6</v>
      </c>
      <c r="B9" s="3">
        <v>45412</v>
      </c>
      <c r="C9" s="5">
        <f t="shared" si="0"/>
        <v>3150562</v>
      </c>
      <c r="D9" s="5">
        <v>150000</v>
      </c>
      <c r="E9" s="5">
        <f t="shared" si="1"/>
        <v>123630</v>
      </c>
      <c r="F9" s="10">
        <v>0.3</v>
      </c>
      <c r="G9" s="5">
        <f t="shared" si="2"/>
        <v>86541</v>
      </c>
      <c r="H9" s="5">
        <f t="shared" si="3"/>
        <v>37089</v>
      </c>
      <c r="I9" s="2"/>
    </row>
    <row r="10" spans="1:10" x14ac:dyDescent="0.25">
      <c r="A10" s="4">
        <v>7</v>
      </c>
      <c r="B10" s="3">
        <v>45442</v>
      </c>
      <c r="C10" s="5">
        <f t="shared" si="0"/>
        <v>3113473</v>
      </c>
      <c r="D10" s="5">
        <v>150000</v>
      </c>
      <c r="E10" s="5">
        <f t="shared" si="1"/>
        <v>123630</v>
      </c>
      <c r="F10" s="10">
        <v>0.3</v>
      </c>
      <c r="G10" s="5">
        <f t="shared" si="2"/>
        <v>86541</v>
      </c>
      <c r="H10" s="5">
        <f t="shared" si="3"/>
        <v>37089</v>
      </c>
      <c r="I10" s="2"/>
    </row>
    <row r="11" spans="1:10" x14ac:dyDescent="0.25">
      <c r="A11" s="4">
        <v>8</v>
      </c>
      <c r="B11" s="3">
        <v>45473</v>
      </c>
      <c r="C11" s="5">
        <f t="shared" si="0"/>
        <v>3076384</v>
      </c>
      <c r="D11" s="5">
        <v>150000</v>
      </c>
      <c r="E11" s="5">
        <f t="shared" si="1"/>
        <v>123630</v>
      </c>
      <c r="F11" s="10">
        <v>0.3</v>
      </c>
      <c r="G11" s="5">
        <f t="shared" si="2"/>
        <v>86541</v>
      </c>
      <c r="H11" s="5">
        <f t="shared" si="3"/>
        <v>37089</v>
      </c>
      <c r="I11" s="2"/>
    </row>
    <row r="12" spans="1:10" x14ac:dyDescent="0.25">
      <c r="A12" s="4">
        <v>9</v>
      </c>
      <c r="B12" s="3">
        <v>45503</v>
      </c>
      <c r="C12" s="5">
        <f t="shared" si="0"/>
        <v>3039295</v>
      </c>
      <c r="D12" s="5">
        <v>150000</v>
      </c>
      <c r="E12" s="5">
        <f t="shared" si="1"/>
        <v>123630</v>
      </c>
      <c r="F12" s="10">
        <v>0.3</v>
      </c>
      <c r="G12" s="5">
        <f t="shared" si="2"/>
        <v>86541</v>
      </c>
      <c r="H12" s="5">
        <f t="shared" si="3"/>
        <v>37089</v>
      </c>
      <c r="I12" s="2"/>
    </row>
    <row r="13" spans="1:10" x14ac:dyDescent="0.25">
      <c r="A13" s="4">
        <v>10</v>
      </c>
      <c r="B13" s="3">
        <v>45534</v>
      </c>
      <c r="C13" s="5">
        <f t="shared" si="0"/>
        <v>3002206</v>
      </c>
      <c r="D13" s="5">
        <v>150000</v>
      </c>
      <c r="E13" s="5">
        <f t="shared" si="1"/>
        <v>123630</v>
      </c>
      <c r="F13" s="10">
        <v>0.3</v>
      </c>
      <c r="G13" s="5">
        <f t="shared" si="2"/>
        <v>86541</v>
      </c>
      <c r="H13" s="5">
        <f t="shared" si="3"/>
        <v>37089</v>
      </c>
      <c r="I13" s="2"/>
    </row>
    <row r="14" spans="1:10" x14ac:dyDescent="0.25">
      <c r="A14" s="4">
        <v>11</v>
      </c>
      <c r="B14" s="3">
        <v>45565</v>
      </c>
      <c r="C14" s="5">
        <f t="shared" si="0"/>
        <v>2965117</v>
      </c>
      <c r="D14" s="5">
        <v>150000</v>
      </c>
      <c r="E14" s="5">
        <f t="shared" si="1"/>
        <v>123630</v>
      </c>
      <c r="F14" s="10">
        <v>0.3</v>
      </c>
      <c r="G14" s="5">
        <f t="shared" si="2"/>
        <v>86541</v>
      </c>
      <c r="H14" s="5">
        <f t="shared" si="3"/>
        <v>37089</v>
      </c>
      <c r="I14" s="2"/>
    </row>
    <row r="15" spans="1:10" x14ac:dyDescent="0.25">
      <c r="A15" s="4">
        <v>12</v>
      </c>
      <c r="B15" s="3">
        <v>45595</v>
      </c>
      <c r="C15" s="5">
        <f t="shared" si="0"/>
        <v>2928028</v>
      </c>
      <c r="D15" s="5">
        <v>150000</v>
      </c>
      <c r="E15" s="5">
        <f t="shared" si="1"/>
        <v>123630</v>
      </c>
      <c r="F15" s="10">
        <v>0.3</v>
      </c>
      <c r="G15" s="5">
        <f t="shared" si="2"/>
        <v>86541</v>
      </c>
      <c r="H15" s="5">
        <f t="shared" si="3"/>
        <v>37089</v>
      </c>
      <c r="I15" s="2"/>
    </row>
    <row r="16" spans="1:10" x14ac:dyDescent="0.25">
      <c r="A16" s="4">
        <v>13</v>
      </c>
      <c r="B16" s="3">
        <v>45626</v>
      </c>
      <c r="C16" s="5">
        <f t="shared" si="0"/>
        <v>2890939</v>
      </c>
      <c r="D16" s="5">
        <v>150000</v>
      </c>
      <c r="E16" s="5">
        <f t="shared" si="1"/>
        <v>123630</v>
      </c>
      <c r="F16" s="10">
        <v>0.3</v>
      </c>
      <c r="G16" s="5">
        <f t="shared" si="2"/>
        <v>86541</v>
      </c>
      <c r="H16" s="5">
        <f t="shared" si="3"/>
        <v>37089</v>
      </c>
      <c r="I16" s="2"/>
    </row>
    <row r="17" spans="1:11" x14ac:dyDescent="0.25">
      <c r="A17" s="4">
        <v>14</v>
      </c>
      <c r="B17" s="3">
        <v>45656</v>
      </c>
      <c r="C17" s="5">
        <f>IF((C16-E16*F16)&lt;=0,0,C16-E16*F16)-IF((C16-E16*F16)&lt;=0,0,C16-E16*F16)*I17</f>
        <v>2853850</v>
      </c>
      <c r="D17" s="5">
        <v>150000</v>
      </c>
      <c r="E17" s="5">
        <f t="shared" si="1"/>
        <v>123630</v>
      </c>
      <c r="F17" s="10">
        <v>0.3</v>
      </c>
      <c r="G17" s="5">
        <f t="shared" si="2"/>
        <v>86541</v>
      </c>
      <c r="H17" s="5">
        <f t="shared" si="3"/>
        <v>37089</v>
      </c>
      <c r="I17" s="2"/>
    </row>
    <row r="18" spans="1:11" x14ac:dyDescent="0.25">
      <c r="A18" s="4">
        <v>15</v>
      </c>
      <c r="B18" s="3">
        <v>45687</v>
      </c>
      <c r="C18" s="5">
        <f t="shared" ref="C18:C30" si="4">IF((C17-E17*F17)&lt;=0,0,C17-E17*F17)-IF((C17-E17*F17)&lt;=0,0,C17-E17*F17)*I18</f>
        <v>1971732.7000000002</v>
      </c>
      <c r="D18" s="5">
        <v>150000</v>
      </c>
      <c r="E18" s="5">
        <f t="shared" si="1"/>
        <v>123630</v>
      </c>
      <c r="F18" s="10">
        <v>0.3</v>
      </c>
      <c r="G18" s="5">
        <f t="shared" si="2"/>
        <v>86541</v>
      </c>
      <c r="H18" s="5">
        <f t="shared" si="3"/>
        <v>37089</v>
      </c>
      <c r="I18" s="10">
        <v>0.3</v>
      </c>
      <c r="K18" s="14"/>
    </row>
    <row r="19" spans="1:11" x14ac:dyDescent="0.25">
      <c r="A19" s="4">
        <v>16</v>
      </c>
      <c r="B19" s="3">
        <v>45716</v>
      </c>
      <c r="C19" s="5">
        <f t="shared" si="4"/>
        <v>1934643.7000000002</v>
      </c>
      <c r="D19" s="5">
        <v>150000</v>
      </c>
      <c r="E19" s="5">
        <f t="shared" si="1"/>
        <v>123630</v>
      </c>
      <c r="F19" s="10">
        <v>0.3</v>
      </c>
      <c r="G19" s="5">
        <f t="shared" si="2"/>
        <v>86541</v>
      </c>
      <c r="H19" s="5">
        <f t="shared" si="3"/>
        <v>37089</v>
      </c>
      <c r="I19" s="2"/>
    </row>
    <row r="20" spans="1:11" x14ac:dyDescent="0.25">
      <c r="A20" s="4">
        <v>17</v>
      </c>
      <c r="B20" s="3">
        <v>45746</v>
      </c>
      <c r="C20" s="5">
        <f t="shared" si="4"/>
        <v>1897554.7000000002</v>
      </c>
      <c r="D20" s="5">
        <v>150000</v>
      </c>
      <c r="E20" s="5">
        <f t="shared" si="1"/>
        <v>123630</v>
      </c>
      <c r="F20" s="10">
        <v>0.3</v>
      </c>
      <c r="G20" s="5">
        <f t="shared" si="2"/>
        <v>86541</v>
      </c>
      <c r="H20" s="5">
        <f t="shared" si="3"/>
        <v>37089</v>
      </c>
      <c r="I20" s="2"/>
    </row>
    <row r="21" spans="1:11" x14ac:dyDescent="0.25">
      <c r="A21" s="4">
        <v>18</v>
      </c>
      <c r="B21" s="3">
        <v>45777</v>
      </c>
      <c r="C21" s="5">
        <f t="shared" si="4"/>
        <v>1860465.7000000002</v>
      </c>
      <c r="D21" s="5">
        <v>150000</v>
      </c>
      <c r="E21" s="5">
        <f t="shared" si="1"/>
        <v>123630</v>
      </c>
      <c r="F21" s="10">
        <v>0.3</v>
      </c>
      <c r="G21" s="5">
        <f t="shared" si="2"/>
        <v>86541</v>
      </c>
      <c r="H21" s="5">
        <f t="shared" si="3"/>
        <v>37089</v>
      </c>
      <c r="I21" s="2"/>
    </row>
    <row r="22" spans="1:11" x14ac:dyDescent="0.25">
      <c r="A22" s="4">
        <v>19</v>
      </c>
      <c r="B22" s="3">
        <v>45807</v>
      </c>
      <c r="C22" s="5">
        <f t="shared" si="4"/>
        <v>1823376.7000000002</v>
      </c>
      <c r="D22" s="5">
        <v>150000</v>
      </c>
      <c r="E22" s="5">
        <f t="shared" si="1"/>
        <v>123630</v>
      </c>
      <c r="F22" s="10">
        <v>0.3</v>
      </c>
      <c r="G22" s="5">
        <f t="shared" si="2"/>
        <v>86541</v>
      </c>
      <c r="H22" s="5">
        <f t="shared" si="3"/>
        <v>37089</v>
      </c>
      <c r="I22" s="2"/>
    </row>
    <row r="23" spans="1:11" x14ac:dyDescent="0.25">
      <c r="A23" s="4">
        <v>20</v>
      </c>
      <c r="B23" s="3">
        <v>45838</v>
      </c>
      <c r="C23" s="5">
        <f t="shared" si="4"/>
        <v>1786287.7000000002</v>
      </c>
      <c r="D23" s="5">
        <v>150000</v>
      </c>
      <c r="E23" s="5">
        <f t="shared" si="1"/>
        <v>123630</v>
      </c>
      <c r="F23" s="10">
        <v>0.3</v>
      </c>
      <c r="G23" s="5">
        <f t="shared" si="2"/>
        <v>86541</v>
      </c>
      <c r="H23" s="5">
        <f t="shared" si="3"/>
        <v>37089</v>
      </c>
      <c r="I23" s="2"/>
    </row>
    <row r="24" spans="1:11" x14ac:dyDescent="0.25">
      <c r="A24" s="4">
        <v>21</v>
      </c>
      <c r="B24" s="3">
        <v>45868</v>
      </c>
      <c r="C24" s="5">
        <f t="shared" si="4"/>
        <v>1749198.7000000002</v>
      </c>
      <c r="D24" s="5">
        <v>150000</v>
      </c>
      <c r="E24" s="5">
        <f t="shared" si="1"/>
        <v>123630</v>
      </c>
      <c r="F24" s="10">
        <v>0.3</v>
      </c>
      <c r="G24" s="5">
        <f t="shared" si="2"/>
        <v>86541</v>
      </c>
      <c r="H24" s="5">
        <f t="shared" si="3"/>
        <v>37089</v>
      </c>
      <c r="I24" s="2"/>
    </row>
    <row r="25" spans="1:11" x14ac:dyDescent="0.25">
      <c r="A25" s="4">
        <v>22</v>
      </c>
      <c r="B25" s="3">
        <v>45899</v>
      </c>
      <c r="C25" s="5">
        <f t="shared" si="4"/>
        <v>1712109.7000000002</v>
      </c>
      <c r="D25" s="5">
        <v>150000</v>
      </c>
      <c r="E25" s="5">
        <f t="shared" si="1"/>
        <v>123630</v>
      </c>
      <c r="F25" s="10">
        <v>0.3</v>
      </c>
      <c r="G25" s="5">
        <f t="shared" si="2"/>
        <v>86541</v>
      </c>
      <c r="H25" s="5">
        <f t="shared" si="3"/>
        <v>37089</v>
      </c>
      <c r="I25" s="2"/>
    </row>
    <row r="26" spans="1:11" x14ac:dyDescent="0.25">
      <c r="A26" s="4">
        <v>23</v>
      </c>
      <c r="B26" s="3">
        <v>45930</v>
      </c>
      <c r="C26" s="5">
        <f t="shared" si="4"/>
        <v>1675020.7000000002</v>
      </c>
      <c r="D26" s="5">
        <v>150000</v>
      </c>
      <c r="E26" s="5">
        <f t="shared" si="1"/>
        <v>123630</v>
      </c>
      <c r="F26" s="10">
        <v>0.3</v>
      </c>
      <c r="G26" s="5">
        <f t="shared" si="2"/>
        <v>86541</v>
      </c>
      <c r="H26" s="5">
        <f t="shared" si="3"/>
        <v>37089</v>
      </c>
      <c r="I26" s="2"/>
    </row>
    <row r="27" spans="1:11" x14ac:dyDescent="0.25">
      <c r="A27" s="4">
        <v>24</v>
      </c>
      <c r="B27" s="3">
        <v>45960</v>
      </c>
      <c r="C27" s="5">
        <f t="shared" si="4"/>
        <v>1637931.7000000002</v>
      </c>
      <c r="D27" s="5">
        <v>150000</v>
      </c>
      <c r="E27" s="5">
        <f t="shared" si="1"/>
        <v>123630</v>
      </c>
      <c r="F27" s="10">
        <v>0.3</v>
      </c>
      <c r="G27" s="5">
        <f t="shared" si="2"/>
        <v>86541</v>
      </c>
      <c r="H27" s="5">
        <f t="shared" si="3"/>
        <v>37089</v>
      </c>
      <c r="I27" s="2"/>
    </row>
    <row r="28" spans="1:11" x14ac:dyDescent="0.25">
      <c r="A28" s="4">
        <v>25</v>
      </c>
      <c r="B28" s="3">
        <v>45991</v>
      </c>
      <c r="C28" s="5">
        <f t="shared" si="4"/>
        <v>1600842.7000000002</v>
      </c>
      <c r="D28" s="5">
        <v>150000</v>
      </c>
      <c r="E28" s="5">
        <f t="shared" si="1"/>
        <v>123630</v>
      </c>
      <c r="F28" s="10">
        <v>0.3</v>
      </c>
      <c r="G28" s="5">
        <f t="shared" si="2"/>
        <v>86541</v>
      </c>
      <c r="H28" s="5">
        <f t="shared" si="3"/>
        <v>37089</v>
      </c>
      <c r="I28" s="2"/>
    </row>
    <row r="29" spans="1:11" x14ac:dyDescent="0.25">
      <c r="A29" s="4">
        <v>26</v>
      </c>
      <c r="B29" s="3">
        <v>46021</v>
      </c>
      <c r="C29" s="5">
        <f t="shared" si="4"/>
        <v>1563753.7000000002</v>
      </c>
      <c r="D29" s="5">
        <v>150000</v>
      </c>
      <c r="E29" s="5">
        <f t="shared" si="1"/>
        <v>123630</v>
      </c>
      <c r="F29" s="10">
        <v>0.3</v>
      </c>
      <c r="G29" s="5">
        <f t="shared" si="2"/>
        <v>86541</v>
      </c>
      <c r="H29" s="5">
        <f t="shared" si="3"/>
        <v>37089</v>
      </c>
      <c r="I29" s="2"/>
    </row>
    <row r="30" spans="1:11" x14ac:dyDescent="0.25">
      <c r="A30" s="4">
        <v>27</v>
      </c>
      <c r="B30" s="3">
        <v>46052</v>
      </c>
      <c r="C30" s="5">
        <f t="shared" si="4"/>
        <v>1526664.7000000002</v>
      </c>
      <c r="D30" s="5">
        <v>150000</v>
      </c>
      <c r="E30" s="5">
        <f t="shared" si="1"/>
        <v>123630</v>
      </c>
      <c r="F30" s="10">
        <v>0.3</v>
      </c>
      <c r="G30" s="5">
        <f t="shared" si="2"/>
        <v>86541</v>
      </c>
      <c r="H30" s="5">
        <f t="shared" si="3"/>
        <v>37089</v>
      </c>
      <c r="I30" s="2"/>
    </row>
    <row r="31" spans="1:11" x14ac:dyDescent="0.25">
      <c r="A31" s="1">
        <v>28</v>
      </c>
      <c r="B31" s="3">
        <v>46053</v>
      </c>
      <c r="C31" s="5">
        <f t="shared" ref="C31:C75" si="5">IF((C30-E30*F30)&lt;=0,0,C30-E30*F30)-IF((C30-E30*F30)&lt;=0,0,C30-E30*F30)*I31</f>
        <v>1489575.7000000002</v>
      </c>
      <c r="D31" s="5">
        <v>150000</v>
      </c>
      <c r="E31" s="5">
        <f t="shared" si="1"/>
        <v>123630</v>
      </c>
      <c r="F31" s="10">
        <v>0.3</v>
      </c>
      <c r="G31" s="5">
        <f t="shared" ref="G31:G75" si="6">E31-H31</f>
        <v>86541</v>
      </c>
      <c r="H31" s="5">
        <f t="shared" ref="H31:H75" si="7">E31*F31</f>
        <v>37089</v>
      </c>
      <c r="I31" s="2"/>
    </row>
    <row r="32" spans="1:11" x14ac:dyDescent="0.25">
      <c r="A32" s="1">
        <v>29</v>
      </c>
      <c r="B32" s="3">
        <v>46054</v>
      </c>
      <c r="C32" s="5">
        <f t="shared" si="5"/>
        <v>1452486.7000000002</v>
      </c>
      <c r="D32" s="5">
        <v>150000</v>
      </c>
      <c r="E32" s="5">
        <f t="shared" si="1"/>
        <v>123630</v>
      </c>
      <c r="F32" s="10">
        <v>0.3</v>
      </c>
      <c r="G32" s="5">
        <f t="shared" si="6"/>
        <v>86541</v>
      </c>
      <c r="H32" s="5">
        <f t="shared" si="7"/>
        <v>37089</v>
      </c>
      <c r="I32" s="2"/>
    </row>
    <row r="33" spans="1:9" x14ac:dyDescent="0.25">
      <c r="A33" s="1">
        <v>30</v>
      </c>
      <c r="B33" s="3">
        <v>46055</v>
      </c>
      <c r="C33" s="5">
        <f t="shared" si="5"/>
        <v>1415397.7000000002</v>
      </c>
      <c r="D33" s="5">
        <v>150000</v>
      </c>
      <c r="E33" s="5">
        <f t="shared" si="1"/>
        <v>123630</v>
      </c>
      <c r="F33" s="10">
        <v>0.3</v>
      </c>
      <c r="G33" s="5">
        <f t="shared" si="6"/>
        <v>86541</v>
      </c>
      <c r="H33" s="5">
        <f t="shared" si="7"/>
        <v>37089</v>
      </c>
      <c r="I33" s="2"/>
    </row>
    <row r="34" spans="1:9" x14ac:dyDescent="0.25">
      <c r="A34" s="1">
        <v>31</v>
      </c>
      <c r="B34" s="3">
        <v>46056</v>
      </c>
      <c r="C34" s="5">
        <f t="shared" si="5"/>
        <v>1378308.7000000002</v>
      </c>
      <c r="D34" s="5">
        <v>150000</v>
      </c>
      <c r="E34" s="5">
        <f t="shared" si="1"/>
        <v>123630</v>
      </c>
      <c r="F34" s="10">
        <v>0.3</v>
      </c>
      <c r="G34" s="5">
        <f t="shared" si="6"/>
        <v>86541</v>
      </c>
      <c r="H34" s="5">
        <f t="shared" si="7"/>
        <v>37089</v>
      </c>
      <c r="I34" s="2"/>
    </row>
    <row r="35" spans="1:9" x14ac:dyDescent="0.25">
      <c r="A35" s="1">
        <v>32</v>
      </c>
      <c r="B35" s="3">
        <v>46057</v>
      </c>
      <c r="C35" s="5">
        <f t="shared" si="5"/>
        <v>1341219.7000000002</v>
      </c>
      <c r="D35" s="5">
        <v>150000</v>
      </c>
      <c r="E35" s="5">
        <f t="shared" si="1"/>
        <v>123630</v>
      </c>
      <c r="F35" s="10">
        <v>0.3</v>
      </c>
      <c r="G35" s="5">
        <f t="shared" si="6"/>
        <v>86541</v>
      </c>
      <c r="H35" s="5">
        <f t="shared" si="7"/>
        <v>37089</v>
      </c>
      <c r="I35" s="2"/>
    </row>
    <row r="36" spans="1:9" x14ac:dyDescent="0.25">
      <c r="A36" s="1">
        <v>33</v>
      </c>
      <c r="B36" s="3">
        <v>46058</v>
      </c>
      <c r="C36" s="5">
        <f t="shared" si="5"/>
        <v>1304130.7000000002</v>
      </c>
      <c r="D36" s="5">
        <v>150000</v>
      </c>
      <c r="E36" s="5">
        <f t="shared" si="1"/>
        <v>123630</v>
      </c>
      <c r="F36" s="10">
        <v>0.3</v>
      </c>
      <c r="G36" s="5">
        <f t="shared" si="6"/>
        <v>86541</v>
      </c>
      <c r="H36" s="5">
        <f t="shared" si="7"/>
        <v>37089</v>
      </c>
      <c r="I36" s="2"/>
    </row>
    <row r="37" spans="1:9" x14ac:dyDescent="0.25">
      <c r="A37" s="1">
        <v>34</v>
      </c>
      <c r="B37" s="3">
        <v>46059</v>
      </c>
      <c r="C37" s="5">
        <f t="shared" si="5"/>
        <v>1267041.7000000002</v>
      </c>
      <c r="D37" s="5">
        <v>150000</v>
      </c>
      <c r="E37" s="5">
        <f t="shared" si="1"/>
        <v>123630</v>
      </c>
      <c r="F37" s="10">
        <v>0.3</v>
      </c>
      <c r="G37" s="5">
        <f t="shared" si="6"/>
        <v>86541</v>
      </c>
      <c r="H37" s="5">
        <f t="shared" si="7"/>
        <v>37089</v>
      </c>
      <c r="I37" s="2"/>
    </row>
    <row r="38" spans="1:9" x14ac:dyDescent="0.25">
      <c r="A38" s="1">
        <v>35</v>
      </c>
      <c r="B38" s="3">
        <v>46060</v>
      </c>
      <c r="C38" s="5">
        <f t="shared" si="5"/>
        <v>1229952.7000000002</v>
      </c>
      <c r="D38" s="5">
        <v>150000</v>
      </c>
      <c r="E38" s="5">
        <f t="shared" si="1"/>
        <v>123630</v>
      </c>
      <c r="F38" s="10">
        <v>0.3</v>
      </c>
      <c r="G38" s="5">
        <f t="shared" si="6"/>
        <v>86541</v>
      </c>
      <c r="H38" s="5">
        <f t="shared" si="7"/>
        <v>37089</v>
      </c>
      <c r="I38" s="2"/>
    </row>
    <row r="39" spans="1:9" x14ac:dyDescent="0.25">
      <c r="A39" s="1">
        <v>36</v>
      </c>
      <c r="B39" s="3">
        <v>46061</v>
      </c>
      <c r="C39" s="5">
        <f t="shared" si="5"/>
        <v>1192863.7000000002</v>
      </c>
      <c r="D39" s="5">
        <v>150000</v>
      </c>
      <c r="E39" s="5">
        <f t="shared" si="1"/>
        <v>123630</v>
      </c>
      <c r="F39" s="10">
        <v>0.3</v>
      </c>
      <c r="G39" s="5">
        <f t="shared" si="6"/>
        <v>86541</v>
      </c>
      <c r="H39" s="5">
        <f t="shared" si="7"/>
        <v>37089</v>
      </c>
      <c r="I39" s="2"/>
    </row>
    <row r="40" spans="1:9" x14ac:dyDescent="0.25">
      <c r="A40" s="1">
        <v>37</v>
      </c>
      <c r="B40" s="3">
        <v>46062</v>
      </c>
      <c r="C40" s="5">
        <f t="shared" si="5"/>
        <v>1155774.7000000002</v>
      </c>
      <c r="D40" s="5">
        <v>150000</v>
      </c>
      <c r="E40" s="5">
        <f t="shared" si="1"/>
        <v>123630</v>
      </c>
      <c r="F40" s="10">
        <v>0.3</v>
      </c>
      <c r="G40" s="5">
        <f t="shared" si="6"/>
        <v>86541</v>
      </c>
      <c r="H40" s="5">
        <f t="shared" si="7"/>
        <v>37089</v>
      </c>
      <c r="I40" s="2"/>
    </row>
    <row r="41" spans="1:9" x14ac:dyDescent="0.25">
      <c r="A41" s="1">
        <v>38</v>
      </c>
      <c r="B41" s="3">
        <v>46063</v>
      </c>
      <c r="C41" s="5">
        <f t="shared" si="5"/>
        <v>1118685.7000000002</v>
      </c>
      <c r="D41" s="5">
        <v>150000</v>
      </c>
      <c r="E41" s="5">
        <f t="shared" si="1"/>
        <v>123630</v>
      </c>
      <c r="F41" s="10">
        <v>0.3</v>
      </c>
      <c r="G41" s="5">
        <f t="shared" si="6"/>
        <v>86541</v>
      </c>
      <c r="H41" s="5">
        <f t="shared" si="7"/>
        <v>37089</v>
      </c>
      <c r="I41" s="2"/>
    </row>
    <row r="42" spans="1:9" x14ac:dyDescent="0.25">
      <c r="A42" s="1">
        <v>39</v>
      </c>
      <c r="B42" s="3">
        <v>46064</v>
      </c>
      <c r="C42" s="5">
        <f t="shared" si="5"/>
        <v>1081596.7000000002</v>
      </c>
      <c r="D42" s="5">
        <v>150000</v>
      </c>
      <c r="E42" s="5">
        <f t="shared" si="1"/>
        <v>123630</v>
      </c>
      <c r="F42" s="10">
        <v>0.3</v>
      </c>
      <c r="G42" s="5">
        <f t="shared" si="6"/>
        <v>86541</v>
      </c>
      <c r="H42" s="5">
        <f t="shared" si="7"/>
        <v>37089</v>
      </c>
      <c r="I42" s="2"/>
    </row>
    <row r="43" spans="1:9" x14ac:dyDescent="0.25">
      <c r="A43" s="1">
        <v>40</v>
      </c>
      <c r="B43" s="3">
        <v>46065</v>
      </c>
      <c r="C43" s="5">
        <f t="shared" si="5"/>
        <v>1044507.7000000002</v>
      </c>
      <c r="D43" s="5">
        <v>150000</v>
      </c>
      <c r="E43" s="5">
        <f t="shared" si="1"/>
        <v>123630</v>
      </c>
      <c r="F43" s="10">
        <v>0.3</v>
      </c>
      <c r="G43" s="5">
        <f t="shared" si="6"/>
        <v>86541</v>
      </c>
      <c r="H43" s="5">
        <f t="shared" si="7"/>
        <v>37089</v>
      </c>
      <c r="I43" s="2"/>
    </row>
    <row r="44" spans="1:9" x14ac:dyDescent="0.25">
      <c r="A44" s="1">
        <v>41</v>
      </c>
      <c r="B44" s="3">
        <v>46066</v>
      </c>
      <c r="C44" s="5">
        <f t="shared" si="5"/>
        <v>1007418.7000000002</v>
      </c>
      <c r="D44" s="5">
        <v>150000</v>
      </c>
      <c r="E44" s="5">
        <f t="shared" si="1"/>
        <v>123630</v>
      </c>
      <c r="F44" s="10">
        <v>0.3</v>
      </c>
      <c r="G44" s="5">
        <f t="shared" si="6"/>
        <v>86541</v>
      </c>
      <c r="H44" s="5">
        <f t="shared" si="7"/>
        <v>37089</v>
      </c>
      <c r="I44" s="2"/>
    </row>
    <row r="45" spans="1:9" x14ac:dyDescent="0.25">
      <c r="A45" s="1">
        <v>42</v>
      </c>
      <c r="B45" s="3">
        <v>46067</v>
      </c>
      <c r="C45" s="5">
        <f t="shared" si="5"/>
        <v>970329.70000000019</v>
      </c>
      <c r="D45" s="5">
        <v>150000</v>
      </c>
      <c r="E45" s="5">
        <f t="shared" si="1"/>
        <v>123630</v>
      </c>
      <c r="F45" s="10">
        <v>0.3</v>
      </c>
      <c r="G45" s="5">
        <f t="shared" si="6"/>
        <v>86541</v>
      </c>
      <c r="H45" s="5">
        <f t="shared" si="7"/>
        <v>37089</v>
      </c>
      <c r="I45" s="2"/>
    </row>
    <row r="46" spans="1:9" x14ac:dyDescent="0.25">
      <c r="A46" s="1">
        <v>43</v>
      </c>
      <c r="B46" s="3">
        <v>46068</v>
      </c>
      <c r="C46" s="5">
        <f t="shared" si="5"/>
        <v>933240.70000000019</v>
      </c>
      <c r="D46" s="5">
        <v>150000</v>
      </c>
      <c r="E46" s="5">
        <f t="shared" si="1"/>
        <v>123630</v>
      </c>
      <c r="F46" s="10">
        <v>0.3</v>
      </c>
      <c r="G46" s="5">
        <f t="shared" si="6"/>
        <v>86541</v>
      </c>
      <c r="H46" s="5">
        <f t="shared" si="7"/>
        <v>37089</v>
      </c>
      <c r="I46" s="2"/>
    </row>
    <row r="47" spans="1:9" x14ac:dyDescent="0.25">
      <c r="A47" s="1">
        <v>44</v>
      </c>
      <c r="B47" s="3">
        <v>46069</v>
      </c>
      <c r="C47" s="5">
        <f t="shared" si="5"/>
        <v>896151.70000000019</v>
      </c>
      <c r="D47" s="5">
        <v>150000</v>
      </c>
      <c r="E47" s="5">
        <f t="shared" si="1"/>
        <v>123630</v>
      </c>
      <c r="F47" s="10">
        <v>0.3</v>
      </c>
      <c r="G47" s="5">
        <f t="shared" si="6"/>
        <v>86541</v>
      </c>
      <c r="H47" s="5">
        <f t="shared" si="7"/>
        <v>37089</v>
      </c>
      <c r="I47" s="2"/>
    </row>
    <row r="48" spans="1:9" x14ac:dyDescent="0.25">
      <c r="A48" s="1">
        <v>45</v>
      </c>
      <c r="B48" s="3">
        <v>46070</v>
      </c>
      <c r="C48" s="5">
        <f t="shared" si="5"/>
        <v>859062.70000000019</v>
      </c>
      <c r="D48" s="5">
        <v>150000</v>
      </c>
      <c r="E48" s="5">
        <f t="shared" si="1"/>
        <v>123630</v>
      </c>
      <c r="F48" s="10">
        <v>0.3</v>
      </c>
      <c r="G48" s="5">
        <f t="shared" si="6"/>
        <v>86541</v>
      </c>
      <c r="H48" s="5">
        <f t="shared" si="7"/>
        <v>37089</v>
      </c>
      <c r="I48" s="2"/>
    </row>
    <row r="49" spans="1:9" x14ac:dyDescent="0.25">
      <c r="A49" s="1">
        <v>46</v>
      </c>
      <c r="B49" s="3">
        <v>46071</v>
      </c>
      <c r="C49" s="5">
        <f t="shared" si="5"/>
        <v>821973.70000000019</v>
      </c>
      <c r="D49" s="5">
        <v>150000</v>
      </c>
      <c r="E49" s="5">
        <f t="shared" si="1"/>
        <v>123630</v>
      </c>
      <c r="F49" s="10">
        <v>0.3</v>
      </c>
      <c r="G49" s="5">
        <f t="shared" si="6"/>
        <v>86541</v>
      </c>
      <c r="H49" s="5">
        <f t="shared" si="7"/>
        <v>37089</v>
      </c>
      <c r="I49" s="2"/>
    </row>
    <row r="50" spans="1:9" x14ac:dyDescent="0.25">
      <c r="A50" s="1">
        <v>47</v>
      </c>
      <c r="B50" s="3">
        <v>46072</v>
      </c>
      <c r="C50" s="5">
        <f t="shared" si="5"/>
        <v>784884.70000000019</v>
      </c>
      <c r="D50" s="5">
        <v>150000</v>
      </c>
      <c r="E50" s="5">
        <f t="shared" si="1"/>
        <v>123630</v>
      </c>
      <c r="F50" s="10">
        <v>0.3</v>
      </c>
      <c r="G50" s="5">
        <f t="shared" si="6"/>
        <v>86541</v>
      </c>
      <c r="H50" s="5">
        <f t="shared" si="7"/>
        <v>37089</v>
      </c>
      <c r="I50" s="2"/>
    </row>
    <row r="51" spans="1:9" x14ac:dyDescent="0.25">
      <c r="A51" s="1">
        <v>48</v>
      </c>
      <c r="B51" s="3">
        <v>46073</v>
      </c>
      <c r="C51" s="5">
        <f t="shared" si="5"/>
        <v>747795.70000000019</v>
      </c>
      <c r="D51" s="5">
        <v>150000</v>
      </c>
      <c r="E51" s="5">
        <f t="shared" si="1"/>
        <v>123630</v>
      </c>
      <c r="F51" s="10">
        <v>0.3</v>
      </c>
      <c r="G51" s="5">
        <f t="shared" si="6"/>
        <v>86541</v>
      </c>
      <c r="H51" s="5">
        <f t="shared" si="7"/>
        <v>37089</v>
      </c>
      <c r="I51" s="2"/>
    </row>
    <row r="52" spans="1:9" x14ac:dyDescent="0.25">
      <c r="A52" s="1">
        <v>49</v>
      </c>
      <c r="B52" s="3">
        <v>46074</v>
      </c>
      <c r="C52" s="5">
        <f t="shared" si="5"/>
        <v>710706.70000000019</v>
      </c>
      <c r="D52" s="5">
        <v>150000</v>
      </c>
      <c r="E52" s="5">
        <f t="shared" si="1"/>
        <v>123630</v>
      </c>
      <c r="F52" s="10">
        <v>0.3</v>
      </c>
      <c r="G52" s="5">
        <f t="shared" si="6"/>
        <v>86541</v>
      </c>
      <c r="H52" s="5">
        <f t="shared" si="7"/>
        <v>37089</v>
      </c>
      <c r="I52" s="2"/>
    </row>
    <row r="53" spans="1:9" x14ac:dyDescent="0.25">
      <c r="A53" s="1">
        <v>50</v>
      </c>
      <c r="B53" s="3">
        <v>46075</v>
      </c>
      <c r="C53" s="5">
        <f t="shared" si="5"/>
        <v>673617.70000000019</v>
      </c>
      <c r="D53" s="5">
        <v>150000</v>
      </c>
      <c r="E53" s="5">
        <f t="shared" si="1"/>
        <v>123630</v>
      </c>
      <c r="F53" s="10">
        <v>0.3</v>
      </c>
      <c r="G53" s="5">
        <f t="shared" si="6"/>
        <v>86541</v>
      </c>
      <c r="H53" s="5">
        <f t="shared" si="7"/>
        <v>37089</v>
      </c>
      <c r="I53" s="2"/>
    </row>
    <row r="54" spans="1:9" x14ac:dyDescent="0.25">
      <c r="A54" s="1">
        <v>51</v>
      </c>
      <c r="B54" s="3">
        <v>46076</v>
      </c>
      <c r="C54" s="5">
        <f t="shared" si="5"/>
        <v>636528.70000000019</v>
      </c>
      <c r="D54" s="5">
        <v>150000</v>
      </c>
      <c r="E54" s="5">
        <f t="shared" si="1"/>
        <v>123630</v>
      </c>
      <c r="F54" s="10">
        <v>0.3</v>
      </c>
      <c r="G54" s="5">
        <f t="shared" si="6"/>
        <v>86541</v>
      </c>
      <c r="H54" s="5">
        <f t="shared" si="7"/>
        <v>37089</v>
      </c>
      <c r="I54" s="2"/>
    </row>
    <row r="55" spans="1:9" x14ac:dyDescent="0.25">
      <c r="A55" s="1">
        <v>52</v>
      </c>
      <c r="B55" s="3">
        <v>46077</v>
      </c>
      <c r="C55" s="5">
        <f t="shared" si="5"/>
        <v>599439.70000000019</v>
      </c>
      <c r="D55" s="5">
        <v>150000</v>
      </c>
      <c r="E55" s="5">
        <f t="shared" si="1"/>
        <v>123630</v>
      </c>
      <c r="F55" s="10">
        <v>0.3</v>
      </c>
      <c r="G55" s="5">
        <f t="shared" si="6"/>
        <v>86541</v>
      </c>
      <c r="H55" s="5">
        <f t="shared" si="7"/>
        <v>37089</v>
      </c>
      <c r="I55" s="2"/>
    </row>
    <row r="56" spans="1:9" x14ac:dyDescent="0.25">
      <c r="A56" s="1">
        <v>53</v>
      </c>
      <c r="B56" s="3">
        <v>46078</v>
      </c>
      <c r="C56" s="5">
        <f t="shared" si="5"/>
        <v>562350.70000000019</v>
      </c>
      <c r="D56" s="5">
        <v>150000</v>
      </c>
      <c r="E56" s="5">
        <f t="shared" si="1"/>
        <v>123630</v>
      </c>
      <c r="F56" s="10">
        <v>0.3</v>
      </c>
      <c r="G56" s="5">
        <f t="shared" si="6"/>
        <v>86541</v>
      </c>
      <c r="H56" s="5">
        <f t="shared" si="7"/>
        <v>37089</v>
      </c>
      <c r="I56" s="2"/>
    </row>
    <row r="57" spans="1:9" x14ac:dyDescent="0.25">
      <c r="A57" s="1">
        <v>54</v>
      </c>
      <c r="B57" s="3">
        <v>46079</v>
      </c>
      <c r="C57" s="5">
        <f t="shared" si="5"/>
        <v>525261.70000000019</v>
      </c>
      <c r="D57" s="5">
        <v>150000</v>
      </c>
      <c r="E57" s="5">
        <f t="shared" si="1"/>
        <v>123630</v>
      </c>
      <c r="F57" s="10">
        <v>0.3</v>
      </c>
      <c r="G57" s="5">
        <f t="shared" si="6"/>
        <v>86541</v>
      </c>
      <c r="H57" s="5">
        <f t="shared" si="7"/>
        <v>37089</v>
      </c>
      <c r="I57" s="2"/>
    </row>
    <row r="58" spans="1:9" x14ac:dyDescent="0.25">
      <c r="A58" s="1">
        <v>55</v>
      </c>
      <c r="B58" s="3">
        <v>46080</v>
      </c>
      <c r="C58" s="5">
        <f t="shared" si="5"/>
        <v>488172.70000000019</v>
      </c>
      <c r="D58" s="5">
        <v>150000</v>
      </c>
      <c r="E58" s="5">
        <f t="shared" si="1"/>
        <v>123630</v>
      </c>
      <c r="F58" s="10">
        <v>0.3</v>
      </c>
      <c r="G58" s="5">
        <f t="shared" si="6"/>
        <v>86541</v>
      </c>
      <c r="H58" s="5">
        <f t="shared" si="7"/>
        <v>37089</v>
      </c>
      <c r="I58" s="2"/>
    </row>
    <row r="59" spans="1:9" x14ac:dyDescent="0.25">
      <c r="A59" s="1">
        <v>56</v>
      </c>
      <c r="B59" s="3">
        <v>46081</v>
      </c>
      <c r="C59" s="5">
        <f t="shared" si="5"/>
        <v>451083.70000000019</v>
      </c>
      <c r="D59" s="5">
        <v>150000</v>
      </c>
      <c r="E59" s="5">
        <f t="shared" si="1"/>
        <v>123630</v>
      </c>
      <c r="F59" s="10">
        <v>0.3</v>
      </c>
      <c r="G59" s="5">
        <f t="shared" si="6"/>
        <v>86541</v>
      </c>
      <c r="H59" s="5">
        <f t="shared" si="7"/>
        <v>37089</v>
      </c>
      <c r="I59" s="2"/>
    </row>
    <row r="60" spans="1:9" x14ac:dyDescent="0.25">
      <c r="A60" s="1">
        <v>57</v>
      </c>
      <c r="B60" s="3">
        <v>46082</v>
      </c>
      <c r="C60" s="5">
        <f t="shared" si="5"/>
        <v>413994.70000000019</v>
      </c>
      <c r="D60" s="5">
        <v>150000</v>
      </c>
      <c r="E60" s="5">
        <f t="shared" si="1"/>
        <v>123630</v>
      </c>
      <c r="F60" s="10">
        <v>0.3</v>
      </c>
      <c r="G60" s="5">
        <f t="shared" si="6"/>
        <v>86541</v>
      </c>
      <c r="H60" s="5">
        <f t="shared" si="7"/>
        <v>37089</v>
      </c>
      <c r="I60" s="2"/>
    </row>
    <row r="61" spans="1:9" x14ac:dyDescent="0.25">
      <c r="A61" s="1">
        <v>58</v>
      </c>
      <c r="B61" s="3">
        <v>46083</v>
      </c>
      <c r="C61" s="5">
        <f t="shared" si="5"/>
        <v>376905.70000000019</v>
      </c>
      <c r="D61" s="5">
        <v>150000</v>
      </c>
      <c r="E61" s="5">
        <f t="shared" si="1"/>
        <v>123630</v>
      </c>
      <c r="F61" s="10">
        <v>0.3</v>
      </c>
      <c r="G61" s="5">
        <f t="shared" si="6"/>
        <v>86541</v>
      </c>
      <c r="H61" s="5">
        <f t="shared" si="7"/>
        <v>37089</v>
      </c>
      <c r="I61" s="2"/>
    </row>
    <row r="62" spans="1:9" x14ac:dyDescent="0.25">
      <c r="A62" s="1">
        <v>59</v>
      </c>
      <c r="B62" s="3">
        <v>46084</v>
      </c>
      <c r="C62" s="5">
        <f t="shared" si="5"/>
        <v>339816.70000000019</v>
      </c>
      <c r="D62" s="5">
        <v>150000</v>
      </c>
      <c r="E62" s="5">
        <f t="shared" si="1"/>
        <v>123630</v>
      </c>
      <c r="F62" s="10">
        <v>0.3</v>
      </c>
      <c r="G62" s="5">
        <f t="shared" si="6"/>
        <v>86541</v>
      </c>
      <c r="H62" s="5">
        <f t="shared" si="7"/>
        <v>37089</v>
      </c>
      <c r="I62" s="2"/>
    </row>
    <row r="63" spans="1:9" x14ac:dyDescent="0.25">
      <c r="A63" s="1">
        <v>60</v>
      </c>
      <c r="B63" s="3">
        <v>46085</v>
      </c>
      <c r="C63" s="5">
        <f t="shared" si="5"/>
        <v>302727.70000000019</v>
      </c>
      <c r="D63" s="5">
        <v>150000</v>
      </c>
      <c r="E63" s="5">
        <f t="shared" si="1"/>
        <v>123630</v>
      </c>
      <c r="F63" s="10">
        <v>0.3</v>
      </c>
      <c r="G63" s="5">
        <f t="shared" si="6"/>
        <v>86541</v>
      </c>
      <c r="H63" s="5">
        <f t="shared" si="7"/>
        <v>37089</v>
      </c>
      <c r="I63" s="2"/>
    </row>
    <row r="64" spans="1:9" x14ac:dyDescent="0.25">
      <c r="A64" s="1">
        <v>61</v>
      </c>
      <c r="B64" s="3">
        <v>46086</v>
      </c>
      <c r="C64" s="5">
        <f t="shared" si="5"/>
        <v>265638.70000000019</v>
      </c>
      <c r="D64" s="5">
        <v>150000</v>
      </c>
      <c r="E64" s="5">
        <f t="shared" si="1"/>
        <v>123630</v>
      </c>
      <c r="F64" s="10">
        <v>0.3</v>
      </c>
      <c r="G64" s="5">
        <f t="shared" si="6"/>
        <v>86541</v>
      </c>
      <c r="H64" s="5">
        <f t="shared" si="7"/>
        <v>37089</v>
      </c>
      <c r="I64" s="2"/>
    </row>
    <row r="65" spans="1:9" x14ac:dyDescent="0.25">
      <c r="A65" s="1">
        <v>62</v>
      </c>
      <c r="B65" s="3">
        <v>46087</v>
      </c>
      <c r="C65" s="5">
        <f t="shared" si="5"/>
        <v>228549.70000000019</v>
      </c>
      <c r="D65" s="5">
        <v>150000</v>
      </c>
      <c r="E65" s="5">
        <f t="shared" si="1"/>
        <v>123630</v>
      </c>
      <c r="F65" s="10">
        <v>0.3</v>
      </c>
      <c r="G65" s="5">
        <f t="shared" si="6"/>
        <v>86541</v>
      </c>
      <c r="H65" s="5">
        <f t="shared" si="7"/>
        <v>37089</v>
      </c>
      <c r="I65" s="2"/>
    </row>
    <row r="66" spans="1:9" x14ac:dyDescent="0.25">
      <c r="A66" s="1">
        <v>63</v>
      </c>
      <c r="B66" s="3">
        <v>46088</v>
      </c>
      <c r="C66" s="5">
        <f t="shared" si="5"/>
        <v>191460.70000000019</v>
      </c>
      <c r="D66" s="5">
        <v>150000</v>
      </c>
      <c r="E66" s="5">
        <f t="shared" si="1"/>
        <v>123630</v>
      </c>
      <c r="F66" s="10">
        <v>0.3</v>
      </c>
      <c r="G66" s="5">
        <f t="shared" si="6"/>
        <v>86541</v>
      </c>
      <c r="H66" s="5">
        <f t="shared" si="7"/>
        <v>37089</v>
      </c>
      <c r="I66" s="2"/>
    </row>
    <row r="67" spans="1:9" x14ac:dyDescent="0.25">
      <c r="A67" s="1">
        <v>64</v>
      </c>
      <c r="B67" s="3">
        <v>46089</v>
      </c>
      <c r="C67" s="5">
        <f t="shared" si="5"/>
        <v>154371.70000000019</v>
      </c>
      <c r="D67" s="5">
        <v>150000</v>
      </c>
      <c r="E67" s="5">
        <f t="shared" si="1"/>
        <v>123630</v>
      </c>
      <c r="F67" s="10">
        <v>0.3</v>
      </c>
      <c r="G67" s="5">
        <f t="shared" si="6"/>
        <v>86541</v>
      </c>
      <c r="H67" s="5">
        <f t="shared" si="7"/>
        <v>37089</v>
      </c>
      <c r="I67" s="2"/>
    </row>
    <row r="68" spans="1:9" x14ac:dyDescent="0.25">
      <c r="A68" s="1">
        <v>65</v>
      </c>
      <c r="B68" s="3">
        <v>46090</v>
      </c>
      <c r="C68" s="5">
        <f t="shared" si="5"/>
        <v>117282.70000000019</v>
      </c>
      <c r="D68" s="5">
        <v>150000</v>
      </c>
      <c r="E68" s="5">
        <f t="shared" si="1"/>
        <v>123630</v>
      </c>
      <c r="F68" s="10">
        <v>0.3</v>
      </c>
      <c r="G68" s="5">
        <f t="shared" si="6"/>
        <v>86541</v>
      </c>
      <c r="H68" s="5">
        <f t="shared" si="7"/>
        <v>37089</v>
      </c>
      <c r="I68" s="2"/>
    </row>
    <row r="69" spans="1:9" x14ac:dyDescent="0.25">
      <c r="A69" s="1">
        <v>66</v>
      </c>
      <c r="B69" s="3">
        <v>46091</v>
      </c>
      <c r="C69" s="5">
        <f t="shared" si="5"/>
        <v>80193.700000000186</v>
      </c>
      <c r="D69" s="5">
        <v>150000</v>
      </c>
      <c r="E69" s="5">
        <f t="shared" ref="E69:E75" si="8">D69-D69*17.58%</f>
        <v>123630</v>
      </c>
      <c r="F69" s="10">
        <v>0.3</v>
      </c>
      <c r="G69" s="5">
        <f t="shared" si="6"/>
        <v>86541</v>
      </c>
      <c r="H69" s="5">
        <f t="shared" si="7"/>
        <v>37089</v>
      </c>
      <c r="I69" s="2"/>
    </row>
    <row r="70" spans="1:9" x14ac:dyDescent="0.25">
      <c r="A70" s="1">
        <v>67</v>
      </c>
      <c r="B70" s="3">
        <v>46092</v>
      </c>
      <c r="C70" s="5">
        <f t="shared" si="5"/>
        <v>43104.700000000186</v>
      </c>
      <c r="D70" s="5">
        <v>150000</v>
      </c>
      <c r="E70" s="5">
        <f t="shared" si="8"/>
        <v>123630</v>
      </c>
      <c r="F70" s="10">
        <v>0.3</v>
      </c>
      <c r="G70" s="5">
        <f t="shared" si="6"/>
        <v>86541</v>
      </c>
      <c r="H70" s="5">
        <f t="shared" si="7"/>
        <v>37089</v>
      </c>
      <c r="I70" s="2"/>
    </row>
    <row r="71" spans="1:9" x14ac:dyDescent="0.25">
      <c r="A71" s="1">
        <v>68</v>
      </c>
      <c r="B71" s="3">
        <v>46093</v>
      </c>
      <c r="C71" s="5">
        <f t="shared" si="5"/>
        <v>6015.7000000001863</v>
      </c>
      <c r="D71" s="5">
        <v>150000</v>
      </c>
      <c r="E71" s="5">
        <f t="shared" si="8"/>
        <v>123630</v>
      </c>
      <c r="F71" s="10">
        <v>0.3</v>
      </c>
      <c r="G71" s="5">
        <f t="shared" si="6"/>
        <v>86541</v>
      </c>
      <c r="H71" s="5">
        <f t="shared" si="7"/>
        <v>37089</v>
      </c>
      <c r="I71" s="2"/>
    </row>
    <row r="72" spans="1:9" x14ac:dyDescent="0.25">
      <c r="A72" s="1">
        <v>69</v>
      </c>
      <c r="B72" s="3">
        <v>46094</v>
      </c>
      <c r="C72" s="5">
        <f t="shared" si="5"/>
        <v>0</v>
      </c>
      <c r="D72" s="5">
        <v>150000</v>
      </c>
      <c r="E72" s="5">
        <f t="shared" si="8"/>
        <v>123630</v>
      </c>
      <c r="F72" s="10">
        <v>0.3</v>
      </c>
      <c r="G72" s="5">
        <f t="shared" si="6"/>
        <v>86541</v>
      </c>
      <c r="H72" s="5">
        <f t="shared" si="7"/>
        <v>37089</v>
      </c>
      <c r="I72" s="2"/>
    </row>
    <row r="73" spans="1:9" x14ac:dyDescent="0.25">
      <c r="A73" s="1">
        <v>70</v>
      </c>
      <c r="B73" s="3">
        <v>46095</v>
      </c>
      <c r="C73" s="5">
        <f t="shared" si="5"/>
        <v>0</v>
      </c>
      <c r="D73" s="5">
        <v>150000</v>
      </c>
      <c r="E73" s="5">
        <f t="shared" si="8"/>
        <v>123630</v>
      </c>
      <c r="F73" s="10">
        <v>0.3</v>
      </c>
      <c r="G73" s="5">
        <f t="shared" si="6"/>
        <v>86541</v>
      </c>
      <c r="H73" s="5">
        <f t="shared" si="7"/>
        <v>37089</v>
      </c>
      <c r="I73" s="2"/>
    </row>
    <row r="74" spans="1:9" x14ac:dyDescent="0.25">
      <c r="A74" s="1">
        <v>71</v>
      </c>
      <c r="B74" s="3">
        <v>46096</v>
      </c>
      <c r="C74" s="5">
        <f t="shared" si="5"/>
        <v>0</v>
      </c>
      <c r="D74" s="5">
        <v>150000</v>
      </c>
      <c r="E74" s="5">
        <f t="shared" si="8"/>
        <v>123630</v>
      </c>
      <c r="F74" s="10">
        <v>0.3</v>
      </c>
      <c r="G74" s="5">
        <f t="shared" si="6"/>
        <v>86541</v>
      </c>
      <c r="H74" s="5">
        <f t="shared" si="7"/>
        <v>37089</v>
      </c>
      <c r="I74" s="2"/>
    </row>
    <row r="75" spans="1:9" x14ac:dyDescent="0.25">
      <c r="A75" s="1">
        <v>72</v>
      </c>
      <c r="B75" s="3">
        <v>46097</v>
      </c>
      <c r="C75" s="5">
        <f t="shared" si="5"/>
        <v>0</v>
      </c>
      <c r="D75" s="5">
        <v>150000</v>
      </c>
      <c r="E75" s="5">
        <f t="shared" si="8"/>
        <v>123630</v>
      </c>
      <c r="F75" s="10">
        <v>0.3</v>
      </c>
      <c r="G75" s="5">
        <f t="shared" si="6"/>
        <v>86541</v>
      </c>
      <c r="H75" s="5">
        <f t="shared" si="7"/>
        <v>37089</v>
      </c>
      <c r="I75" s="2"/>
    </row>
  </sheetData>
  <phoneticPr fontId="1" type="noConversion"/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4278-79A5-424A-8814-8EB11A037ADA}">
  <dimension ref="D14:F19"/>
  <sheetViews>
    <sheetView workbookViewId="0">
      <selection activeCell="F14" sqref="F14"/>
    </sheetView>
  </sheetViews>
  <sheetFormatPr defaultRowHeight="15" x14ac:dyDescent="0.25"/>
  <sheetData>
    <row r="14" spans="4:6" x14ac:dyDescent="0.25">
      <c r="D14">
        <v>3336007</v>
      </c>
      <c r="F14">
        <v>123630</v>
      </c>
    </row>
    <row r="19" spans="5:5" x14ac:dyDescent="0.25">
      <c r="E19"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LD-aknm</dc:creator>
  <cp:lastModifiedBy>Михаил</cp:lastModifiedBy>
  <cp:lastPrinted>2023-10-06T05:36:08Z</cp:lastPrinted>
  <dcterms:created xsi:type="dcterms:W3CDTF">2023-10-05T11:04:45Z</dcterms:created>
  <dcterms:modified xsi:type="dcterms:W3CDTF">2023-10-09T04:41:42Z</dcterms:modified>
</cp:coreProperties>
</file>