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data" sheetId="1" r:id="rId1"/>
  </sheets>
  <definedNames>
    <definedName name="_xlnm._FilterDatabase" localSheetId="0" hidden="1">data!$A$1:$U$1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  <c r="U9" i="1"/>
  <c r="U10" i="1"/>
</calcChain>
</file>

<file path=xl/sharedStrings.xml><?xml version="1.0" encoding="utf-8"?>
<sst xmlns="http://schemas.openxmlformats.org/spreadsheetml/2006/main" count="3" uniqueCount="2">
  <si>
    <t>Name</t>
  </si>
  <si>
    <t xml:space="preserve">Количество месяцев с момента последней продажи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</si>
</sst>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Border="1"/>
    <xf numFmtId="17" fontId="2" fillId="4" borderId="1" xfId="0" applyNumberFormat="1" applyFont="1" applyFill="1" applyBorder="1" applyAlignment="1">
      <alignment horizontal="right" vertical="top" wrapText="1"/>
    </xf>
    <xf numFmtId="17" fontId="1" fillId="5" borderId="1" xfId="0" applyNumberFormat="1" applyFont="1" applyFill="1" applyBorder="1" applyAlignment="1">
      <alignment horizontal="right" vertical="top" wrapText="1"/>
    </xf>
    <xf numFmtId="4" fontId="0" fillId="0" borderId="0" xfId="0" applyNumberFormat="1" applyBorder="1"/>
    <xf numFmtId="4" fontId="0" fillId="0" borderId="4" xfId="0" applyNumberFormat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1" fillId="3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17" fontId="1" fillId="5" borderId="2" xfId="0" applyNumberFormat="1" applyFont="1" applyFill="1" applyBorder="1" applyAlignment="1">
      <alignment horizontal="right" wrapText="1"/>
    </xf>
    <xf numFmtId="1" fontId="0" fillId="0" borderId="3" xfId="0" applyNumberFormat="1" applyBorder="1"/>
    <xf numFmtId="1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C1" zoomScaleNormal="100" workbookViewId="0">
      <pane ySplit="1" topLeftCell="A2" activePane="bottomLeft" state="frozen"/>
      <selection pane="bottomLeft" activeCell="U2" sqref="U2"/>
    </sheetView>
  </sheetViews>
  <sheetFormatPr defaultRowHeight="12" x14ac:dyDescent="0.2"/>
  <cols>
    <col min="1" max="1" width="8.140625" style="8" bestFit="1" customWidth="1"/>
    <col min="2" max="20" width="9.28515625" style="2" customWidth="1"/>
    <col min="21" max="21" width="12.140625" style="2" customWidth="1"/>
    <col min="22" max="22" width="13.7109375" style="2" customWidth="1"/>
    <col min="23" max="16384" width="9.140625" style="2"/>
  </cols>
  <sheetData>
    <row r="1" spans="1:22" s="1" customFormat="1" ht="60" x14ac:dyDescent="0.2">
      <c r="A1" s="9" t="s">
        <v>0</v>
      </c>
      <c r="B1" s="3">
        <v>44562</v>
      </c>
      <c r="C1" s="3">
        <v>44593</v>
      </c>
      <c r="D1" s="3">
        <v>44621</v>
      </c>
      <c r="E1" s="3">
        <v>44652</v>
      </c>
      <c r="F1" s="3">
        <v>44682</v>
      </c>
      <c r="G1" s="3">
        <v>44713</v>
      </c>
      <c r="H1" s="3">
        <v>44743</v>
      </c>
      <c r="I1" s="3">
        <v>44774</v>
      </c>
      <c r="J1" s="3">
        <v>44805</v>
      </c>
      <c r="K1" s="3">
        <v>44835</v>
      </c>
      <c r="L1" s="3">
        <v>44866</v>
      </c>
      <c r="M1" s="3">
        <v>44896</v>
      </c>
      <c r="N1" s="4">
        <v>44927</v>
      </c>
      <c r="O1" s="4">
        <v>44958</v>
      </c>
      <c r="P1" s="4">
        <v>44986</v>
      </c>
      <c r="Q1" s="4">
        <v>45017</v>
      </c>
      <c r="R1" s="4">
        <v>45047</v>
      </c>
      <c r="S1" s="4">
        <v>45078</v>
      </c>
      <c r="T1" s="4">
        <v>45108</v>
      </c>
      <c r="U1" s="12" t="s">
        <v>1</v>
      </c>
      <c r="V1" s="12" t="s">
        <v>1</v>
      </c>
    </row>
    <row r="2" spans="1:22" s="1" customFormat="1" x14ac:dyDescent="0.2">
      <c r="A2" s="10">
        <v>100</v>
      </c>
      <c r="B2" s="5">
        <v>3781.94</v>
      </c>
      <c r="C2" s="5">
        <v>1486.12</v>
      </c>
      <c r="D2" s="5">
        <v>1036.8</v>
      </c>
      <c r="E2" s="5">
        <v>1551.29</v>
      </c>
      <c r="F2" s="5">
        <v>689.62</v>
      </c>
      <c r="G2" s="5">
        <v>1165.81</v>
      </c>
      <c r="H2" s="5">
        <v>234.29</v>
      </c>
      <c r="I2" s="5">
        <v>2663.6</v>
      </c>
      <c r="J2" s="5">
        <v>4727.42</v>
      </c>
      <c r="K2" s="5">
        <v>2924.85</v>
      </c>
      <c r="L2" s="5">
        <v>1225.8399999999999</v>
      </c>
      <c r="M2" s="5">
        <v>0</v>
      </c>
      <c r="N2" s="5">
        <v>1052.72</v>
      </c>
      <c r="O2" s="5">
        <v>1514.68</v>
      </c>
      <c r="P2" s="5">
        <v>515.87</v>
      </c>
      <c r="Q2" s="5">
        <v>2887.16</v>
      </c>
      <c r="R2" s="5">
        <v>1962.25</v>
      </c>
      <c r="S2" s="5">
        <v>527.83000000000004</v>
      </c>
      <c r="T2" s="5">
        <v>3202.23</v>
      </c>
      <c r="U2" s="13">
        <f ca="1">IFERROR(DATEDIF(LOOKUP(1,1/B2:T2,B$1:T$1),EOMONTH(TODAY(),-2)+1,"m"),COUNT(B2:T2))</f>
        <v>1</v>
      </c>
      <c r="V2" s="13">
        <v>0</v>
      </c>
    </row>
    <row r="3" spans="1:22" s="1" customFormat="1" x14ac:dyDescent="0.2">
      <c r="A3" s="10">
        <v>101</v>
      </c>
      <c r="B3" s="5">
        <v>0</v>
      </c>
      <c r="C3" s="5">
        <v>2269.85</v>
      </c>
      <c r="D3" s="5">
        <v>2978.84</v>
      </c>
      <c r="E3" s="5">
        <v>7723.45</v>
      </c>
      <c r="F3" s="5">
        <v>425.18</v>
      </c>
      <c r="G3" s="5">
        <v>136.84</v>
      </c>
      <c r="H3" s="5">
        <v>188.52</v>
      </c>
      <c r="I3" s="5">
        <v>1671.27</v>
      </c>
      <c r="J3" s="5">
        <v>7551.14</v>
      </c>
      <c r="K3" s="5">
        <v>2717.36</v>
      </c>
      <c r="L3" s="5">
        <v>0</v>
      </c>
      <c r="M3" s="5">
        <v>0</v>
      </c>
      <c r="N3" s="5">
        <v>2706.76</v>
      </c>
      <c r="O3" s="5">
        <v>89.94</v>
      </c>
      <c r="P3" s="5">
        <v>0</v>
      </c>
      <c r="Q3" s="5">
        <v>2039.45</v>
      </c>
      <c r="R3" s="5">
        <v>0</v>
      </c>
      <c r="S3" s="5">
        <v>61.99</v>
      </c>
      <c r="T3" s="5">
        <v>0</v>
      </c>
      <c r="U3" s="13">
        <f t="shared" ref="U3:U10" ca="1" si="0">IFERROR(DATEDIF(LOOKUP(1,1/B3:T3,B$1:T$1),EOMONTH(TODAY(),-2)+1,"m"),COUNT(B3:T3))</f>
        <v>2</v>
      </c>
      <c r="V3" s="13">
        <v>1</v>
      </c>
    </row>
    <row r="4" spans="1:22" s="1" customFormat="1" x14ac:dyDescent="0.2">
      <c r="A4" s="10">
        <v>102</v>
      </c>
      <c r="B4" s="5">
        <v>3425.8</v>
      </c>
      <c r="C4" s="5">
        <v>90.62</v>
      </c>
      <c r="D4" s="5">
        <v>5271.44</v>
      </c>
      <c r="E4" s="5">
        <v>6493.28</v>
      </c>
      <c r="F4" s="5">
        <v>4353.76</v>
      </c>
      <c r="G4" s="5">
        <v>1754.45</v>
      </c>
      <c r="H4" s="5">
        <v>2731.06</v>
      </c>
      <c r="I4" s="5">
        <v>6736.91</v>
      </c>
      <c r="J4" s="5">
        <v>2676.18</v>
      </c>
      <c r="K4" s="5">
        <v>4326.4799999999996</v>
      </c>
      <c r="L4" s="5">
        <v>3914.5</v>
      </c>
      <c r="M4" s="5">
        <v>3213.89</v>
      </c>
      <c r="N4" s="5">
        <v>7477.98</v>
      </c>
      <c r="O4" s="5">
        <v>7437.72</v>
      </c>
      <c r="P4" s="5">
        <v>3022.53</v>
      </c>
      <c r="Q4" s="5">
        <v>6047.53</v>
      </c>
      <c r="R4" s="5">
        <v>7614.72</v>
      </c>
      <c r="S4" s="5">
        <v>5791.78</v>
      </c>
      <c r="T4" s="5">
        <v>11069.43</v>
      </c>
      <c r="U4" s="13">
        <f t="shared" ca="1" si="0"/>
        <v>1</v>
      </c>
      <c r="V4" s="13">
        <v>0</v>
      </c>
    </row>
    <row r="5" spans="1:22" s="1" customFormat="1" x14ac:dyDescent="0.2">
      <c r="A5" s="10">
        <v>103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13">
        <f t="shared" ca="1" si="0"/>
        <v>19</v>
      </c>
      <c r="V5" s="13">
        <v>19</v>
      </c>
    </row>
    <row r="6" spans="1:22" s="1" customFormat="1" x14ac:dyDescent="0.2">
      <c r="A6" s="10">
        <v>104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607.4</v>
      </c>
      <c r="S6" s="5">
        <v>0</v>
      </c>
      <c r="T6" s="5">
        <v>0</v>
      </c>
      <c r="U6" s="13">
        <f t="shared" ca="1" si="0"/>
        <v>3</v>
      </c>
      <c r="V6" s="13">
        <v>2</v>
      </c>
    </row>
    <row r="7" spans="1:22" s="1" customFormat="1" x14ac:dyDescent="0.2">
      <c r="A7" s="10">
        <v>105</v>
      </c>
      <c r="B7" s="5">
        <v>0</v>
      </c>
      <c r="C7" s="5">
        <v>7011.29</v>
      </c>
      <c r="D7" s="5">
        <v>46597.82</v>
      </c>
      <c r="E7" s="5">
        <v>10433.15</v>
      </c>
      <c r="F7" s="5">
        <v>605.91</v>
      </c>
      <c r="G7" s="5">
        <v>23434.37</v>
      </c>
      <c r="H7" s="5">
        <v>3899</v>
      </c>
      <c r="I7" s="5">
        <v>65745.67</v>
      </c>
      <c r="J7" s="5">
        <v>24207.99</v>
      </c>
      <c r="K7" s="5">
        <v>1266.71</v>
      </c>
      <c r="L7" s="5">
        <v>5019.8100000000004</v>
      </c>
      <c r="M7" s="5">
        <v>185.09</v>
      </c>
      <c r="N7" s="5">
        <v>0</v>
      </c>
      <c r="O7" s="5">
        <v>0</v>
      </c>
      <c r="P7" s="5">
        <v>0</v>
      </c>
      <c r="Q7" s="5">
        <v>-467.34</v>
      </c>
      <c r="R7" s="5">
        <v>0</v>
      </c>
      <c r="S7" s="5">
        <v>0</v>
      </c>
      <c r="T7" s="5">
        <v>0</v>
      </c>
      <c r="U7" s="13">
        <f t="shared" ca="1" si="0"/>
        <v>4</v>
      </c>
      <c r="V7" s="13">
        <v>3</v>
      </c>
    </row>
    <row r="8" spans="1:22" s="1" customFormat="1" x14ac:dyDescent="0.2">
      <c r="A8" s="10">
        <v>106</v>
      </c>
      <c r="B8" s="5">
        <v>0</v>
      </c>
      <c r="C8" s="5">
        <v>0</v>
      </c>
      <c r="D8" s="5">
        <v>1221.77</v>
      </c>
      <c r="E8" s="5">
        <v>812.12</v>
      </c>
      <c r="F8" s="5">
        <v>3408.06</v>
      </c>
      <c r="G8" s="5">
        <v>0</v>
      </c>
      <c r="H8" s="5">
        <v>1962.76</v>
      </c>
      <c r="I8" s="5">
        <v>1782.17</v>
      </c>
      <c r="J8" s="5">
        <v>1636.68</v>
      </c>
      <c r="K8" s="5">
        <v>1280.6500000000001</v>
      </c>
      <c r="L8" s="5">
        <v>0</v>
      </c>
      <c r="M8" s="5">
        <v>0</v>
      </c>
      <c r="N8" s="5">
        <v>869.45</v>
      </c>
      <c r="O8" s="5">
        <v>548.79999999999995</v>
      </c>
      <c r="P8" s="5">
        <v>0</v>
      </c>
      <c r="Q8" s="5">
        <v>358.75</v>
      </c>
      <c r="R8" s="5">
        <v>2972.62</v>
      </c>
      <c r="S8" s="5">
        <v>704.91</v>
      </c>
      <c r="T8" s="5">
        <v>1158.24</v>
      </c>
      <c r="U8" s="13">
        <f t="shared" ca="1" si="0"/>
        <v>1</v>
      </c>
      <c r="V8" s="13">
        <v>0</v>
      </c>
    </row>
    <row r="9" spans="1:22" s="1" customFormat="1" x14ac:dyDescent="0.2">
      <c r="A9" s="10">
        <v>108</v>
      </c>
      <c r="B9" s="5">
        <v>2116.83</v>
      </c>
      <c r="C9" s="5">
        <v>2877.17</v>
      </c>
      <c r="D9" s="5">
        <v>1222.1600000000001</v>
      </c>
      <c r="E9" s="5">
        <v>1423.94</v>
      </c>
      <c r="F9" s="5">
        <v>117.32</v>
      </c>
      <c r="G9" s="5">
        <v>3545.09</v>
      </c>
      <c r="H9" s="5">
        <v>-508.14</v>
      </c>
      <c r="I9" s="5">
        <v>2518.5300000000002</v>
      </c>
      <c r="J9" s="5">
        <v>543.4</v>
      </c>
      <c r="K9" s="5">
        <v>3003.99</v>
      </c>
      <c r="L9" s="5">
        <v>4609.8900000000003</v>
      </c>
      <c r="M9" s="5">
        <v>-2004.75</v>
      </c>
      <c r="N9" s="5">
        <v>3161.35</v>
      </c>
      <c r="O9" s="5">
        <v>813.54</v>
      </c>
      <c r="P9" s="5">
        <v>1551.41</v>
      </c>
      <c r="Q9" s="5">
        <v>1032.52</v>
      </c>
      <c r="R9" s="5">
        <v>777.64</v>
      </c>
      <c r="S9" s="5">
        <v>0</v>
      </c>
      <c r="T9" s="5">
        <v>0</v>
      </c>
      <c r="U9" s="13">
        <f t="shared" ca="1" si="0"/>
        <v>3</v>
      </c>
      <c r="V9" s="13">
        <v>2</v>
      </c>
    </row>
    <row r="10" spans="1:22" s="1" customFormat="1" x14ac:dyDescent="0.2">
      <c r="A10" s="11">
        <v>141</v>
      </c>
      <c r="B10" s="6">
        <v>0</v>
      </c>
      <c r="C10" s="6">
        <v>0</v>
      </c>
      <c r="D10" s="6">
        <v>1137.8599999999999</v>
      </c>
      <c r="E10" s="6">
        <v>0</v>
      </c>
      <c r="F10" s="6">
        <v>2172.23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13">
        <f t="shared" ca="1" si="0"/>
        <v>15</v>
      </c>
      <c r="V10" s="14">
        <v>14</v>
      </c>
    </row>
    <row r="11" spans="1:22" s="1" customFormat="1" x14ac:dyDescent="0.2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3" spans="1:22" x14ac:dyDescent="0.2">
      <c r="O13" s="7"/>
    </row>
  </sheetData>
  <autoFilter ref="A1:U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Company>Fricke Holding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Yasinska Kateryna</dc:creator>
  <cp:lastModifiedBy>Коля</cp:lastModifiedBy>
  <dcterms:created xsi:type="dcterms:W3CDTF">2023-09-04T08:00:30Z</dcterms:created>
  <dcterms:modified xsi:type="dcterms:W3CDTF">2023-09-04T08:41:18Z</dcterms:modified>
</cp:coreProperties>
</file>