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4D986663-081E-49EC-B370-6F474BD3FE27}" xr6:coauthVersionLast="47" xr6:coauthVersionMax="47" xr10:uidLastSave="{00000000-0000-0000-0000-000000000000}"/>
  <bookViews>
    <workbookView xWindow="19080" yWindow="-120" windowWidth="19440" windowHeight="15000" xr2:uid="{5024133D-0F9B-4FCD-923F-639DE21EF1AB}"/>
  </bookViews>
  <sheets>
    <sheet name="Проект" sheetId="1" r:id="rId1"/>
  </sheets>
  <externalReferences>
    <externalReference r:id="rId2"/>
  </externalReferences>
  <definedNames>
    <definedName name="выбранный_период">'[1]Планировщик проекта'!$H$2</definedName>
    <definedName name="_xlnm.Print_Titles" localSheetId="0">Проект!$A:$E</definedName>
    <definedName name="_xlnm.Print_Area" localSheetId="0">Проект!$A$1:$Y$13</definedName>
    <definedName name="ПериодПлан">'[1]Планировщик проекта'!A$4=MEDIAN('[1]Планировщик проекта'!A$4,'[1]Планировщик проекта'!$C1,'[1]Планировщик проекта'!$C1+'[1]Планировщик проекта'!$D1-1)</definedName>
    <definedName name="ПериодФакт">'[1]Планировщик проекта'!A$4=MEDIAN('[1]Планировщик проекта'!A$4,'[1]Планировщик проекта'!$E1,'[1]Планировщик проекта'!$E1+'[1]Планировщик проекта'!$F1-1)</definedName>
    <definedName name="План">ПериодПлан*('[1]Планировщик проекта'!$C1&gt;0)</definedName>
    <definedName name="ПроцентВыполнения">ПроцентВыполненияВнеплан*ПериодПлан</definedName>
    <definedName name="ПроцентВыполненияВнеплан">('[1]Планировщик проекта'!A$4=MEDIAN('[1]Планировщик проекта'!A$4,'[1]Планировщик проекта'!$E1,'[1]Планировщик проекта'!$E1+'[1]Планировщик проекта'!$F1)*('[1]Планировщик проекта'!$E1&gt;0))*(('[1]Планировщик проекта'!A$4&lt;(INT('[1]Планировщик проекта'!$E1+'[1]Планировщик проекта'!$F1*'[1]Планировщик проекта'!$G1)))+('[1]Планировщик проекта'!A$4='[1]Планировщик проекта'!$E1))*('[1]Планировщик проекта'!$G1&gt;0)</definedName>
    <definedName name="ФактВнеплан">ПериодФакт*('[1]Планировщик проекта'!$E1&gt;0)</definedName>
    <definedName name="ФактическиеЗначения">(ПериодФакт*('[1]Планировщик проекта'!$E1&gt;0))*ПериодПлан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G12" i="1"/>
  <c r="F12" i="1"/>
  <c r="H11" i="1"/>
  <c r="I10" i="1"/>
  <c r="I11" i="1" s="1"/>
  <c r="J10" i="1" s="1"/>
  <c r="J11" i="1" s="1"/>
  <c r="K10" i="1" s="1"/>
  <c r="K11" i="1" s="1"/>
  <c r="L10" i="1" s="1"/>
  <c r="L11" i="1" s="1"/>
  <c r="M10" i="1" s="1"/>
  <c r="M11" i="1" s="1"/>
  <c r="N10" i="1" s="1"/>
  <c r="N11" i="1" s="1"/>
  <c r="O10" i="1" s="1"/>
  <c r="O11" i="1" s="1"/>
  <c r="P10" i="1" s="1"/>
  <c r="P11" i="1" s="1"/>
  <c r="Q10" i="1" s="1"/>
  <c r="Q11" i="1" s="1"/>
  <c r="R10" i="1" s="1"/>
  <c r="R11" i="1" s="1"/>
  <c r="S10" i="1" s="1"/>
  <c r="S11" i="1" s="1"/>
  <c r="T10" i="1" s="1"/>
  <c r="T11" i="1" s="1"/>
  <c r="U10" i="1" s="1"/>
  <c r="U11" i="1" s="1"/>
  <c r="V10" i="1" s="1"/>
  <c r="V11" i="1" s="1"/>
  <c r="W10" i="1" s="1"/>
  <c r="W11" i="1" s="1"/>
  <c r="X10" i="1" s="1"/>
  <c r="X11" i="1" s="1"/>
  <c r="Y10" i="1" s="1"/>
  <c r="Y11" i="1" s="1"/>
  <c r="I9" i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H9" i="1"/>
  <c r="F7" i="1" l="1"/>
  <c r="G7" i="1"/>
  <c r="G6" i="1"/>
  <c r="F6" i="1"/>
  <c r="H5" i="1"/>
  <c r="I4" i="1" s="1"/>
  <c r="I5" i="1" s="1"/>
  <c r="J4" i="1" s="1"/>
  <c r="J5" i="1" s="1"/>
  <c r="K4" i="1" s="1"/>
  <c r="K5" i="1" s="1"/>
  <c r="L4" i="1" s="1"/>
  <c r="L5" i="1" s="1"/>
  <c r="M4" i="1" s="1"/>
  <c r="M5" i="1" s="1"/>
  <c r="N4" i="1" s="1"/>
  <c r="N5" i="1" s="1"/>
  <c r="O4" i="1" s="1"/>
  <c r="O5" i="1" s="1"/>
  <c r="P4" i="1" s="1"/>
  <c r="P5" i="1" s="1"/>
  <c r="Q4" i="1" s="1"/>
  <c r="Q5" i="1" s="1"/>
  <c r="R4" i="1" s="1"/>
  <c r="R5" i="1" s="1"/>
  <c r="S4" i="1" s="1"/>
  <c r="S5" i="1" s="1"/>
  <c r="T4" i="1" s="1"/>
  <c r="T5" i="1" s="1"/>
  <c r="U4" i="1" s="1"/>
  <c r="U5" i="1" s="1"/>
  <c r="V4" i="1" s="1"/>
  <c r="V5" i="1" s="1"/>
  <c r="W4" i="1" s="1"/>
  <c r="W5" i="1" s="1"/>
  <c r="X4" i="1" s="1"/>
  <c r="X5" i="1" s="1"/>
  <c r="Y4" i="1" s="1"/>
  <c r="Y5" i="1" s="1"/>
  <c r="I3" i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</calcChain>
</file>

<file path=xl/sharedStrings.xml><?xml version="1.0" encoding="utf-8"?>
<sst xmlns="http://schemas.openxmlformats.org/spreadsheetml/2006/main" count="11" uniqueCount="9">
  <si>
    <t>№№</t>
  </si>
  <si>
    <t>Мероприятие</t>
  </si>
  <si>
    <t>Начало</t>
  </si>
  <si>
    <t>Завершение</t>
  </si>
  <si>
    <t>Ответственные</t>
  </si>
  <si>
    <t>НЕДЕЛЯ</t>
  </si>
  <si>
    <t>Целевые показатели по объемам заготовки молока и производства на заводах ПО (сыр, ПЗЖМ, плавка)</t>
  </si>
  <si>
    <t>Приказ, инициирующий бюджетную кампанию 2022 года</t>
  </si>
  <si>
    <t>ПРИМЕР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</si>
</sst>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4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16" fontId="1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16" fontId="1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3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0;&#1044;&#1046;&#1045;&#1058;/&#1055;&#1083;&#1072;&#1085;&#1080;&#1088;&#1086;&#1074;&#1097;&#1080;&#1082;%20&#1087;&#1088;&#1086;&#1077;&#1082;&#1090;&#1072;%20&#1085;&#1072;%20&#1086;&#1089;&#1085;&#1086;&#1074;&#1077;%20&#1076;&#1080;&#1072;&#1075;&#1088;&#1072;&#1084;&#1084;&#1099;%20&#1043;&#1072;&#1085;&#1090;&#1072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ировщик проекта"/>
    </sheetNames>
    <sheetDataSet>
      <sheetData sheetId="0">
        <row r="2">
          <cell r="H2">
            <v>35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D0FA7-ED45-49A4-A018-AA1971A7CD60}">
  <dimension ref="A2:Y13"/>
  <sheetViews>
    <sheetView tabSelected="1" topLeftCell="D1" zoomScale="70" zoomScaleNormal="70" zoomScaleSheetLayoutView="55" workbookViewId="0">
      <selection activeCell="E20" sqref="E20"/>
    </sheetView>
  </sheetViews>
  <sheetFormatPr defaultColWidth="8.85546875" defaultRowHeight="18.75" x14ac:dyDescent="0.25"/>
  <cols>
    <col min="1" max="1" width="6.42578125" style="1" bestFit="1" customWidth="1"/>
    <col min="2" max="2" width="53" style="2" customWidth="1"/>
    <col min="3" max="3" width="9.140625" style="3" bestFit="1" customWidth="1"/>
    <col min="4" max="4" width="14.85546875" style="3" bestFit="1" customWidth="1"/>
    <col min="5" max="5" width="35.42578125" style="2" bestFit="1" customWidth="1"/>
    <col min="6" max="7" width="8.5703125" style="2" customWidth="1"/>
    <col min="8" max="25" width="14.28515625" style="4" bestFit="1" customWidth="1"/>
    <col min="26" max="16384" width="8.85546875" style="3"/>
  </cols>
  <sheetData>
    <row r="2" spans="1:25" x14ac:dyDescent="0.25">
      <c r="A2" s="5" t="s">
        <v>0</v>
      </c>
      <c r="B2" s="6" t="s">
        <v>1</v>
      </c>
      <c r="C2" s="4" t="s">
        <v>2</v>
      </c>
      <c r="D2" s="4" t="s">
        <v>3</v>
      </c>
      <c r="E2" s="6" t="s">
        <v>4</v>
      </c>
      <c r="F2" s="6"/>
      <c r="G2" s="6"/>
      <c r="H2" s="4" t="s">
        <v>5</v>
      </c>
    </row>
    <row r="3" spans="1:25" s="4" customFormat="1" ht="19.5" thickBot="1" x14ac:dyDescent="0.3">
      <c r="A3" s="7"/>
      <c r="B3" s="8"/>
      <c r="C3" s="9"/>
      <c r="D3" s="9"/>
      <c r="E3" s="8"/>
      <c r="F3" s="8"/>
      <c r="G3" s="8"/>
      <c r="H3" s="9">
        <v>35</v>
      </c>
      <c r="I3" s="9">
        <f>H3+1</f>
        <v>36</v>
      </c>
      <c r="J3" s="9">
        <f t="shared" ref="J3:Y3" si="0">I3+1</f>
        <v>37</v>
      </c>
      <c r="K3" s="9">
        <f t="shared" si="0"/>
        <v>38</v>
      </c>
      <c r="L3" s="9">
        <f t="shared" si="0"/>
        <v>39</v>
      </c>
      <c r="M3" s="9">
        <f t="shared" si="0"/>
        <v>40</v>
      </c>
      <c r="N3" s="9">
        <f t="shared" si="0"/>
        <v>41</v>
      </c>
      <c r="O3" s="9">
        <f t="shared" si="0"/>
        <v>42</v>
      </c>
      <c r="P3" s="9">
        <f t="shared" si="0"/>
        <v>43</v>
      </c>
      <c r="Q3" s="9">
        <f t="shared" si="0"/>
        <v>44</v>
      </c>
      <c r="R3" s="9">
        <f t="shared" si="0"/>
        <v>45</v>
      </c>
      <c r="S3" s="9">
        <f t="shared" si="0"/>
        <v>46</v>
      </c>
      <c r="T3" s="9">
        <f t="shared" si="0"/>
        <v>47</v>
      </c>
      <c r="U3" s="9">
        <f t="shared" si="0"/>
        <v>48</v>
      </c>
      <c r="V3" s="9">
        <f t="shared" si="0"/>
        <v>49</v>
      </c>
      <c r="W3" s="9">
        <f t="shared" si="0"/>
        <v>50</v>
      </c>
      <c r="X3" s="9">
        <f t="shared" si="0"/>
        <v>51</v>
      </c>
      <c r="Y3" s="9">
        <f t="shared" si="0"/>
        <v>52</v>
      </c>
    </row>
    <row r="4" spans="1:25" s="4" customFormat="1" x14ac:dyDescent="0.25">
      <c r="A4" s="5"/>
      <c r="B4" s="6"/>
      <c r="E4" s="6"/>
      <c r="F4" s="6"/>
      <c r="G4" s="6"/>
      <c r="H4" s="10">
        <v>45166</v>
      </c>
      <c r="I4" s="10">
        <f>H5+1</f>
        <v>45173</v>
      </c>
      <c r="J4" s="10">
        <f t="shared" ref="J4:Y4" si="1">I5+1</f>
        <v>45180</v>
      </c>
      <c r="K4" s="10">
        <f t="shared" si="1"/>
        <v>45187</v>
      </c>
      <c r="L4" s="10">
        <f t="shared" si="1"/>
        <v>45194</v>
      </c>
      <c r="M4" s="10">
        <f t="shared" si="1"/>
        <v>45201</v>
      </c>
      <c r="N4" s="10">
        <f t="shared" si="1"/>
        <v>45208</v>
      </c>
      <c r="O4" s="10">
        <f t="shared" si="1"/>
        <v>45215</v>
      </c>
      <c r="P4" s="10">
        <f t="shared" si="1"/>
        <v>45222</v>
      </c>
      <c r="Q4" s="10">
        <f t="shared" si="1"/>
        <v>45229</v>
      </c>
      <c r="R4" s="10">
        <f t="shared" si="1"/>
        <v>45236</v>
      </c>
      <c r="S4" s="10">
        <f t="shared" si="1"/>
        <v>45243</v>
      </c>
      <c r="T4" s="10">
        <f t="shared" si="1"/>
        <v>45250</v>
      </c>
      <c r="U4" s="10">
        <f t="shared" si="1"/>
        <v>45257</v>
      </c>
      <c r="V4" s="10">
        <f t="shared" si="1"/>
        <v>45264</v>
      </c>
      <c r="W4" s="10">
        <f t="shared" si="1"/>
        <v>45271</v>
      </c>
      <c r="X4" s="10">
        <f t="shared" si="1"/>
        <v>45278</v>
      </c>
      <c r="Y4" s="10">
        <f t="shared" si="1"/>
        <v>45285</v>
      </c>
    </row>
    <row r="5" spans="1:25" s="4" customFormat="1" x14ac:dyDescent="0.25">
      <c r="A5" s="5"/>
      <c r="B5" s="6"/>
      <c r="E5" s="6"/>
      <c r="F5" s="6"/>
      <c r="G5" s="6"/>
      <c r="H5" s="10">
        <f>H4+6</f>
        <v>45172</v>
      </c>
      <c r="I5" s="10">
        <f t="shared" ref="I5:Y5" si="2">I4+6</f>
        <v>45179</v>
      </c>
      <c r="J5" s="10">
        <f t="shared" si="2"/>
        <v>45186</v>
      </c>
      <c r="K5" s="10">
        <f t="shared" si="2"/>
        <v>45193</v>
      </c>
      <c r="L5" s="10">
        <f t="shared" si="2"/>
        <v>45200</v>
      </c>
      <c r="M5" s="10">
        <f t="shared" si="2"/>
        <v>45207</v>
      </c>
      <c r="N5" s="10">
        <f t="shared" si="2"/>
        <v>45214</v>
      </c>
      <c r="O5" s="10">
        <f t="shared" si="2"/>
        <v>45221</v>
      </c>
      <c r="P5" s="10">
        <f t="shared" si="2"/>
        <v>45228</v>
      </c>
      <c r="Q5" s="10">
        <f t="shared" si="2"/>
        <v>45235</v>
      </c>
      <c r="R5" s="10">
        <f t="shared" si="2"/>
        <v>45242</v>
      </c>
      <c r="S5" s="10">
        <f t="shared" si="2"/>
        <v>45249</v>
      </c>
      <c r="T5" s="10">
        <f t="shared" si="2"/>
        <v>45256</v>
      </c>
      <c r="U5" s="10">
        <f t="shared" si="2"/>
        <v>45263</v>
      </c>
      <c r="V5" s="10">
        <f t="shared" si="2"/>
        <v>45270</v>
      </c>
      <c r="W5" s="10">
        <f t="shared" si="2"/>
        <v>45277</v>
      </c>
      <c r="X5" s="10">
        <f t="shared" si="2"/>
        <v>45284</v>
      </c>
      <c r="Y5" s="10">
        <f t="shared" si="2"/>
        <v>45291</v>
      </c>
    </row>
    <row r="6" spans="1:25" ht="56.25" x14ac:dyDescent="0.25">
      <c r="A6" s="11">
        <v>1</v>
      </c>
      <c r="B6" s="12" t="s">
        <v>6</v>
      </c>
      <c r="C6" s="13">
        <v>45171</v>
      </c>
      <c r="D6" s="13">
        <v>45241</v>
      </c>
      <c r="E6" s="14"/>
      <c r="F6" s="15">
        <f>_xlfn.ISOWEEKNUM(C6)</f>
        <v>35</v>
      </c>
      <c r="G6" s="15">
        <f>_xlfn.ISOWEEKNUM(D6)</f>
        <v>45</v>
      </c>
      <c r="H6" s="24"/>
      <c r="I6" s="24"/>
      <c r="J6" s="24"/>
      <c r="K6" s="24"/>
      <c r="L6" s="24"/>
      <c r="M6" s="24"/>
      <c r="N6" s="24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37.5" x14ac:dyDescent="0.25">
      <c r="A7" s="11">
        <v>2</v>
      </c>
      <c r="B7" s="12" t="s">
        <v>7</v>
      </c>
      <c r="C7" s="13">
        <v>45240</v>
      </c>
      <c r="D7" s="13">
        <v>45272</v>
      </c>
      <c r="E7" s="14"/>
      <c r="F7" s="15">
        <f t="shared" ref="F7:G7" si="3">_xlfn.ISOWEEKNUM(C7)</f>
        <v>45</v>
      </c>
      <c r="G7" s="15">
        <f t="shared" si="3"/>
        <v>50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x14ac:dyDescent="0.25">
      <c r="A8" s="25" t="s">
        <v>8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x14ac:dyDescent="0.25">
      <c r="A9" s="16"/>
      <c r="B9" s="17"/>
      <c r="C9" s="18"/>
      <c r="D9" s="18"/>
      <c r="E9" s="17"/>
      <c r="F9" s="17"/>
      <c r="G9" s="17"/>
      <c r="H9" s="18">
        <f>_xlfn.ISOWEEKNUM(DATE(2023,8,28))</f>
        <v>35</v>
      </c>
      <c r="I9" s="18">
        <f>H9+1</f>
        <v>36</v>
      </c>
      <c r="J9" s="18">
        <f t="shared" ref="J9" si="4">I9+1</f>
        <v>37</v>
      </c>
      <c r="K9" s="18">
        <f t="shared" ref="K9" si="5">J9+1</f>
        <v>38</v>
      </c>
      <c r="L9" s="18">
        <f t="shared" ref="L9" si="6">K9+1</f>
        <v>39</v>
      </c>
      <c r="M9" s="18">
        <f t="shared" ref="M9" si="7">L9+1</f>
        <v>40</v>
      </c>
      <c r="N9" s="18">
        <f t="shared" ref="N9" si="8">M9+1</f>
        <v>41</v>
      </c>
      <c r="O9" s="18">
        <f t="shared" ref="O9" si="9">N9+1</f>
        <v>42</v>
      </c>
      <c r="P9" s="18">
        <f t="shared" ref="P9" si="10">O9+1</f>
        <v>43</v>
      </c>
      <c r="Q9" s="18">
        <f t="shared" ref="Q9" si="11">P9+1</f>
        <v>44</v>
      </c>
      <c r="R9" s="18">
        <f t="shared" ref="R9" si="12">Q9+1</f>
        <v>45</v>
      </c>
      <c r="S9" s="18">
        <f t="shared" ref="S9" si="13">R9+1</f>
        <v>46</v>
      </c>
      <c r="T9" s="18">
        <f t="shared" ref="T9" si="14">S9+1</f>
        <v>47</v>
      </c>
      <c r="U9" s="18">
        <f t="shared" ref="U9" si="15">T9+1</f>
        <v>48</v>
      </c>
      <c r="V9" s="18">
        <f t="shared" ref="V9" si="16">U9+1</f>
        <v>49</v>
      </c>
      <c r="W9" s="18">
        <f t="shared" ref="W9" si="17">V9+1</f>
        <v>50</v>
      </c>
      <c r="X9" s="18">
        <f t="shared" ref="X9" si="18">W9+1</f>
        <v>51</v>
      </c>
      <c r="Y9" s="18">
        <f t="shared" ref="Y9" si="19">X9+1</f>
        <v>52</v>
      </c>
    </row>
    <row r="10" spans="1:25" x14ac:dyDescent="0.25">
      <c r="A10" s="16"/>
      <c r="B10" s="17"/>
      <c r="C10" s="18"/>
      <c r="D10" s="18"/>
      <c r="E10" s="17"/>
      <c r="F10" s="17"/>
      <c r="G10" s="17"/>
      <c r="H10" s="19">
        <v>45166</v>
      </c>
      <c r="I10" s="19">
        <f>H11+1</f>
        <v>45173</v>
      </c>
      <c r="J10" s="19">
        <f t="shared" ref="J10" si="20">I11+1</f>
        <v>45180</v>
      </c>
      <c r="K10" s="19">
        <f t="shared" ref="K10" si="21">J11+1</f>
        <v>45187</v>
      </c>
      <c r="L10" s="19">
        <f t="shared" ref="L10" si="22">K11+1</f>
        <v>45194</v>
      </c>
      <c r="M10" s="19">
        <f t="shared" ref="M10" si="23">L11+1</f>
        <v>45201</v>
      </c>
      <c r="N10" s="19">
        <f t="shared" ref="N10" si="24">M11+1</f>
        <v>45208</v>
      </c>
      <c r="O10" s="19">
        <f t="shared" ref="O10" si="25">N11+1</f>
        <v>45215</v>
      </c>
      <c r="P10" s="19">
        <f t="shared" ref="P10" si="26">O11+1</f>
        <v>45222</v>
      </c>
      <c r="Q10" s="19">
        <f t="shared" ref="Q10" si="27">P11+1</f>
        <v>45229</v>
      </c>
      <c r="R10" s="19">
        <f t="shared" ref="R10" si="28">Q11+1</f>
        <v>45236</v>
      </c>
      <c r="S10" s="19">
        <f t="shared" ref="S10" si="29">R11+1</f>
        <v>45243</v>
      </c>
      <c r="T10" s="19">
        <f t="shared" ref="T10" si="30">S11+1</f>
        <v>45250</v>
      </c>
      <c r="U10" s="19">
        <f t="shared" ref="U10" si="31">T11+1</f>
        <v>45257</v>
      </c>
      <c r="V10" s="19">
        <f t="shared" ref="V10" si="32">U11+1</f>
        <v>45264</v>
      </c>
      <c r="W10" s="19">
        <f t="shared" ref="W10" si="33">V11+1</f>
        <v>45271</v>
      </c>
      <c r="X10" s="19">
        <f t="shared" ref="X10" si="34">W11+1</f>
        <v>45278</v>
      </c>
      <c r="Y10" s="19">
        <f t="shared" ref="Y10" si="35">X11+1</f>
        <v>45285</v>
      </c>
    </row>
    <row r="11" spans="1:25" x14ac:dyDescent="0.25">
      <c r="A11" s="16"/>
      <c r="B11" s="17"/>
      <c r="C11" s="18"/>
      <c r="D11" s="18"/>
      <c r="E11" s="17"/>
      <c r="F11" s="17"/>
      <c r="G11" s="17"/>
      <c r="H11" s="19">
        <f>H10+6</f>
        <v>45172</v>
      </c>
      <c r="I11" s="19">
        <f t="shared" ref="I11:Y11" si="36">I10+6</f>
        <v>45179</v>
      </c>
      <c r="J11" s="19">
        <f t="shared" si="36"/>
        <v>45186</v>
      </c>
      <c r="K11" s="19">
        <f t="shared" si="36"/>
        <v>45193</v>
      </c>
      <c r="L11" s="19">
        <f t="shared" si="36"/>
        <v>45200</v>
      </c>
      <c r="M11" s="19">
        <f t="shared" si="36"/>
        <v>45207</v>
      </c>
      <c r="N11" s="19">
        <f t="shared" si="36"/>
        <v>45214</v>
      </c>
      <c r="O11" s="19">
        <f t="shared" si="36"/>
        <v>45221</v>
      </c>
      <c r="P11" s="19">
        <f t="shared" si="36"/>
        <v>45228</v>
      </c>
      <c r="Q11" s="19">
        <f t="shared" si="36"/>
        <v>45235</v>
      </c>
      <c r="R11" s="19">
        <f t="shared" si="36"/>
        <v>45242</v>
      </c>
      <c r="S11" s="19">
        <f t="shared" si="36"/>
        <v>45249</v>
      </c>
      <c r="T11" s="19">
        <f t="shared" si="36"/>
        <v>45256</v>
      </c>
      <c r="U11" s="19">
        <f t="shared" si="36"/>
        <v>45263</v>
      </c>
      <c r="V11" s="19">
        <f t="shared" si="36"/>
        <v>45270</v>
      </c>
      <c r="W11" s="19">
        <f t="shared" si="36"/>
        <v>45277</v>
      </c>
      <c r="X11" s="19">
        <f t="shared" si="36"/>
        <v>45284</v>
      </c>
      <c r="Y11" s="19">
        <f t="shared" si="36"/>
        <v>45291</v>
      </c>
    </row>
    <row r="12" spans="1:25" ht="56.25" x14ac:dyDescent="0.25">
      <c r="A12" s="20">
        <v>1</v>
      </c>
      <c r="B12" s="17" t="s">
        <v>6</v>
      </c>
      <c r="C12" s="21">
        <v>44806</v>
      </c>
      <c r="D12" s="21">
        <v>45241</v>
      </c>
      <c r="E12" s="22"/>
      <c r="F12" s="22">
        <f>_xlfn.ISOWEEKNUM(C12)</f>
        <v>35</v>
      </c>
      <c r="G12" s="22">
        <f>_xlfn.ISOWEEKNUM(D12)</f>
        <v>45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2"/>
      <c r="T12" s="22"/>
      <c r="U12" s="22"/>
      <c r="V12" s="22"/>
      <c r="W12" s="22"/>
      <c r="X12" s="22"/>
      <c r="Y12" s="22"/>
    </row>
    <row r="13" spans="1:25" ht="37.5" x14ac:dyDescent="0.25">
      <c r="A13" s="20">
        <v>2</v>
      </c>
      <c r="B13" s="17" t="s">
        <v>7</v>
      </c>
      <c r="C13" s="21">
        <v>45240</v>
      </c>
      <c r="D13" s="21">
        <v>45272</v>
      </c>
      <c r="E13" s="22"/>
      <c r="F13" s="22">
        <f t="shared" ref="F13" si="37">_xlfn.ISOWEEKNUM(C13)</f>
        <v>45</v>
      </c>
      <c r="G13" s="22">
        <f t="shared" ref="G13" si="38">_xlfn.ISOWEEKNUM(D13)</f>
        <v>50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  <c r="S13" s="23"/>
      <c r="T13" s="23"/>
      <c r="U13" s="23"/>
      <c r="V13" s="23"/>
      <c r="W13" s="23"/>
      <c r="X13" s="22"/>
      <c r="Y13" s="22"/>
    </row>
  </sheetData>
  <mergeCells count="1">
    <mergeCell ref="A8:Y8"/>
  </mergeCells>
  <conditionalFormatting sqref="H6:Y7">
    <cfRule type="cellIs" dxfId="2" priority="5" operator="between">
      <formula>1</formula>
      <formula>52</formula>
    </cfRule>
    <cfRule type="expression" dxfId="1" priority="3">
      <formula>AND(H$3&gt;=$F6,H$3&lt;=$G6)</formula>
    </cfRule>
  </conditionalFormatting>
  <conditionalFormatting sqref="H12:Y13">
    <cfRule type="cellIs" dxfId="0" priority="4" operator="between">
      <formula>1</formula>
      <formula>52</formula>
    </cfRule>
  </conditionalFormatting>
  <pageMargins left="0.23622047244094491" right="0.23622047244094491" top="0.74803149606299213" bottom="0.74803149606299213" header="0.31496062992125984" footer="0.31496062992125984"/>
  <pageSetup scale="26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Проект</vt:lpstr>
      <vt:lpstr>Проект!Заголовки_для_печати</vt:lpstr>
      <vt:lpstr>Проект!Область_печати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AgunikA</dc:creator>
  <cp:lastModifiedBy>Михаил</cp:lastModifiedBy>
  <dcterms:created xsi:type="dcterms:W3CDTF">2023-09-19T09:16:58Z</dcterms:created>
  <dcterms:modified xsi:type="dcterms:W3CDTF">2023-09-19T16:48:01Z</dcterms:modified>
</cp:coreProperties>
</file>