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rv\Downloads\Ексель антель\"/>
    </mc:Choice>
  </mc:AlternateContent>
  <xr:revisionPtr revIDLastSave="0" documentId="13_ncr:1_{745F6245-F1EF-48C3-BD07-272CED2437F3}" xr6:coauthVersionLast="47" xr6:coauthVersionMax="47" xr10:uidLastSave="{00000000-0000-0000-0000-000000000000}"/>
  <bookViews>
    <workbookView xWindow="-120" yWindow="-120" windowWidth="29040" windowHeight="15840" xr2:uid="{E577DDFC-1979-4E43-A77A-36861532EF91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2" i="1"/>
  <c r="E2" i="1" l="1"/>
  <c r="F2" i="1" s="1"/>
  <c r="E4" i="1"/>
  <c r="F4" i="1" s="1"/>
  <c r="E3" i="1"/>
  <c r="F3" i="1" s="1"/>
  <c r="F8" i="1" l="1"/>
</calcChain>
</file>

<file path=xl/sharedStrings.xml><?xml version="1.0" encoding="utf-8"?>
<sst xmlns="http://schemas.openxmlformats.org/spreadsheetml/2006/main" count="18" uniqueCount="17">
  <si>
    <t>дилер</t>
  </si>
  <si>
    <t>заказчик</t>
  </si>
  <si>
    <t>Название материала</t>
  </si>
  <si>
    <t>коэф-т надбавки</t>
  </si>
  <si>
    <t>закупочная стоимость</t>
  </si>
  <si>
    <t>итоговая стоимость материала</t>
  </si>
  <si>
    <t>петля</t>
  </si>
  <si>
    <t>направляющая</t>
  </si>
  <si>
    <t>ООО "Атмосфера"</t>
  </si>
  <si>
    <t>Покупатели (выбрать из выпадающего списка)</t>
  </si>
  <si>
    <t>итого</t>
  </si>
  <si>
    <t>до 100 рублей</t>
  </si>
  <si>
    <t>от 101 до 500 рублей</t>
  </si>
  <si>
    <t>ведро</t>
  </si>
  <si>
    <t xml:space="preserve"> свыше 501 рублей</t>
  </si>
  <si>
    <t>Кол-во</t>
  </si>
  <si>
    <t>Всего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</si>
</sst>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3" borderId="2" xfId="0" applyFill="1" applyBorder="1"/>
    <xf numFmtId="0" fontId="0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D0028-9B56-4466-9574-C465165A0D07}">
  <dimension ref="A1:L9"/>
  <sheetViews>
    <sheetView tabSelected="1" workbookViewId="0">
      <selection activeCell="E10" sqref="E10"/>
    </sheetView>
  </sheetViews>
  <sheetFormatPr defaultRowHeight="15" x14ac:dyDescent="0.25"/>
  <cols>
    <col min="1" max="1" width="29.42578125" customWidth="1"/>
    <col min="2" max="2" width="29.85546875" customWidth="1"/>
    <col min="3" max="4" width="22.28515625" customWidth="1"/>
    <col min="5" max="5" width="30.42578125" customWidth="1"/>
    <col min="6" max="6" width="23" customWidth="1"/>
    <col min="7" max="7" width="22.28515625" customWidth="1"/>
    <col min="8" max="8" width="38.85546875" customWidth="1"/>
    <col min="9" max="9" width="8.85546875" customWidth="1"/>
    <col min="10" max="10" width="14.5703125" customWidth="1"/>
    <col min="11" max="11" width="15.42578125" customWidth="1"/>
    <col min="12" max="12" width="18.7109375" customWidth="1"/>
  </cols>
  <sheetData>
    <row r="1" spans="1:12" ht="39" customHeight="1" x14ac:dyDescent="0.25">
      <c r="A1" s="5" t="s">
        <v>2</v>
      </c>
      <c r="B1" s="5" t="s">
        <v>3</v>
      </c>
      <c r="C1" s="5" t="s">
        <v>4</v>
      </c>
      <c r="D1" s="5" t="s">
        <v>15</v>
      </c>
      <c r="E1" s="5" t="s">
        <v>5</v>
      </c>
      <c r="F1" s="5" t="s">
        <v>16</v>
      </c>
      <c r="H1" s="3" t="s">
        <v>9</v>
      </c>
      <c r="J1" s="3" t="s">
        <v>11</v>
      </c>
      <c r="K1" s="3" t="s">
        <v>12</v>
      </c>
      <c r="L1" s="4" t="s">
        <v>14</v>
      </c>
    </row>
    <row r="2" spans="1:12" x14ac:dyDescent="0.25">
      <c r="A2" s="4" t="s">
        <v>6</v>
      </c>
      <c r="B2" s="4">
        <f>VLOOKUP(A$8,H$2:L$4,MATCH(C2,{0;100;500})+2)</f>
        <v>2</v>
      </c>
      <c r="C2" s="4">
        <v>101</v>
      </c>
      <c r="D2" s="9">
        <v>1</v>
      </c>
      <c r="E2" s="4">
        <f>C2*B2</f>
        <v>202</v>
      </c>
      <c r="F2" s="4">
        <f>E2*D2</f>
        <v>202</v>
      </c>
      <c r="H2" s="4" t="s">
        <v>0</v>
      </c>
      <c r="J2" s="4">
        <v>3</v>
      </c>
      <c r="K2" s="4">
        <v>2</v>
      </c>
      <c r="L2" s="4">
        <v>1.3</v>
      </c>
    </row>
    <row r="3" spans="1:12" x14ac:dyDescent="0.25">
      <c r="A3" s="4" t="s">
        <v>7</v>
      </c>
      <c r="B3" s="4">
        <f>VLOOKUP(A$8,H$2:L$4,MATCH(C3,{0;100;500})+2)</f>
        <v>3</v>
      </c>
      <c r="C3" s="4">
        <v>50</v>
      </c>
      <c r="D3" s="9">
        <v>2</v>
      </c>
      <c r="E3" s="4">
        <f>C3*B3</f>
        <v>150</v>
      </c>
      <c r="F3" s="4">
        <f t="shared" ref="F3:F4" si="0">E3*D3</f>
        <v>300</v>
      </c>
      <c r="H3" s="4" t="s">
        <v>8</v>
      </c>
      <c r="J3" s="4">
        <v>5</v>
      </c>
      <c r="K3" s="4">
        <v>2.2000000000000002</v>
      </c>
      <c r="L3" s="4">
        <v>1.4</v>
      </c>
    </row>
    <row r="4" spans="1:12" x14ac:dyDescent="0.25">
      <c r="A4" s="4" t="s">
        <v>13</v>
      </c>
      <c r="B4" s="4">
        <f>VLOOKUP(A$8,H$2:L$4,MATCH(C4,{0;100;500})+2)</f>
        <v>1.3</v>
      </c>
      <c r="C4" s="4">
        <v>510</v>
      </c>
      <c r="D4" s="10">
        <v>0</v>
      </c>
      <c r="E4" s="4">
        <f>C4*B4</f>
        <v>663</v>
      </c>
      <c r="F4" s="4">
        <f t="shared" si="0"/>
        <v>0</v>
      </c>
      <c r="H4" s="4" t="s">
        <v>1</v>
      </c>
      <c r="J4" s="4">
        <v>6</v>
      </c>
      <c r="K4" s="4">
        <v>2.5</v>
      </c>
      <c r="L4" s="4">
        <v>1.6</v>
      </c>
    </row>
    <row r="7" spans="1:12" ht="15.75" thickBot="1" x14ac:dyDescent="0.3">
      <c r="J7" s="4"/>
      <c r="K7" s="4"/>
      <c r="L7" s="4"/>
    </row>
    <row r="8" spans="1:12" ht="51.75" customHeight="1" thickBot="1" x14ac:dyDescent="0.3">
      <c r="A8" s="1" t="s">
        <v>0</v>
      </c>
      <c r="B8" s="2"/>
      <c r="C8" s="6" t="s">
        <v>10</v>
      </c>
      <c r="D8" s="6"/>
      <c r="E8" s="7"/>
      <c r="F8" s="8">
        <f>SUM(F2:F4)</f>
        <v>502</v>
      </c>
      <c r="J8" s="4"/>
      <c r="K8" s="4"/>
      <c r="L8" s="4"/>
    </row>
    <row r="9" spans="1:12" x14ac:dyDescent="0.25">
      <c r="J9" s="4"/>
      <c r="K9" s="4"/>
      <c r="L9" s="4"/>
    </row>
  </sheetData>
  <dataValidations count="1">
    <dataValidation type="list" allowBlank="1" showInputMessage="1" showErrorMessage="1" sqref="A8" xr:uid="{F7AA2547-9A52-45EE-8BC6-81BFEC2C644B}">
      <formula1>$H$1:$H$4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Ванюшин</dc:creator>
  <cp:lastModifiedBy>Игорь Ванюшин</cp:lastModifiedBy>
  <dcterms:created xsi:type="dcterms:W3CDTF">2023-07-27T08:53:20Z</dcterms:created>
  <dcterms:modified xsi:type="dcterms:W3CDTF">2023-08-24T10:03:13Z</dcterms:modified>
</cp:coreProperties>
</file>