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ishu\OneDrive\Документы\EXCEL AMAZON\ШАБЛОН ЗАПУСКА ПРОДУКТА (Кампании)\"/>
    </mc:Choice>
  </mc:AlternateContent>
  <xr:revisionPtr revIDLastSave="0" documentId="13_ncr:1_{7640D6C6-8C49-4DAF-849C-AA8CA21DFE4A}" xr6:coauthVersionLast="47" xr6:coauthVersionMax="47" xr10:uidLastSave="{00000000-0000-0000-0000-000000000000}"/>
  <bookViews>
    <workbookView xWindow="-120" yWindow="-120" windowWidth="29040" windowHeight="15720" activeTab="1" xr2:uid="{00000000-000D-0000-FFFF-FFFF00000000}"/>
  </bookViews>
  <sheets>
    <sheet name="Fast" sheetId="1" r:id="rId1"/>
    <sheet name="Sponsored Products Campaigns" sheetId="2" r:id="rId2"/>
    <sheet name="Config" sheetId="5" state="veryHidden" r:id="rId3"/>
  </sheets>
  <definedNames>
    <definedName name="SponsoredProductsArchiveAdGroupOptionalHeaders">Config!$A$66:$B$66</definedName>
    <definedName name="SponsoredProductsArchiveAdGroupRequiredHeaders">Config!$B$39:$B$39</definedName>
    <definedName name="SponsoredProductsArchiveBiddingAdjustmentOptionalHeaders">Config!$A$60:$B$60</definedName>
    <definedName name="SponsoredProductsArchiveBiddingAdjustmentRequiredHeaders">Config!$B$33:$B$33</definedName>
    <definedName name="SponsoredProductsArchiveCampaignNegativeKeywordOptionalHeaders">Config!$A$63:$B$63</definedName>
    <definedName name="SponsoredProductsArchiveCampaignNegativeKeywordRequiredHeaders">Config!$B$36:$B$36</definedName>
    <definedName name="SponsoredProductsArchiveCampaignOptionalHeaders">Config!$A$57:$B$57</definedName>
    <definedName name="SponsoredProductsArchiveCampaignRequiredHeaders">Config!$B$30:$B$30</definedName>
    <definedName name="SponsoredProductsArchiveKeywordOptionalHeaders">Config!$A$77:$B$77</definedName>
    <definedName name="SponsoredProductsArchiveKeywordRequiredHeaders">Config!$B$50:$B$50</definedName>
    <definedName name="SponsoredProductsArchiveNegativeKeywordOptionalHeaders">Config!$A$80:$B$80</definedName>
    <definedName name="SponsoredProductsArchiveNegativeKeywordRequiredHeaders">Config!$B$53:$B$53</definedName>
    <definedName name="SponsoredProductsArchiveNegativeProductTargetingOptionalHeaders">Config!$A$74:$B$74</definedName>
    <definedName name="SponsoredProductsArchiveNegativeProductTargetingRequiredHeaders">Config!$B$47:$B$47</definedName>
    <definedName name="SponsoredProductsArchiveProductAdOptionalHeaders">Config!$A$68:$B$68</definedName>
    <definedName name="SponsoredProductsArchiveProductAdRequiredHeaders">Config!$B$41:$B$41</definedName>
    <definedName name="SponsoredProductsArchiveProductTargetingOptionalHeaders">Config!$A$71:$B$71</definedName>
    <definedName name="SponsoredProductsArchiveProductTargetingRequiredHeaders">Config!$B$44:$B$44</definedName>
    <definedName name="SponsoredProductsCreateAdGroupOptionalHeaders">Config!$A$64:$B$64</definedName>
    <definedName name="SponsoredProductsCreateAdGroupRequiredHeaders">Config!$B$37:$F$37</definedName>
    <definedName name="SponsoredProductsCreateAdGroupStates">Config!$B$12:$C$12</definedName>
    <definedName name="SponsoredProductsCreateBiddingAdjustmentOptionalHeaders">Config!$B$58:$B$58</definedName>
    <definedName name="SponsoredProductsCreateBiddingAdjustmentPlacements">Config!$B$24:$C$24</definedName>
    <definedName name="SponsoredProductsCreateBiddingAdjustmentRequiredHeaders">Config!$B$31:$C$31</definedName>
    <definedName name="SponsoredProductsCreateCampaignNegativeKeywordMatchTypes">Config!$B$4:$C$4</definedName>
    <definedName name="SponsoredProductsCreateCampaignNegativeKeywordOptionalHeaders">Config!$A$61:$B$61</definedName>
    <definedName name="SponsoredProductsCreateCampaignNegativeKeywordRequiredHeaders">Config!$B$34:$E$34</definedName>
    <definedName name="SponsoredProductsCreateCampaignNegativeKeywordStates">Config!$B$10:$B$10</definedName>
    <definedName name="SponsoredProductsCreateCampaignOptionalHeaders">Config!$B$55:$C$55</definedName>
    <definedName name="SponsoredProductsCreateCampaignRequiredHeaders">Config!$B$28:$H$28</definedName>
    <definedName name="SponsoredProductsCreateCampaignStates">Config!$B$8:$C$8</definedName>
    <definedName name="SponsoredProductsCreateCampaignStrategys">Config!$B$26:$D$26</definedName>
    <definedName name="SponsoredProductsCreateCampaignTargetingTypes">Config!$B$7:$C$7</definedName>
    <definedName name="SponsoredProductsCreateKeywordMatchTypes">Config!$B$5:$D$5</definedName>
    <definedName name="SponsoredProductsCreateKeywordOptionalHeaders">Config!$B$75:$B$75</definedName>
    <definedName name="SponsoredProductsCreateKeywordRequiredHeaders">Config!$B$48:$F$48</definedName>
    <definedName name="SponsoredProductsCreateKeywordStates">Config!$B$19:$C$19</definedName>
    <definedName name="SponsoredProductsCreateNegativeKeywordMatchTypes">Config!$B$6:$C$6</definedName>
    <definedName name="SponsoredProductsCreateNegativeKeywordOptionalHeaders">Config!$A$78:$B$78</definedName>
    <definedName name="SponsoredProductsCreateNegativeKeywordRequiredHeaders">Config!$B$51:$F$51</definedName>
    <definedName name="SponsoredProductsCreateNegativeKeywordStates">Config!$B$21:$C$21</definedName>
    <definedName name="SponsoredProductsCreateNegativeProductTargetingOptionalHeaders">Config!$A$72:$B$72</definedName>
    <definedName name="SponsoredProductsCreateNegativeProductTargetingRequiredHeaders">Config!$B$45:$E$45</definedName>
    <definedName name="SponsoredProductsCreateNegativeProductTargetingStates">Config!$B$17:$C$17</definedName>
    <definedName name="SponsoredProductsCreateProductAdOptionalHeaders">Config!$A$81:$B$81</definedName>
    <definedName name="SponsoredProductsCreateProductAdRequiredHeaders">Config!$B$54:$E$54</definedName>
    <definedName name="SponsoredProductsCreateProductAdStates">Config!$B$23:$C$23</definedName>
    <definedName name="SponsoredProductsCreateProductTargetingOptionalHeaders">Config!$B$69:$B$69</definedName>
    <definedName name="SponsoredProductsCreateProductTargetingRequiredHeaders">Config!$B$42:$E$42</definedName>
    <definedName name="SponsoredProductsCreateProductTargetingStates">Config!$B$15:$C$15</definedName>
    <definedName name="SponsoredProductsEntityNames">Config!$B$2:$J$2</definedName>
    <definedName name="SponsoredProductsOperationNames">Config!$B$3:$D$3</definedName>
    <definedName name="SponsoredProductsProductNames">Config!$B$1:$B$1</definedName>
    <definedName name="SponsoredProductsUpdateAdGroupOptionalHeaders">Config!$A$65:$B$65</definedName>
    <definedName name="SponsoredProductsUpdateAdGroupRequiredHeaders">Config!$B$38:$E$38</definedName>
    <definedName name="SponsoredProductsUpdateAdGroupStates">Config!$B$13:$D$13</definedName>
    <definedName name="SponsoredProductsUpdateBiddingAdjustmentOptionalHeaders">Config!$B$59:$B$59</definedName>
    <definedName name="SponsoredProductsUpdateBiddingAdjustmentPlacements">Config!$B$25:$C$25</definedName>
    <definedName name="SponsoredProductsUpdateBiddingAdjustmentRequiredHeaders">Config!$B$32:$C$32</definedName>
    <definedName name="SponsoredProductsUpdateCampaignNegativeKeywordOptionalHeaders">Config!$A$62:$B$62</definedName>
    <definedName name="SponsoredProductsUpdateCampaignNegativeKeywordRequiredHeaders">Config!$B$35:$C$35</definedName>
    <definedName name="SponsoredProductsUpdateCampaignNegativeKeywordStates">Config!$B$11:$B$11</definedName>
    <definedName name="SponsoredProductsUpdateCampaignOptionalHeaders">Config!$B$56:$C$56</definedName>
    <definedName name="SponsoredProductsUpdateCampaignRequiredHeaders">Config!$B$29:$G$29</definedName>
    <definedName name="SponsoredProductsUpdateCampaignStates">Config!$B$9:$D$9</definedName>
    <definedName name="SponsoredProductsUpdateCampaignStrategys">Config!$B$27:$D$27</definedName>
    <definedName name="SponsoredProductsUpdateKeywordOptionalHeaders">Config!$B$76:$B$76</definedName>
    <definedName name="SponsoredProductsUpdateKeywordRequiredHeaders">Config!$B$49:$C$49</definedName>
    <definedName name="SponsoredProductsUpdateKeywordStates">Config!$B$20:$D$20</definedName>
    <definedName name="SponsoredProductsUpdateNegativeKeywordOptionalHeaders">Config!$A$79:$B$79</definedName>
    <definedName name="SponsoredProductsUpdateNegativeKeywordRequiredHeaders">Config!$B$52:$C$52</definedName>
    <definedName name="SponsoredProductsUpdateNegativeKeywordStates">Config!$B$22:$D$22</definedName>
    <definedName name="SponsoredProductsUpdateNegativeProductTargetingOptionalHeaders">Config!$A$73:$B$73</definedName>
    <definedName name="SponsoredProductsUpdateNegativeProductTargetingRequiredHeaders">Config!$B$46:$C$46</definedName>
    <definedName name="SponsoredProductsUpdateNegativeProductTargetingStates">Config!$B$18:$D$18</definedName>
    <definedName name="SponsoredProductsUpdateProductAdOptionalHeaders">Config!$A$67:$B$67</definedName>
    <definedName name="SponsoredProductsUpdateProductAdRequiredHeaders">Config!$B$40:$C$40</definedName>
    <definedName name="SponsoredProductsUpdateProductAdStates">Config!$B$14:$D$14</definedName>
    <definedName name="SponsoredProductsUpdateProductTargetingOptionalHeaders">Config!$B$70:$B$70</definedName>
    <definedName name="SponsoredProductsUpdateProductTargetingRequiredHeaders">Config!$B$43:$C$43</definedName>
    <definedName name="SponsoredProductsUpdateProductTargetingStates">Config!$B$16:$D$16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8" i="2" l="1"/>
  <c r="S158" i="2"/>
  <c r="E158" i="2"/>
  <c r="D158" i="2"/>
  <c r="Q157" i="2"/>
  <c r="E157" i="2"/>
  <c r="D157" i="2"/>
  <c r="K156" i="2"/>
  <c r="E156" i="2"/>
  <c r="D156" i="2"/>
  <c r="X155" i="2"/>
  <c r="D155" i="2"/>
  <c r="X154" i="2"/>
  <c r="D154" i="2"/>
  <c r="P153" i="2"/>
  <c r="J153" i="2"/>
  <c r="F153" i="2"/>
  <c r="D153" i="2"/>
  <c r="U158" i="2"/>
  <c r="O158" i="2"/>
  <c r="O157" i="2"/>
  <c r="R156" i="2"/>
  <c r="O156" i="2"/>
  <c r="W155" i="2"/>
  <c r="W154" i="2"/>
  <c r="V153" i="2"/>
  <c r="O153" i="2"/>
  <c r="N153" i="2"/>
  <c r="L153" i="2"/>
  <c r="T152" i="2"/>
  <c r="S152" i="2"/>
  <c r="E152" i="2"/>
  <c r="D152" i="2"/>
  <c r="Q151" i="2"/>
  <c r="E151" i="2"/>
  <c r="D151" i="2"/>
  <c r="K150" i="2"/>
  <c r="E150" i="2"/>
  <c r="D150" i="2"/>
  <c r="X149" i="2"/>
  <c r="D149" i="2"/>
  <c r="X148" i="2"/>
  <c r="D148" i="2"/>
  <c r="P147" i="2"/>
  <c r="J147" i="2"/>
  <c r="F147" i="2"/>
  <c r="D147" i="2"/>
  <c r="U152" i="2"/>
  <c r="O152" i="2"/>
  <c r="O151" i="2"/>
  <c r="R150" i="2"/>
  <c r="O150" i="2"/>
  <c r="W149" i="2"/>
  <c r="W148" i="2"/>
  <c r="V147" i="2"/>
  <c r="O147" i="2"/>
  <c r="N147" i="2"/>
  <c r="L147" i="2"/>
  <c r="T146" i="2"/>
  <c r="S146" i="2"/>
  <c r="E146" i="2"/>
  <c r="D146" i="2"/>
  <c r="Q145" i="2"/>
  <c r="E145" i="2"/>
  <c r="D145" i="2"/>
  <c r="K144" i="2"/>
  <c r="E144" i="2"/>
  <c r="D144" i="2"/>
  <c r="X143" i="2"/>
  <c r="D143" i="2"/>
  <c r="X142" i="2"/>
  <c r="D142" i="2"/>
  <c r="P141" i="2"/>
  <c r="J141" i="2"/>
  <c r="F141" i="2"/>
  <c r="D141" i="2"/>
  <c r="U146" i="2"/>
  <c r="O146" i="2"/>
  <c r="O145" i="2"/>
  <c r="R144" i="2"/>
  <c r="O144" i="2"/>
  <c r="W143" i="2"/>
  <c r="W142" i="2"/>
  <c r="V141" i="2"/>
  <c r="O141" i="2"/>
  <c r="N141" i="2"/>
  <c r="L141" i="2"/>
  <c r="T140" i="2"/>
  <c r="S140" i="2"/>
  <c r="E140" i="2"/>
  <c r="D140" i="2"/>
  <c r="Q139" i="2"/>
  <c r="E139" i="2"/>
  <c r="D139" i="2"/>
  <c r="K138" i="2"/>
  <c r="E138" i="2"/>
  <c r="D138" i="2"/>
  <c r="X137" i="2"/>
  <c r="D137" i="2"/>
  <c r="X136" i="2"/>
  <c r="D136" i="2"/>
  <c r="P135" i="2"/>
  <c r="J135" i="2"/>
  <c r="F135" i="2"/>
  <c r="D135" i="2"/>
  <c r="U140" i="2"/>
  <c r="O140" i="2"/>
  <c r="O139" i="2"/>
  <c r="R138" i="2"/>
  <c r="O138" i="2"/>
  <c r="W137" i="2"/>
  <c r="W136" i="2"/>
  <c r="V135" i="2"/>
  <c r="O135" i="2"/>
  <c r="N135" i="2"/>
  <c r="L135" i="2"/>
  <c r="T134" i="2"/>
  <c r="S134" i="2"/>
  <c r="E134" i="2"/>
  <c r="D134" i="2"/>
  <c r="Q133" i="2"/>
  <c r="E133" i="2"/>
  <c r="D133" i="2"/>
  <c r="K132" i="2"/>
  <c r="E132" i="2"/>
  <c r="D132" i="2"/>
  <c r="X131" i="2"/>
  <c r="D131" i="2"/>
  <c r="X130" i="2"/>
  <c r="D130" i="2"/>
  <c r="P129" i="2"/>
  <c r="J129" i="2"/>
  <c r="F129" i="2"/>
  <c r="D129" i="2"/>
  <c r="U134" i="2"/>
  <c r="O134" i="2"/>
  <c r="O133" i="2"/>
  <c r="R132" i="2"/>
  <c r="O132" i="2"/>
  <c r="W131" i="2"/>
  <c r="W130" i="2"/>
  <c r="V129" i="2"/>
  <c r="O129" i="2"/>
  <c r="N129" i="2"/>
  <c r="L129" i="2"/>
  <c r="T128" i="2"/>
  <c r="S128" i="2"/>
  <c r="E128" i="2"/>
  <c r="D128" i="2"/>
  <c r="Q127" i="2"/>
  <c r="E127" i="2"/>
  <c r="D127" i="2"/>
  <c r="K126" i="2"/>
  <c r="E126" i="2"/>
  <c r="D126" i="2"/>
  <c r="X125" i="2"/>
  <c r="D125" i="2"/>
  <c r="X124" i="2"/>
  <c r="D124" i="2"/>
  <c r="P123" i="2"/>
  <c r="J123" i="2"/>
  <c r="F123" i="2"/>
  <c r="D123" i="2"/>
  <c r="U128" i="2"/>
  <c r="O128" i="2"/>
  <c r="O127" i="2"/>
  <c r="R126" i="2"/>
  <c r="O126" i="2"/>
  <c r="W125" i="2"/>
  <c r="W124" i="2"/>
  <c r="V123" i="2"/>
  <c r="O123" i="2"/>
  <c r="N123" i="2"/>
  <c r="L123" i="2"/>
  <c r="B22" i="1"/>
  <c r="B23" i="1"/>
  <c r="B24" i="1"/>
  <c r="B25" i="1"/>
  <c r="B26" i="1"/>
  <c r="B27" i="1"/>
  <c r="T50" i="2" l="1"/>
  <c r="B13" i="1"/>
  <c r="J69" i="2" s="1"/>
  <c r="B12" i="1"/>
  <c r="K66" i="2" s="1"/>
  <c r="B11" i="1"/>
  <c r="K60" i="2" s="1"/>
  <c r="B10" i="1"/>
  <c r="D55" i="2" s="1"/>
  <c r="B9" i="1"/>
  <c r="E48" i="2" s="1"/>
  <c r="U13" i="2"/>
  <c r="T13" i="2"/>
  <c r="S13" i="2"/>
  <c r="O13" i="2"/>
  <c r="T14" i="2"/>
  <c r="B3" i="1"/>
  <c r="E13" i="2" s="1"/>
  <c r="B4" i="1"/>
  <c r="D19" i="2" s="1"/>
  <c r="B5" i="1"/>
  <c r="K24" i="2" s="1"/>
  <c r="B7" i="1"/>
  <c r="K36" i="2" s="1"/>
  <c r="B14" i="1"/>
  <c r="D76" i="2" s="1"/>
  <c r="E85" i="2"/>
  <c r="D92" i="2"/>
  <c r="D98" i="2"/>
  <c r="E102" i="2"/>
  <c r="B19" i="1"/>
  <c r="D106" i="2" s="1"/>
  <c r="B20" i="1"/>
  <c r="E116" i="2" s="1"/>
  <c r="B21" i="1"/>
  <c r="D121" i="2" s="1"/>
  <c r="B2" i="1"/>
  <c r="E7" i="2" s="1"/>
  <c r="T122" i="2"/>
  <c r="S122" i="2"/>
  <c r="Q121" i="2"/>
  <c r="X119" i="2"/>
  <c r="X118" i="2"/>
  <c r="P117" i="2"/>
  <c r="F117" i="2"/>
  <c r="U122" i="2"/>
  <c r="O122" i="2"/>
  <c r="O121" i="2"/>
  <c r="R120" i="2"/>
  <c r="O120" i="2"/>
  <c r="W119" i="2"/>
  <c r="W118" i="2"/>
  <c r="V117" i="2"/>
  <c r="O117" i="2"/>
  <c r="N117" i="2"/>
  <c r="L117" i="2"/>
  <c r="T116" i="2"/>
  <c r="S116" i="2"/>
  <c r="Q115" i="2"/>
  <c r="X113" i="2"/>
  <c r="X112" i="2"/>
  <c r="P111" i="2"/>
  <c r="F111" i="2"/>
  <c r="U116" i="2"/>
  <c r="O116" i="2"/>
  <c r="O115" i="2"/>
  <c r="R114" i="2"/>
  <c r="O114" i="2"/>
  <c r="W113" i="2"/>
  <c r="W112" i="2"/>
  <c r="V111" i="2"/>
  <c r="O111" i="2"/>
  <c r="N111" i="2"/>
  <c r="L111" i="2"/>
  <c r="T110" i="2"/>
  <c r="S110" i="2"/>
  <c r="Q109" i="2"/>
  <c r="X107" i="2"/>
  <c r="X106" i="2"/>
  <c r="P105" i="2"/>
  <c r="F105" i="2"/>
  <c r="U110" i="2"/>
  <c r="O110" i="2"/>
  <c r="O109" i="2"/>
  <c r="R108" i="2"/>
  <c r="O108" i="2"/>
  <c r="W107" i="2"/>
  <c r="W106" i="2"/>
  <c r="V105" i="2"/>
  <c r="O105" i="2"/>
  <c r="N105" i="2"/>
  <c r="L105" i="2"/>
  <c r="T104" i="2"/>
  <c r="S104" i="2"/>
  <c r="Q103" i="2"/>
  <c r="X101" i="2"/>
  <c r="X100" i="2"/>
  <c r="P99" i="2"/>
  <c r="F99" i="2"/>
  <c r="U104" i="2"/>
  <c r="O104" i="2"/>
  <c r="O103" i="2"/>
  <c r="R102" i="2"/>
  <c r="O102" i="2"/>
  <c r="W101" i="2"/>
  <c r="W100" i="2"/>
  <c r="V99" i="2"/>
  <c r="O99" i="2"/>
  <c r="N99" i="2"/>
  <c r="L99" i="2"/>
  <c r="Y98" i="2"/>
  <c r="S98" i="2"/>
  <c r="Q97" i="2"/>
  <c r="X95" i="2"/>
  <c r="X94" i="2"/>
  <c r="P93" i="2"/>
  <c r="F93" i="2"/>
  <c r="O98" i="2"/>
  <c r="O97" i="2"/>
  <c r="R96" i="2"/>
  <c r="O96" i="2"/>
  <c r="W95" i="2"/>
  <c r="W94" i="2"/>
  <c r="V93" i="2"/>
  <c r="O93" i="2"/>
  <c r="N93" i="2"/>
  <c r="L93" i="2"/>
  <c r="Y92" i="2"/>
  <c r="S92" i="2"/>
  <c r="Q91" i="2"/>
  <c r="X89" i="2"/>
  <c r="X88" i="2"/>
  <c r="P87" i="2"/>
  <c r="F87" i="2"/>
  <c r="O92" i="2"/>
  <c r="O91" i="2"/>
  <c r="R90" i="2"/>
  <c r="O90" i="2"/>
  <c r="W89" i="2"/>
  <c r="W88" i="2"/>
  <c r="V87" i="2"/>
  <c r="O87" i="2"/>
  <c r="N87" i="2"/>
  <c r="L87" i="2"/>
  <c r="X82" i="2"/>
  <c r="S86" i="2"/>
  <c r="S80" i="2"/>
  <c r="Y86" i="2"/>
  <c r="Q85" i="2"/>
  <c r="X83" i="2"/>
  <c r="P81" i="2"/>
  <c r="F81" i="2"/>
  <c r="O86" i="2"/>
  <c r="O85" i="2"/>
  <c r="R84" i="2"/>
  <c r="O84" i="2"/>
  <c r="W83" i="2"/>
  <c r="W82" i="2"/>
  <c r="V81" i="2"/>
  <c r="O81" i="2"/>
  <c r="N81" i="2"/>
  <c r="L81" i="2"/>
  <c r="X77" i="2"/>
  <c r="X76" i="2"/>
  <c r="Y80" i="2"/>
  <c r="Q79" i="2"/>
  <c r="P75" i="2"/>
  <c r="F75" i="2"/>
  <c r="O80" i="2"/>
  <c r="O79" i="2"/>
  <c r="R78" i="2"/>
  <c r="O78" i="2"/>
  <c r="W77" i="2"/>
  <c r="W76" i="2"/>
  <c r="V75" i="2"/>
  <c r="O75" i="2"/>
  <c r="N75" i="2"/>
  <c r="L75" i="2"/>
  <c r="X71" i="2"/>
  <c r="X70" i="2"/>
  <c r="T74" i="2"/>
  <c r="S74" i="2"/>
  <c r="Q73" i="2"/>
  <c r="P69" i="2"/>
  <c r="F69" i="2"/>
  <c r="U74" i="2"/>
  <c r="O74" i="2"/>
  <c r="O73" i="2"/>
  <c r="R72" i="2"/>
  <c r="O72" i="2"/>
  <c r="W71" i="2"/>
  <c r="W70" i="2"/>
  <c r="V69" i="2"/>
  <c r="O69" i="2"/>
  <c r="N69" i="2"/>
  <c r="L69" i="2"/>
  <c r="X65" i="2"/>
  <c r="X64" i="2"/>
  <c r="T68" i="2"/>
  <c r="S68" i="2"/>
  <c r="Q67" i="2"/>
  <c r="P63" i="2"/>
  <c r="F63" i="2"/>
  <c r="U68" i="2"/>
  <c r="O68" i="2"/>
  <c r="O67" i="2"/>
  <c r="R66" i="2"/>
  <c r="O66" i="2"/>
  <c r="W65" i="2"/>
  <c r="W64" i="2"/>
  <c r="V63" i="2"/>
  <c r="O63" i="2"/>
  <c r="N63" i="2"/>
  <c r="L63" i="2"/>
  <c r="X59" i="2"/>
  <c r="X58" i="2"/>
  <c r="T62" i="2"/>
  <c r="S62" i="2"/>
  <c r="Q61" i="2"/>
  <c r="P57" i="2"/>
  <c r="F57" i="2"/>
  <c r="U62" i="2"/>
  <c r="O62" i="2"/>
  <c r="O61" i="2"/>
  <c r="R60" i="2"/>
  <c r="O60" i="2"/>
  <c r="W59" i="2"/>
  <c r="W58" i="2"/>
  <c r="V57" i="2"/>
  <c r="O57" i="2"/>
  <c r="N57" i="2"/>
  <c r="L57" i="2"/>
  <c r="X53" i="2"/>
  <c r="X52" i="2"/>
  <c r="T56" i="2"/>
  <c r="S56" i="2"/>
  <c r="Q55" i="2"/>
  <c r="P51" i="2"/>
  <c r="P45" i="2"/>
  <c r="F51" i="2"/>
  <c r="U56" i="2"/>
  <c r="O56" i="2"/>
  <c r="O55" i="2"/>
  <c r="R54" i="2"/>
  <c r="O54" i="2"/>
  <c r="W53" i="2"/>
  <c r="W52" i="2"/>
  <c r="V51" i="2"/>
  <c r="O51" i="2"/>
  <c r="N51" i="2"/>
  <c r="L51" i="2"/>
  <c r="X47" i="2"/>
  <c r="X46" i="2"/>
  <c r="S50" i="2"/>
  <c r="Q49" i="2"/>
  <c r="F45" i="2"/>
  <c r="U50" i="2"/>
  <c r="O50" i="2"/>
  <c r="O49" i="2"/>
  <c r="R48" i="2"/>
  <c r="O48" i="2"/>
  <c r="W47" i="2"/>
  <c r="W46" i="2"/>
  <c r="V45" i="2"/>
  <c r="O45" i="2"/>
  <c r="N45" i="2"/>
  <c r="L45" i="2"/>
  <c r="X41" i="2"/>
  <c r="X40" i="2"/>
  <c r="S32" i="2"/>
  <c r="S38" i="2"/>
  <c r="S44" i="2"/>
  <c r="Q43" i="2"/>
  <c r="P39" i="2"/>
  <c r="F39" i="2"/>
  <c r="U44" i="2"/>
  <c r="O44" i="2"/>
  <c r="O43" i="2"/>
  <c r="R42" i="2"/>
  <c r="O42" i="2"/>
  <c r="W41" i="2"/>
  <c r="W40" i="2"/>
  <c r="V39" i="2"/>
  <c r="O39" i="2"/>
  <c r="N39" i="2"/>
  <c r="L39" i="2"/>
  <c r="X35" i="2"/>
  <c r="X34" i="2"/>
  <c r="T38" i="2"/>
  <c r="Q37" i="2"/>
  <c r="P33" i="2"/>
  <c r="F33" i="2"/>
  <c r="U38" i="2"/>
  <c r="O38" i="2"/>
  <c r="O37" i="2"/>
  <c r="R36" i="2"/>
  <c r="O36" i="2"/>
  <c r="W35" i="2"/>
  <c r="W34" i="2"/>
  <c r="V33" i="2"/>
  <c r="O33" i="2"/>
  <c r="N33" i="2"/>
  <c r="L33" i="2"/>
  <c r="X29" i="2"/>
  <c r="X28" i="2"/>
  <c r="Q31" i="2"/>
  <c r="P27" i="2"/>
  <c r="F27" i="2"/>
  <c r="U32" i="2"/>
  <c r="O32" i="2"/>
  <c r="O31" i="2"/>
  <c r="R30" i="2"/>
  <c r="O30" i="2"/>
  <c r="W29" i="2"/>
  <c r="W28" i="2"/>
  <c r="V27" i="2"/>
  <c r="O27" i="2"/>
  <c r="N27" i="2"/>
  <c r="L27" i="2"/>
  <c r="X23" i="2"/>
  <c r="X22" i="2"/>
  <c r="T26" i="2"/>
  <c r="S26" i="2"/>
  <c r="Q25" i="2"/>
  <c r="P21" i="2"/>
  <c r="F21" i="2"/>
  <c r="U26" i="2"/>
  <c r="O26" i="2"/>
  <c r="O25" i="2"/>
  <c r="R24" i="2"/>
  <c r="O24" i="2"/>
  <c r="W23" i="2"/>
  <c r="W22" i="2"/>
  <c r="V21" i="2"/>
  <c r="O21" i="2"/>
  <c r="N21" i="2"/>
  <c r="L21" i="2"/>
  <c r="X17" i="2"/>
  <c r="X16" i="2"/>
  <c r="T20" i="2"/>
  <c r="S20" i="2"/>
  <c r="Q19" i="2"/>
  <c r="P15" i="2"/>
  <c r="F15" i="2"/>
  <c r="U20" i="2"/>
  <c r="O20" i="2"/>
  <c r="O19" i="2"/>
  <c r="R18" i="2"/>
  <c r="O18" i="2"/>
  <c r="W17" i="2"/>
  <c r="W16" i="2"/>
  <c r="V15" i="2"/>
  <c r="O15" i="2"/>
  <c r="N15" i="2"/>
  <c r="L15" i="2"/>
  <c r="X10" i="2"/>
  <c r="X9" i="2"/>
  <c r="S14" i="2"/>
  <c r="Q12" i="2"/>
  <c r="P8" i="2"/>
  <c r="L8" i="2"/>
  <c r="F8" i="2"/>
  <c r="U14" i="2"/>
  <c r="O14" i="2"/>
  <c r="O12" i="2"/>
  <c r="R11" i="2"/>
  <c r="O11" i="2"/>
  <c r="W10" i="2"/>
  <c r="W9" i="2"/>
  <c r="V8" i="2"/>
  <c r="O8" i="2"/>
  <c r="N8" i="2"/>
  <c r="X4" i="2"/>
  <c r="X3" i="2"/>
  <c r="W4" i="2"/>
  <c r="W3" i="2"/>
  <c r="V2" i="2"/>
  <c r="Y7" i="2"/>
  <c r="S7" i="2"/>
  <c r="R5" i="2"/>
  <c r="Q6" i="2"/>
  <c r="O7" i="2"/>
  <c r="O6" i="2"/>
  <c r="O5" i="2"/>
  <c r="P2" i="2"/>
  <c r="O2" i="2"/>
  <c r="N2" i="2"/>
  <c r="L2" i="2"/>
  <c r="F2" i="2"/>
  <c r="T32" i="2" l="1"/>
  <c r="B6" i="1"/>
  <c r="K30" i="2" s="1"/>
  <c r="D8" i="2"/>
  <c r="D13" i="2"/>
  <c r="J33" i="2"/>
  <c r="T44" i="2"/>
  <c r="B8" i="1"/>
  <c r="K42" i="2" s="1"/>
  <c r="D26" i="2"/>
  <c r="D18" i="2"/>
  <c r="D15" i="2"/>
  <c r="E18" i="2"/>
  <c r="E30" i="2"/>
  <c r="J27" i="2"/>
  <c r="D11" i="2"/>
  <c r="D12" i="2"/>
  <c r="E12" i="2"/>
  <c r="K11" i="2"/>
  <c r="D14" i="2"/>
  <c r="D9" i="2"/>
  <c r="E14" i="2"/>
  <c r="J8" i="2"/>
  <c r="E11" i="2"/>
  <c r="D10" i="2"/>
  <c r="J2" i="2"/>
  <c r="K5" i="2"/>
  <c r="D4" i="2"/>
  <c r="D2" i="2"/>
  <c r="D7" i="2"/>
  <c r="D3" i="2"/>
  <c r="E38" i="2"/>
  <c r="E98" i="2"/>
  <c r="D74" i="2"/>
  <c r="D79" i="2"/>
  <c r="D69" i="2"/>
  <c r="D71" i="2"/>
  <c r="E78" i="2"/>
  <c r="E72" i="2"/>
  <c r="E73" i="2"/>
  <c r="D64" i="2"/>
  <c r="K72" i="2"/>
  <c r="E19" i="2"/>
  <c r="D111" i="2"/>
  <c r="E20" i="2"/>
  <c r="E60" i="2"/>
  <c r="D93" i="2"/>
  <c r="D105" i="2"/>
  <c r="J111" i="2"/>
  <c r="D118" i="2"/>
  <c r="J57" i="2"/>
  <c r="D99" i="2"/>
  <c r="D54" i="2"/>
  <c r="D45" i="2"/>
  <c r="D94" i="2"/>
  <c r="D113" i="2"/>
  <c r="D120" i="2"/>
  <c r="D53" i="2"/>
  <c r="D47" i="2"/>
  <c r="D107" i="2"/>
  <c r="E120" i="2"/>
  <c r="D48" i="2"/>
  <c r="D101" i="2"/>
  <c r="E114" i="2"/>
  <c r="E121" i="2"/>
  <c r="D80" i="2"/>
  <c r="D49" i="2"/>
  <c r="D96" i="2"/>
  <c r="K114" i="2"/>
  <c r="E49" i="2"/>
  <c r="K96" i="2"/>
  <c r="K102" i="2"/>
  <c r="D110" i="2"/>
  <c r="D122" i="2"/>
  <c r="D36" i="2"/>
  <c r="E50" i="2"/>
  <c r="D97" i="2"/>
  <c r="D103" i="2"/>
  <c r="E110" i="2"/>
  <c r="D116" i="2"/>
  <c r="E122" i="2"/>
  <c r="D35" i="2"/>
  <c r="E97" i="2"/>
  <c r="E103" i="2"/>
  <c r="E37" i="2"/>
  <c r="D82" i="2"/>
  <c r="D25" i="2"/>
  <c r="D22" i="2"/>
  <c r="D27" i="2"/>
  <c r="J45" i="2"/>
  <c r="E54" i="2"/>
  <c r="D57" i="2"/>
  <c r="D83" i="2"/>
  <c r="D108" i="2"/>
  <c r="E86" i="2"/>
  <c r="D81" i="2"/>
  <c r="E80" i="2"/>
  <c r="K18" i="2"/>
  <c r="K48" i="2"/>
  <c r="E55" i="2"/>
  <c r="D62" i="2"/>
  <c r="J75" i="2"/>
  <c r="D84" i="2"/>
  <c r="D87" i="2"/>
  <c r="D104" i="2"/>
  <c r="E108" i="2"/>
  <c r="D112" i="2"/>
  <c r="D68" i="2"/>
  <c r="E92" i="2"/>
  <c r="J15" i="2"/>
  <c r="D5" i="2"/>
  <c r="E24" i="2"/>
  <c r="D6" i="2"/>
  <c r="E26" i="2"/>
  <c r="D31" i="2"/>
  <c r="E56" i="2"/>
  <c r="D61" i="2"/>
  <c r="K78" i="2"/>
  <c r="D85" i="2"/>
  <c r="E104" i="2"/>
  <c r="K108" i="2"/>
  <c r="D117" i="2"/>
  <c r="D24" i="2"/>
  <c r="D30" i="2"/>
  <c r="D86" i="2"/>
  <c r="E5" i="2"/>
  <c r="J21" i="2"/>
  <c r="D38" i="2"/>
  <c r="J51" i="2"/>
  <c r="D59" i="2"/>
  <c r="E109" i="2"/>
  <c r="J117" i="2"/>
  <c r="E79" i="2"/>
  <c r="D23" i="2"/>
  <c r="D52" i="2"/>
  <c r="E25" i="2"/>
  <c r="D33" i="2"/>
  <c r="D60" i="2"/>
  <c r="J87" i="2"/>
  <c r="D109" i="2"/>
  <c r="E6" i="2"/>
  <c r="D28" i="2"/>
  <c r="D37" i="2"/>
  <c r="K54" i="2"/>
  <c r="D58" i="2"/>
  <c r="D63" i="2"/>
  <c r="J81" i="2"/>
  <c r="D88" i="2"/>
  <c r="D114" i="2"/>
  <c r="E32" i="2"/>
  <c r="D65" i="2"/>
  <c r="E31" i="2"/>
  <c r="D34" i="2"/>
  <c r="E61" i="2"/>
  <c r="D66" i="2"/>
  <c r="K84" i="2"/>
  <c r="J93" i="2"/>
  <c r="D115" i="2"/>
  <c r="D119" i="2"/>
  <c r="E62" i="2"/>
  <c r="D89" i="2"/>
  <c r="E36" i="2"/>
  <c r="D43" i="2"/>
  <c r="D67" i="2"/>
  <c r="D90" i="2"/>
  <c r="E115" i="2"/>
  <c r="E90" i="2"/>
  <c r="D40" i="2"/>
  <c r="E67" i="2"/>
  <c r="D73" i="2"/>
  <c r="D91" i="2"/>
  <c r="D95" i="2"/>
  <c r="K120" i="2"/>
  <c r="E66" i="2"/>
  <c r="K90" i="2"/>
  <c r="E68" i="2"/>
  <c r="D72" i="2"/>
  <c r="E91" i="2"/>
  <c r="J99" i="2"/>
  <c r="J63" i="2"/>
  <c r="D20" i="2"/>
  <c r="D46" i="2"/>
  <c r="D70" i="2"/>
  <c r="D75" i="2"/>
  <c r="E96" i="2"/>
  <c r="D100" i="2"/>
  <c r="D17" i="2"/>
  <c r="J39" i="2"/>
  <c r="D51" i="2"/>
  <c r="D78" i="2"/>
  <c r="D16" i="2"/>
  <c r="D77" i="2"/>
  <c r="E84" i="2"/>
  <c r="D102" i="2"/>
  <c r="E74" i="2"/>
  <c r="J105" i="2"/>
  <c r="D21" i="2"/>
  <c r="D50" i="2"/>
  <c r="D56" i="2"/>
  <c r="E44" i="2" l="1"/>
  <c r="D29" i="2"/>
  <c r="D32" i="2"/>
  <c r="D39" i="2"/>
  <c r="D44" i="2"/>
  <c r="D42" i="2"/>
  <c r="D41" i="2"/>
  <c r="E43" i="2"/>
  <c r="E42" i="2"/>
</calcChain>
</file>

<file path=xl/sharedStrings.xml><?xml version="1.0" encoding="utf-8"?>
<sst xmlns="http://schemas.openxmlformats.org/spreadsheetml/2006/main" count="841" uniqueCount="171">
  <si>
    <t>Product</t>
  </si>
  <si>
    <t>Entity</t>
  </si>
  <si>
    <t>Operation</t>
  </si>
  <si>
    <t>Portfolio Id</t>
  </si>
  <si>
    <t>Campaign Id</t>
  </si>
  <si>
    <t>Ad Group Id</t>
  </si>
  <si>
    <t>Ad Id</t>
  </si>
  <si>
    <t>Keyword Id</t>
  </si>
  <si>
    <t>Product Targeting Id</t>
  </si>
  <si>
    <t>Campaign Name</t>
  </si>
  <si>
    <t>Ad Group Name</t>
  </si>
  <si>
    <t>Start Date</t>
  </si>
  <si>
    <t>End Date</t>
  </si>
  <si>
    <t>Targeting Type</t>
  </si>
  <si>
    <t>State</t>
  </si>
  <si>
    <t>Daily Budget</t>
  </si>
  <si>
    <t>SKU</t>
  </si>
  <si>
    <t>Ad Group Default Bid</t>
  </si>
  <si>
    <t>Bid</t>
  </si>
  <si>
    <t>Keyword Text</t>
  </si>
  <si>
    <t>Match Type</t>
  </si>
  <si>
    <t>Bidding Strategy</t>
  </si>
  <si>
    <t>Placement</t>
  </si>
  <si>
    <t>Percentage</t>
  </si>
  <si>
    <t>Product Targeting Expression</t>
  </si>
  <si>
    <t>SponsoredProductsProductNames</t>
  </si>
  <si>
    <t>Sponsored Products</t>
  </si>
  <si>
    <t>SponsoredProductsEntityNames</t>
  </si>
  <si>
    <t>Campaign</t>
  </si>
  <si>
    <t>Ad Group</t>
  </si>
  <si>
    <t>Bidding Adjustment</t>
  </si>
  <si>
    <t>Campaign Negative Keyword</t>
  </si>
  <si>
    <t>Keyword</t>
  </si>
  <si>
    <t>Negative Keyword</t>
  </si>
  <si>
    <t>Product Targeting</t>
  </si>
  <si>
    <t>Negative Product Targeting</t>
  </si>
  <si>
    <t>Product Ad</t>
  </si>
  <si>
    <t>SponsoredProductsOperationNames</t>
  </si>
  <si>
    <t>Create</t>
  </si>
  <si>
    <t>Update</t>
  </si>
  <si>
    <t>Archive</t>
  </si>
  <si>
    <t>SponsoredProductsCreateCampaignNegativeKeywordMatchTypes</t>
  </si>
  <si>
    <t>negativeExact</t>
  </si>
  <si>
    <t>negativePhrase</t>
  </si>
  <si>
    <t>SponsoredProductsCreateKeywordMatchTypes</t>
  </si>
  <si>
    <t>exact</t>
  </si>
  <si>
    <t>phrase</t>
  </si>
  <si>
    <t>broad</t>
  </si>
  <si>
    <t>SponsoredProductsCreateNegativeKeywordMatchTypes</t>
  </si>
  <si>
    <t>SponsoredProductsCreateCampaignTargetingTypes</t>
  </si>
  <si>
    <t>AUTO</t>
  </si>
  <si>
    <t>MANUAL</t>
  </si>
  <si>
    <t>SponsoredProductsCreateCampaignStates</t>
  </si>
  <si>
    <t>enabled</t>
  </si>
  <si>
    <t>paused</t>
  </si>
  <si>
    <t>SponsoredProductsUpdateCampaignStates</t>
  </si>
  <si>
    <t>archived</t>
  </si>
  <si>
    <t>SponsoredProductsCreateCampaignNegativeKeywordStates</t>
  </si>
  <si>
    <t>SponsoredProductsUpdateCampaignNegativeKeywordStates</t>
  </si>
  <si>
    <t>SponsoredProductsCreateAdGroupStates</t>
  </si>
  <si>
    <t>SponsoredProductsUpdateAdGroupStates</t>
  </si>
  <si>
    <t>SponsoredProductsUpdateProductAdStates</t>
  </si>
  <si>
    <t>SponsoredProductsCreateProductTargetingStates</t>
  </si>
  <si>
    <t>SponsoredProductsUpdateProductTargetingStates</t>
  </si>
  <si>
    <t>SponsoredProductsCreateNegativeProductTargetingStates</t>
  </si>
  <si>
    <t>SponsoredProductsUpdateNegativeProductTargetingStates</t>
  </si>
  <si>
    <t>SponsoredProductsCreateKeywordStates</t>
  </si>
  <si>
    <t>SponsoredProductsUpdateKeywordStates</t>
  </si>
  <si>
    <t>SponsoredProductsCreateNegativeKeywordStates</t>
  </si>
  <si>
    <t>SponsoredProductsUpdateNegativeKeywordStates</t>
  </si>
  <si>
    <t>SponsoredProductsCreateProductAdStates</t>
  </si>
  <si>
    <t>SponsoredProductsCreateBiddingAdjustmentPlacements</t>
  </si>
  <si>
    <t>placementTop</t>
  </si>
  <si>
    <t>placementProductPage</t>
  </si>
  <si>
    <t>SponsoredProductsUpdateBiddingAdjustmentPlacements</t>
  </si>
  <si>
    <t>SponsoredProductsCreateCampaignStrategys</t>
  </si>
  <si>
    <t>Dynamic bids - down only</t>
  </si>
  <si>
    <t>Dynamic bids - up and down</t>
  </si>
  <si>
    <t>Fixed bid</t>
  </si>
  <si>
    <t>SponsoredProductsUpdateCampaignStrategys</t>
  </si>
  <si>
    <t>SponsoredProductsCreateCampaignRequiredHeaders</t>
  </si>
  <si>
    <t>SponsoredProductsUpdateCampaignRequiredHeaders</t>
  </si>
  <si>
    <t>SponsoredProductsArchiveCampaignRequiredHeaders</t>
  </si>
  <si>
    <t>SponsoredProductsCreateBiddingAdjustmentRequiredHeaders</t>
  </si>
  <si>
    <t>SponsoredProductsUpdateBiddingAdjustmentRequiredHeaders</t>
  </si>
  <si>
    <t>SponsoredProductsArchiveBiddingAdjustmentRequiredHeaders</t>
  </si>
  <si>
    <t>SponsoredProductsCreateCampaignNegativeKeywordRequiredHeaders</t>
  </si>
  <si>
    <t>SponsoredProductsUpdateCampaignNegativeKeywordRequiredHeaders</t>
  </si>
  <si>
    <t>SponsoredProductsArchiveCampaignNegativeKeywordRequiredHeaders</t>
  </si>
  <si>
    <t>SponsoredProductsCreateAdGroupRequiredHeaders</t>
  </si>
  <si>
    <t>SponsoredProductsUpdateAdGroupRequiredHeaders</t>
  </si>
  <si>
    <t>SponsoredProductsArchiveAdGroupRequiredHeaders</t>
  </si>
  <si>
    <t>SponsoredProductsUpdateProductAdRequiredHeaders</t>
  </si>
  <si>
    <t>SponsoredProductsArchiveProductAdRequiredHeaders</t>
  </si>
  <si>
    <t>SponsoredProductsCreateProductTargetingRequiredHeaders</t>
  </si>
  <si>
    <t>SponsoredProductsUpdateProductTargetingRequiredHeaders</t>
  </si>
  <si>
    <t>SponsoredProductsArchiveProductTargetingRequiredHeaders</t>
  </si>
  <si>
    <t>SponsoredProductsCreateNegativeProductTargetingRequiredHeaders</t>
  </si>
  <si>
    <t>SponsoredProductsUpdateNegativeProductTargetingRequiredHeaders</t>
  </si>
  <si>
    <t>SponsoredProductsArchiveNegativeProductTargetingRequiredHeaders</t>
  </si>
  <si>
    <t>SponsoredProductsCreateKeywordRequiredHeaders</t>
  </si>
  <si>
    <t>SponsoredProductsUpdateKeywordRequiredHeaders</t>
  </si>
  <si>
    <t>SponsoredProductsArchiveKeywordRequiredHeaders</t>
  </si>
  <si>
    <t>SponsoredProductsCreateNegativeKeywordRequiredHeaders</t>
  </si>
  <si>
    <t>SponsoredProductsUpdateNegativeKeywordRequiredHeaders</t>
  </si>
  <si>
    <t>SponsoredProductsArchiveNegativeKeywordRequiredHeaders</t>
  </si>
  <si>
    <t>SponsoredProductsCreateProductAdRequiredHeaders</t>
  </si>
  <si>
    <t>SponsoredProductsCreateCampaignOptionalHeaders</t>
  </si>
  <si>
    <t>SponsoredProductsUpdateCampaignOptionalHeaders</t>
  </si>
  <si>
    <t>SponsoredProductsArchiveCampaignOptionalHeaders</t>
  </si>
  <si>
    <t>SponsoredProductsCreateBiddingAdjustmentOptionalHeaders</t>
  </si>
  <si>
    <t>SponsoredProductsUpdateBiddingAdjustmentOptionalHeaders</t>
  </si>
  <si>
    <t>SponsoredProductsArchiveBiddingAdjustmentOptionalHeaders</t>
  </si>
  <si>
    <t>SponsoredProductsCreateCampaignNegativeKeywordOptionalHeaders</t>
  </si>
  <si>
    <t>SponsoredProductsUpdateCampaignNegativeKeywordOptionalHeaders</t>
  </si>
  <si>
    <t>SponsoredProductsArchiveCampaignNegativeKeywordOptionalHeaders</t>
  </si>
  <si>
    <t>SponsoredProductsCreateAdGroupOptionalHeaders</t>
  </si>
  <si>
    <t>SponsoredProductsUpdateAdGroupOptionalHeaders</t>
  </si>
  <si>
    <t>SponsoredProductsArchiveAdGroupOptionalHeaders</t>
  </si>
  <si>
    <t>SponsoredProductsUpdateProductAdOptionalHeaders</t>
  </si>
  <si>
    <t>SponsoredProductsArchiveProductAdOptionalHeaders</t>
  </si>
  <si>
    <t>SponsoredProductsCreateProductTargetingOptionalHeaders</t>
  </si>
  <si>
    <t>SponsoredProductsUpdateProductTargetingOptionalHeaders</t>
  </si>
  <si>
    <t>SponsoredProductsArchiveProductTargetingOptionalHeaders</t>
  </si>
  <si>
    <t>SponsoredProductsCreateNegativeProductTargetingOptionalHeaders</t>
  </si>
  <si>
    <t>SponsoredProductsUpdateNegativeProductTargetingOptionalHeaders</t>
  </si>
  <si>
    <t>SponsoredProductsArchiveNegativeProductTargetingOptionalHeaders</t>
  </si>
  <si>
    <t>SponsoredProductsCreateKeywordOptionalHeaders</t>
  </si>
  <si>
    <t>SponsoredProductsUpdateKeywordOptionalHeaders</t>
  </si>
  <si>
    <t>SponsoredProductsArchiveKeywordOptionalHeaders</t>
  </si>
  <si>
    <t>SponsoredProductsCreateNegativeKeywordOptionalHeaders</t>
  </si>
  <si>
    <t>SponsoredProductsUpdateNegativeKeywordOptionalHeaders</t>
  </si>
  <si>
    <t>SponsoredProductsArchiveNegativeKeywordOptionalHeaders</t>
  </si>
  <si>
    <t>SponsoredProductsCreateProductAdOptionalHeaders</t>
  </si>
  <si>
    <t>Campaign name prefix</t>
  </si>
  <si>
    <t>Manual</t>
  </si>
  <si>
    <t>Percentage (Placement Top)</t>
  </si>
  <si>
    <t>Percentage (Placement Product)</t>
  </si>
  <si>
    <t>Placement = Top</t>
  </si>
  <si>
    <t>Placement = PP</t>
  </si>
  <si>
    <t>Broad</t>
  </si>
  <si>
    <t>Campaign name sufix</t>
  </si>
  <si>
    <t>SP-EYE-CREAM-HYACID-BROAD=</t>
  </si>
  <si>
    <t>SP-EYE-CREAM-HYACID-PHRASE=</t>
  </si>
  <si>
    <t>eye cream</t>
  </si>
  <si>
    <t>eye cream anti aging</t>
  </si>
  <si>
    <t>eye cream hydrating</t>
  </si>
  <si>
    <t>+eye +cream</t>
  </si>
  <si>
    <t>+eye +cream +anti +aging</t>
  </si>
  <si>
    <t>+eye +cream +hydrating</t>
  </si>
  <si>
    <t>+hyaluronic +acid +eye +cream</t>
  </si>
  <si>
    <t>close-match</t>
  </si>
  <si>
    <t>SP-EYE-CREAM-HYACID-DEFENCE-BROAD</t>
  </si>
  <si>
    <t>(TEST-16.08)</t>
  </si>
  <si>
    <t>under eye cream</t>
  </si>
  <si>
    <t>eye cream for wrinkles</t>
  </si>
  <si>
    <t>mens eye cream</t>
  </si>
  <si>
    <t>anti aging eye cream</t>
  </si>
  <si>
    <t>eyelid lift</t>
  </si>
  <si>
    <t>eye wrinkle cream</t>
  </si>
  <si>
    <t>+under +eye +cream</t>
  </si>
  <si>
    <t>+eye +cream +for +wrinkles</t>
  </si>
  <si>
    <t>+mens +eye +cream</t>
  </si>
  <si>
    <t>+anti +aging +eye +cream</t>
  </si>
  <si>
    <t>+eyelid +lift</t>
  </si>
  <si>
    <t>+eye +wrinkle +cream</t>
  </si>
  <si>
    <t>SP-EYE-CREAM-HYACID-CAT=EYE CREAMS</t>
  </si>
  <si>
    <t>12321213123231</t>
  </si>
  <si>
    <t>category="234432234234"</t>
  </si>
  <si>
    <t>SP-EYE-CREAM-HYACID-AUTOMATE=</t>
  </si>
  <si>
    <t>+collection +eye +cream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</si>
</sst>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8"/>
      <name val="Calibri"/>
      <family val="2"/>
      <scheme val="minor"/>
    </font>
    <font>
      <sz val="11"/>
      <color rgb="FFFF0000"/>
      <name val="Calibri"/>
      <family val="2"/>
      <scheme val="minor"/>
    </font>
    <font>
      <sz val="11"/>
      <color indexed="8"/>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0" fontId="0" fillId="2" borderId="0" xfId="0" applyFill="1"/>
    <xf numFmtId="0" fontId="0" fillId="3" borderId="0" xfId="0" applyFill="1"/>
    <xf numFmtId="49" fontId="0" fillId="2" borderId="0" xfId="0" applyNumberFormat="1" applyFill="1"/>
    <xf numFmtId="0" fontId="2" fillId="0" borderId="0" xfId="0" applyFont="1"/>
    <xf numFmtId="0" fontId="3" fillId="0" borderId="0" xfId="0" applyFont="1"/>
    <xf numFmtId="0" fontId="0" fillId="0" borderId="0" xfId="0" applyAlignment="1">
      <alignment horizontal="justify" vertical="center"/>
    </xf>
  </cellXfs>
  <cellStyles count="1">
    <cellStyle name="Звичайний" xfId="0" builtinId="0"/>
  </cellStyles>
  <dxfs count="127">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
      <fill>
        <patternFill patternType="solid">
          <bgColor rgb="FFD5E8F0"/>
        </patternFill>
      </fill>
      <border>
        <left style="thin">
          <color rgb="FFABD1E2"/>
        </left>
        <right style="thin">
          <color rgb="FFABD1E2"/>
        </right>
        <top style="thin">
          <color rgb="FFABD1E2"/>
        </top>
        <bottom style="thin">
          <color rgb="FFABD1E2"/>
        </bottom>
      </border>
    </dxf>
    <dxf>
      <fill>
        <patternFill patternType="solid">
          <bgColor rgb="FFACD1EC"/>
        </patternFill>
      </fill>
      <border>
        <left style="thin">
          <color rgb="FF89BEE5"/>
        </left>
        <right style="thin">
          <color rgb="FF89BEE5"/>
        </right>
        <top style="thin">
          <color rgb="FF89BEE5"/>
        </top>
        <bottom style="thin">
          <color rgb="FF89BEE5"/>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zoomScaleNormal="100" workbookViewId="0">
      <selection activeCell="B17" sqref="B17"/>
    </sheetView>
  </sheetViews>
  <sheetFormatPr defaultRowHeight="15" x14ac:dyDescent="0.25"/>
  <cols>
    <col min="1" max="1" width="49.5703125" bestFit="1" customWidth="1"/>
    <col min="2" max="2" width="69.28515625" bestFit="1" customWidth="1"/>
    <col min="3" max="3" width="16.140625" bestFit="1" customWidth="1"/>
    <col min="4" max="4" width="9.7109375" bestFit="1" customWidth="1"/>
    <col min="5" max="5" width="13.85546875" customWidth="1"/>
    <col min="6" max="6" width="12.28515625" customWidth="1"/>
    <col min="7" max="7" width="12.140625" bestFit="1" customWidth="1"/>
    <col min="8" max="8" width="21.7109375" bestFit="1" customWidth="1"/>
    <col min="9" max="9" width="6.42578125" customWidth="1"/>
    <col min="10" max="10" width="21" customWidth="1"/>
    <col min="11" max="11" width="35.42578125" customWidth="1"/>
    <col min="12" max="12" width="26.140625" bestFit="1" customWidth="1"/>
    <col min="13" max="13" width="24.140625" bestFit="1" customWidth="1"/>
    <col min="14" max="14" width="15.7109375" bestFit="1" customWidth="1"/>
    <col min="15" max="15" width="11.5703125" customWidth="1"/>
    <col min="16" max="16" width="22" bestFit="1" customWidth="1"/>
    <col min="17" max="17" width="13.5703125" customWidth="1"/>
    <col min="18" max="18" width="18" bestFit="1" customWidth="1"/>
    <col min="19" max="19" width="11" bestFit="1" customWidth="1"/>
  </cols>
  <sheetData>
    <row r="1" spans="1:18" x14ac:dyDescent="0.25">
      <c r="A1" t="s">
        <v>134</v>
      </c>
      <c r="B1" t="s">
        <v>4</v>
      </c>
      <c r="C1" t="s">
        <v>3</v>
      </c>
      <c r="D1" t="s">
        <v>11</v>
      </c>
      <c r="E1" t="s">
        <v>13</v>
      </c>
      <c r="F1" t="s">
        <v>14</v>
      </c>
      <c r="G1" t="s">
        <v>15</v>
      </c>
      <c r="H1" t="s">
        <v>16</v>
      </c>
      <c r="I1" t="s">
        <v>17</v>
      </c>
      <c r="J1" t="s">
        <v>18</v>
      </c>
      <c r="K1" t="s">
        <v>19</v>
      </c>
      <c r="L1" t="s">
        <v>20</v>
      </c>
      <c r="M1" t="s">
        <v>21</v>
      </c>
      <c r="N1" t="s">
        <v>138</v>
      </c>
      <c r="O1" t="s">
        <v>136</v>
      </c>
      <c r="P1" t="s">
        <v>139</v>
      </c>
      <c r="Q1" t="s">
        <v>137</v>
      </c>
      <c r="R1" t="s">
        <v>141</v>
      </c>
    </row>
    <row r="2" spans="1:18" x14ac:dyDescent="0.25">
      <c r="A2" s="3" t="s">
        <v>166</v>
      </c>
      <c r="B2" s="4" t="str">
        <f>A2&amp;R2</f>
        <v>SP-EYE-CREAM-HYACID-CAT=EYE CREAMS(TEST-16.08)</v>
      </c>
      <c r="C2" s="1" t="s">
        <v>167</v>
      </c>
      <c r="D2" s="4">
        <v>20230814</v>
      </c>
      <c r="E2" s="4" t="s">
        <v>135</v>
      </c>
      <c r="F2" s="4" t="s">
        <v>53</v>
      </c>
      <c r="G2" s="3">
        <v>10</v>
      </c>
      <c r="H2" s="7">
        <v>342324432</v>
      </c>
      <c r="I2" s="4">
        <v>1</v>
      </c>
      <c r="J2" s="3">
        <v>0.5</v>
      </c>
      <c r="K2" s="3" t="s">
        <v>168</v>
      </c>
      <c r="L2" s="4" t="s">
        <v>140</v>
      </c>
      <c r="M2" s="4" t="s">
        <v>76</v>
      </c>
      <c r="N2" s="4" t="s">
        <v>72</v>
      </c>
      <c r="O2" s="3">
        <v>0</v>
      </c>
      <c r="P2" s="4" t="s">
        <v>73</v>
      </c>
      <c r="Q2" s="3">
        <v>0</v>
      </c>
      <c r="R2" s="4" t="s">
        <v>153</v>
      </c>
    </row>
    <row r="3" spans="1:18" x14ac:dyDescent="0.25">
      <c r="A3" s="3" t="s">
        <v>152</v>
      </c>
      <c r="B3" s="4" t="str">
        <f>A3&amp;R3</f>
        <v>SP-EYE-CREAM-HYACID-DEFENCE-BROAD(TEST-16.08)</v>
      </c>
      <c r="C3" s="1" t="s">
        <v>167</v>
      </c>
      <c r="G3" s="3">
        <v>10</v>
      </c>
      <c r="H3" s="7">
        <v>342324432</v>
      </c>
      <c r="J3" s="3">
        <v>0.7</v>
      </c>
      <c r="K3" s="5" t="s">
        <v>170</v>
      </c>
      <c r="O3" s="3">
        <v>0</v>
      </c>
      <c r="Q3" s="3">
        <v>0</v>
      </c>
      <c r="R3" s="4" t="s">
        <v>153</v>
      </c>
    </row>
    <row r="4" spans="1:18" x14ac:dyDescent="0.25">
      <c r="A4" s="3" t="s">
        <v>142</v>
      </c>
      <c r="B4" s="4" t="str">
        <f t="shared" ref="B4:B27" si="0">A4&amp;K4&amp;R4</f>
        <v>SP-EYE-CREAM-HYACID-BROAD=+hyaluronic +acid +eye +cream(TEST-16.08)</v>
      </c>
      <c r="C4" s="1" t="s">
        <v>167</v>
      </c>
      <c r="G4" s="3">
        <v>10</v>
      </c>
      <c r="H4" s="7">
        <v>342324432</v>
      </c>
      <c r="J4" s="3">
        <v>0.9</v>
      </c>
      <c r="K4" t="s">
        <v>150</v>
      </c>
      <c r="O4" s="3">
        <v>0</v>
      </c>
      <c r="Q4" s="3">
        <v>0</v>
      </c>
      <c r="R4" s="4" t="s">
        <v>153</v>
      </c>
    </row>
    <row r="5" spans="1:18" x14ac:dyDescent="0.25">
      <c r="A5" s="3" t="s">
        <v>142</v>
      </c>
      <c r="B5" s="4" t="str">
        <f t="shared" si="0"/>
        <v>SP-EYE-CREAM-HYACID-BROAD=+under +eye +cream(TEST-16.08)</v>
      </c>
      <c r="C5" s="1" t="s">
        <v>167</v>
      </c>
      <c r="G5" s="3">
        <v>10</v>
      </c>
      <c r="H5" s="7">
        <v>342324432</v>
      </c>
      <c r="J5" s="3">
        <v>0.9</v>
      </c>
      <c r="K5" t="s">
        <v>160</v>
      </c>
      <c r="O5" s="3">
        <v>0</v>
      </c>
      <c r="Q5" s="3">
        <v>0</v>
      </c>
      <c r="R5" s="4" t="s">
        <v>153</v>
      </c>
    </row>
    <row r="6" spans="1:18" x14ac:dyDescent="0.25">
      <c r="A6" s="3" t="s">
        <v>142</v>
      </c>
      <c r="B6" s="4" t="str">
        <f>A6&amp;K8&amp;R6</f>
        <v>SP-EYE-CREAM-HYACID-BROAD=+mens +eye +cream(TEST-16.08)</v>
      </c>
      <c r="C6" s="1" t="s">
        <v>167</v>
      </c>
      <c r="G6" s="3">
        <v>10</v>
      </c>
      <c r="H6" s="7">
        <v>342324432</v>
      </c>
      <c r="J6" s="3">
        <v>0.9</v>
      </c>
      <c r="K6" t="s">
        <v>148</v>
      </c>
      <c r="O6" s="3">
        <v>0</v>
      </c>
      <c r="Q6" s="3">
        <v>0</v>
      </c>
      <c r="R6" s="4" t="s">
        <v>153</v>
      </c>
    </row>
    <row r="7" spans="1:18" x14ac:dyDescent="0.25">
      <c r="A7" s="3" t="s">
        <v>142</v>
      </c>
      <c r="B7" s="4" t="str">
        <f>A7&amp;K6&amp;R7</f>
        <v>SP-EYE-CREAM-HYACID-BROAD=+eye +cream +anti +aging(TEST-16.08)</v>
      </c>
      <c r="C7" s="1" t="s">
        <v>167</v>
      </c>
      <c r="G7" s="3">
        <v>10</v>
      </c>
      <c r="H7" s="7">
        <v>342324432</v>
      </c>
      <c r="J7" s="3">
        <v>0.9</v>
      </c>
      <c r="K7" t="s">
        <v>161</v>
      </c>
      <c r="O7" s="3">
        <v>0</v>
      </c>
      <c r="Q7" s="3">
        <v>0</v>
      </c>
      <c r="R7" s="4" t="s">
        <v>153</v>
      </c>
    </row>
    <row r="8" spans="1:18" x14ac:dyDescent="0.25">
      <c r="A8" s="3" t="s">
        <v>142</v>
      </c>
      <c r="B8" s="4" t="str">
        <f>A8&amp;K7&amp;R8</f>
        <v>SP-EYE-CREAM-HYACID-BROAD=+eye +cream +for +wrinkles(TEST-16.08)</v>
      </c>
      <c r="C8" s="1" t="s">
        <v>167</v>
      </c>
      <c r="G8" s="3">
        <v>10</v>
      </c>
      <c r="H8" s="7">
        <v>342324432</v>
      </c>
      <c r="J8" s="3">
        <v>0.9</v>
      </c>
      <c r="K8" t="s">
        <v>162</v>
      </c>
      <c r="O8" s="3">
        <v>0</v>
      </c>
      <c r="Q8" s="3">
        <v>0</v>
      </c>
      <c r="R8" s="4" t="s">
        <v>153</v>
      </c>
    </row>
    <row r="9" spans="1:18" x14ac:dyDescent="0.25">
      <c r="A9" s="3" t="s">
        <v>142</v>
      </c>
      <c r="B9" s="4" t="str">
        <f t="shared" ref="B9:B10" si="1">A9&amp;K9&amp;R9</f>
        <v>SP-EYE-CREAM-HYACID-BROAD=+eye +cream(TEST-16.08)</v>
      </c>
      <c r="C9" s="1" t="s">
        <v>167</v>
      </c>
      <c r="G9" s="3">
        <v>10</v>
      </c>
      <c r="H9" s="7">
        <v>342324432</v>
      </c>
      <c r="J9" s="3">
        <v>0.9</v>
      </c>
      <c r="K9" t="s">
        <v>147</v>
      </c>
      <c r="O9" s="3">
        <v>0</v>
      </c>
      <c r="Q9" s="3">
        <v>0</v>
      </c>
      <c r="R9" s="4" t="s">
        <v>153</v>
      </c>
    </row>
    <row r="10" spans="1:18" x14ac:dyDescent="0.25">
      <c r="A10" s="3" t="s">
        <v>142</v>
      </c>
      <c r="B10" s="4" t="str">
        <f t="shared" si="1"/>
        <v>SP-EYE-CREAM-HYACID-BROAD=+eye +cream +hydrating(TEST-16.08)</v>
      </c>
      <c r="C10" s="1" t="s">
        <v>167</v>
      </c>
      <c r="G10" s="3">
        <v>10</v>
      </c>
      <c r="H10" s="7">
        <v>342324432</v>
      </c>
      <c r="J10" s="3">
        <v>0.9</v>
      </c>
      <c r="K10" t="s">
        <v>149</v>
      </c>
      <c r="O10" s="3">
        <v>0</v>
      </c>
      <c r="Q10" s="3">
        <v>0</v>
      </c>
      <c r="R10" s="4" t="s">
        <v>153</v>
      </c>
    </row>
    <row r="11" spans="1:18" x14ac:dyDescent="0.25">
      <c r="A11" s="3" t="s">
        <v>142</v>
      </c>
      <c r="B11" s="4" t="str">
        <f>A11&amp;K13&amp;R11</f>
        <v>SP-EYE-CREAM-HYACID-BROAD=+eye +wrinkle +cream(TEST-16.08)</v>
      </c>
      <c r="C11" s="1" t="s">
        <v>167</v>
      </c>
      <c r="G11" s="3">
        <v>10</v>
      </c>
      <c r="H11" s="7">
        <v>342324432</v>
      </c>
      <c r="J11" s="3">
        <v>0.9</v>
      </c>
      <c r="K11" t="s">
        <v>163</v>
      </c>
      <c r="O11" s="3">
        <v>0</v>
      </c>
      <c r="Q11" s="3">
        <v>0</v>
      </c>
      <c r="R11" s="4" t="s">
        <v>153</v>
      </c>
    </row>
    <row r="12" spans="1:18" x14ac:dyDescent="0.25">
      <c r="A12" s="3" t="s">
        <v>142</v>
      </c>
      <c r="B12" s="4" t="str">
        <f>A12&amp;K11&amp;R12</f>
        <v>SP-EYE-CREAM-HYACID-BROAD=+anti +aging +eye +cream(TEST-16.08)</v>
      </c>
      <c r="C12" s="1" t="s">
        <v>167</v>
      </c>
      <c r="G12" s="3">
        <v>10</v>
      </c>
      <c r="H12" s="7">
        <v>342324432</v>
      </c>
      <c r="J12" s="3">
        <v>0.9</v>
      </c>
      <c r="K12" t="s">
        <v>164</v>
      </c>
      <c r="O12" s="3">
        <v>0</v>
      </c>
      <c r="Q12" s="3">
        <v>0</v>
      </c>
      <c r="R12" s="4" t="s">
        <v>153</v>
      </c>
    </row>
    <row r="13" spans="1:18" x14ac:dyDescent="0.25">
      <c r="A13" s="3" t="s">
        <v>142</v>
      </c>
      <c r="B13" s="4" t="str">
        <f>A13&amp;K12&amp;R13</f>
        <v>SP-EYE-CREAM-HYACID-BROAD=+eyelid +lift(TEST-16.08)</v>
      </c>
      <c r="C13" s="1" t="s">
        <v>167</v>
      </c>
      <c r="G13" s="3">
        <v>10</v>
      </c>
      <c r="H13" s="7">
        <v>342324432</v>
      </c>
      <c r="J13" s="3">
        <v>0.9</v>
      </c>
      <c r="K13" t="s">
        <v>165</v>
      </c>
      <c r="O13" s="3">
        <v>0</v>
      </c>
      <c r="Q13" s="3">
        <v>0</v>
      </c>
      <c r="R13" s="4" t="s">
        <v>153</v>
      </c>
    </row>
    <row r="14" spans="1:18" x14ac:dyDescent="0.25">
      <c r="A14" s="3" t="s">
        <v>169</v>
      </c>
      <c r="B14" s="4" t="str">
        <f t="shared" si="0"/>
        <v>SP-EYE-CREAM-HYACID-AUTOMATE=close-match(TEST-16.08)</v>
      </c>
      <c r="C14" s="1" t="s">
        <v>167</v>
      </c>
      <c r="G14" s="3">
        <v>10</v>
      </c>
      <c r="H14" s="7">
        <v>342324432</v>
      </c>
      <c r="J14" s="3">
        <v>0.9</v>
      </c>
      <c r="K14" s="5" t="s">
        <v>151</v>
      </c>
      <c r="O14" s="3">
        <v>0</v>
      </c>
      <c r="Q14" s="3">
        <v>0</v>
      </c>
      <c r="R14" s="4" t="s">
        <v>153</v>
      </c>
    </row>
    <row r="15" spans="1:18" x14ac:dyDescent="0.25">
      <c r="A15" s="3"/>
      <c r="B15" s="4"/>
      <c r="C15" s="1"/>
      <c r="G15" s="3"/>
      <c r="H15" s="7"/>
      <c r="J15" s="3"/>
      <c r="K15" s="5"/>
      <c r="O15" s="3"/>
      <c r="Q15" s="3"/>
      <c r="R15" s="4"/>
    </row>
    <row r="16" spans="1:18" x14ac:dyDescent="0.25">
      <c r="A16" s="3"/>
      <c r="B16" s="4"/>
      <c r="C16" s="1"/>
      <c r="G16" s="3"/>
      <c r="H16" s="7"/>
      <c r="J16" s="3"/>
      <c r="K16" s="5"/>
      <c r="O16" s="3"/>
      <c r="Q16" s="3"/>
      <c r="R16" s="4"/>
    </row>
    <row r="17" spans="1:18" x14ac:dyDescent="0.25">
      <c r="A17" s="3"/>
      <c r="B17" s="4"/>
      <c r="C17" s="1"/>
      <c r="G17" s="3"/>
      <c r="H17" s="7"/>
      <c r="J17" s="3"/>
      <c r="K17" s="5"/>
      <c r="O17" s="3"/>
      <c r="Q17" s="3"/>
      <c r="R17" s="4"/>
    </row>
    <row r="18" spans="1:18" x14ac:dyDescent="0.25">
      <c r="A18" s="3"/>
      <c r="B18" s="4"/>
      <c r="C18" s="1"/>
      <c r="G18" s="3"/>
      <c r="H18" s="7"/>
      <c r="J18" s="3"/>
      <c r="K18" s="8"/>
      <c r="O18" s="3"/>
      <c r="Q18" s="3"/>
      <c r="R18" s="4"/>
    </row>
    <row r="19" spans="1:18" x14ac:dyDescent="0.25">
      <c r="A19" s="3" t="s">
        <v>143</v>
      </c>
      <c r="B19" s="4" t="str">
        <f t="shared" si="0"/>
        <v>SP-EYE-CREAM-HYACID-PHRASE=under eye cream(TEST-16.08)</v>
      </c>
      <c r="C19" s="1" t="s">
        <v>167</v>
      </c>
      <c r="G19" s="3">
        <v>10</v>
      </c>
      <c r="H19" s="7">
        <v>342324432</v>
      </c>
      <c r="J19" s="3">
        <v>1.1000000000000001</v>
      </c>
      <c r="K19" s="8" t="s">
        <v>154</v>
      </c>
      <c r="O19" s="3">
        <v>0</v>
      </c>
      <c r="Q19" s="3">
        <v>0</v>
      </c>
      <c r="R19" s="4" t="s">
        <v>153</v>
      </c>
    </row>
    <row r="20" spans="1:18" x14ac:dyDescent="0.25">
      <c r="A20" s="3" t="s">
        <v>143</v>
      </c>
      <c r="B20" s="4" t="str">
        <f t="shared" si="0"/>
        <v>SP-EYE-CREAM-HYACID-PHRASE=eye cream anti aging(TEST-16.08)</v>
      </c>
      <c r="C20" s="1" t="s">
        <v>167</v>
      </c>
      <c r="G20" s="3">
        <v>10</v>
      </c>
      <c r="H20" s="7">
        <v>342324432</v>
      </c>
      <c r="J20" s="3">
        <v>1.1000000000000001</v>
      </c>
      <c r="K20" s="8" t="s">
        <v>145</v>
      </c>
      <c r="O20" s="3">
        <v>0</v>
      </c>
      <c r="Q20" s="3">
        <v>0</v>
      </c>
      <c r="R20" s="4" t="s">
        <v>153</v>
      </c>
    </row>
    <row r="21" spans="1:18" x14ac:dyDescent="0.25">
      <c r="A21" s="3" t="s">
        <v>143</v>
      </c>
      <c r="B21" s="4" t="str">
        <f t="shared" si="0"/>
        <v>SP-EYE-CREAM-HYACID-PHRASE=eye cream for wrinkles(TEST-16.08)</v>
      </c>
      <c r="C21" s="1" t="s">
        <v>167</v>
      </c>
      <c r="G21" s="3">
        <v>10</v>
      </c>
      <c r="H21" s="7">
        <v>342324432</v>
      </c>
      <c r="J21" s="3">
        <v>1.1000000000000001</v>
      </c>
      <c r="K21" s="8" t="s">
        <v>155</v>
      </c>
      <c r="O21" s="3">
        <v>0</v>
      </c>
      <c r="Q21" s="3">
        <v>0</v>
      </c>
      <c r="R21" s="4" t="s">
        <v>153</v>
      </c>
    </row>
    <row r="22" spans="1:18" x14ac:dyDescent="0.25">
      <c r="A22" s="3" t="s">
        <v>143</v>
      </c>
      <c r="B22" s="4" t="str">
        <f t="shared" si="0"/>
        <v>SP-EYE-CREAM-HYACID-PHRASE=mens eye cream(TEST-16.08)</v>
      </c>
      <c r="C22" s="1" t="s">
        <v>167</v>
      </c>
      <c r="G22" s="3">
        <v>10</v>
      </c>
      <c r="H22" s="7">
        <v>342324432</v>
      </c>
      <c r="J22" s="3">
        <v>1.1000000000000001</v>
      </c>
      <c r="K22" s="8" t="s">
        <v>156</v>
      </c>
      <c r="O22" s="3">
        <v>0</v>
      </c>
      <c r="Q22" s="3">
        <v>0</v>
      </c>
      <c r="R22" s="4" t="s">
        <v>153</v>
      </c>
    </row>
    <row r="23" spans="1:18" x14ac:dyDescent="0.25">
      <c r="A23" s="3" t="s">
        <v>143</v>
      </c>
      <c r="B23" s="4" t="str">
        <f t="shared" si="0"/>
        <v>SP-EYE-CREAM-HYACID-PHRASE=eye cream(TEST-16.08)</v>
      </c>
      <c r="C23" s="1" t="s">
        <v>167</v>
      </c>
      <c r="G23" s="3">
        <v>10</v>
      </c>
      <c r="H23" s="7">
        <v>342324432</v>
      </c>
      <c r="J23" s="3">
        <v>1.1000000000000001</v>
      </c>
      <c r="K23" s="8" t="s">
        <v>144</v>
      </c>
      <c r="O23" s="3">
        <v>0</v>
      </c>
      <c r="Q23" s="3">
        <v>0</v>
      </c>
      <c r="R23" s="4" t="s">
        <v>153</v>
      </c>
    </row>
    <row r="24" spans="1:18" x14ac:dyDescent="0.25">
      <c r="A24" s="3" t="s">
        <v>143</v>
      </c>
      <c r="B24" s="4" t="str">
        <f t="shared" si="0"/>
        <v>SP-EYE-CREAM-HYACID-PHRASE=eye cream hydrating(TEST-16.08)</v>
      </c>
      <c r="C24" s="1" t="s">
        <v>167</v>
      </c>
      <c r="G24" s="3">
        <v>10</v>
      </c>
      <c r="H24" s="7">
        <v>342324432</v>
      </c>
      <c r="J24" s="3">
        <v>1.1000000000000001</v>
      </c>
      <c r="K24" s="8" t="s">
        <v>146</v>
      </c>
      <c r="O24" s="3">
        <v>0</v>
      </c>
      <c r="Q24" s="3">
        <v>0</v>
      </c>
      <c r="R24" s="4" t="s">
        <v>153</v>
      </c>
    </row>
    <row r="25" spans="1:18" x14ac:dyDescent="0.25">
      <c r="A25" s="3" t="s">
        <v>143</v>
      </c>
      <c r="B25" s="4" t="str">
        <f t="shared" si="0"/>
        <v>SP-EYE-CREAM-HYACID-PHRASE=anti aging eye cream(TEST-16.08)</v>
      </c>
      <c r="C25" s="1" t="s">
        <v>167</v>
      </c>
      <c r="G25" s="3">
        <v>10</v>
      </c>
      <c r="H25" s="7">
        <v>342324432</v>
      </c>
      <c r="J25" s="3">
        <v>1.1000000000000001</v>
      </c>
      <c r="K25" s="8" t="s">
        <v>157</v>
      </c>
      <c r="O25" s="3">
        <v>0</v>
      </c>
      <c r="Q25" s="3">
        <v>0</v>
      </c>
      <c r="R25" s="4" t="s">
        <v>153</v>
      </c>
    </row>
    <row r="26" spans="1:18" x14ac:dyDescent="0.25">
      <c r="A26" s="3" t="s">
        <v>143</v>
      </c>
      <c r="B26" s="4" t="str">
        <f t="shared" si="0"/>
        <v>SP-EYE-CREAM-HYACID-PHRASE=eyelid lift(TEST-16.08)</v>
      </c>
      <c r="C26" s="1" t="s">
        <v>167</v>
      </c>
      <c r="G26" s="3">
        <v>10</v>
      </c>
      <c r="H26" s="7">
        <v>342324432</v>
      </c>
      <c r="J26" s="3">
        <v>1.1000000000000001</v>
      </c>
      <c r="K26" s="8" t="s">
        <v>158</v>
      </c>
      <c r="O26" s="3">
        <v>0</v>
      </c>
      <c r="Q26" s="3">
        <v>0</v>
      </c>
      <c r="R26" s="4" t="s">
        <v>153</v>
      </c>
    </row>
    <row r="27" spans="1:18" x14ac:dyDescent="0.25">
      <c r="A27" s="3" t="s">
        <v>143</v>
      </c>
      <c r="B27" s="4" t="str">
        <f t="shared" si="0"/>
        <v>SP-EYE-CREAM-HYACID-PHRASE=eye wrinkle cream(TEST-16.08)</v>
      </c>
      <c r="C27" s="1" t="s">
        <v>167</v>
      </c>
      <c r="G27" s="3">
        <v>10</v>
      </c>
      <c r="H27" s="7">
        <v>342324432</v>
      </c>
      <c r="J27" s="3">
        <v>1.1000000000000001</v>
      </c>
      <c r="K27" s="8" t="s">
        <v>159</v>
      </c>
      <c r="O27" s="3">
        <v>0</v>
      </c>
      <c r="Q27" s="3">
        <v>0</v>
      </c>
      <c r="R27" s="4" t="s">
        <v>153</v>
      </c>
    </row>
    <row r="32" spans="1:18" x14ac:dyDescent="0.25">
      <c r="A32" s="6"/>
    </row>
    <row r="33" spans="1:16" x14ac:dyDescent="0.25">
      <c r="A33" s="6"/>
    </row>
    <row r="42" spans="1:16" x14ac:dyDescent="0.25">
      <c r="P42" s="8"/>
    </row>
    <row r="43" spans="1:16" x14ac:dyDescent="0.25">
      <c r="P43" s="8"/>
    </row>
    <row r="44" spans="1:16" x14ac:dyDescent="0.25">
      <c r="P44" s="8"/>
    </row>
    <row r="45" spans="1:16" x14ac:dyDescent="0.25">
      <c r="P45" s="8"/>
    </row>
    <row r="46" spans="1:16" x14ac:dyDescent="0.25">
      <c r="P46" s="8"/>
    </row>
    <row r="47" spans="1:16" x14ac:dyDescent="0.25">
      <c r="P47" s="8"/>
    </row>
    <row r="48" spans="1:16" x14ac:dyDescent="0.25">
      <c r="P48" s="8"/>
    </row>
    <row r="49" spans="16:16" x14ac:dyDescent="0.25">
      <c r="P49" s="8"/>
    </row>
    <row r="50" spans="16:16" x14ac:dyDescent="0.25">
      <c r="P50" s="8"/>
    </row>
    <row r="51" spans="16:16" x14ac:dyDescent="0.25">
      <c r="P51" s="8"/>
    </row>
  </sheetData>
  <phoneticPr fontId="1" type="noConversion"/>
  <conditionalFormatting sqref="D2:D24 D44:D1048576">
    <cfRule type="expression" dxfId="126" priority="37">
      <formula>IF($C2="",FALSE,COUNTIF(INDIRECT(SUBSTITUTE(CONCATENATE($B2, $C2, #REF!, "RequiredHeaders")," ","")),D$1)&gt;0)</formula>
    </cfRule>
  </conditionalFormatting>
  <conditionalFormatting sqref="D2:D24 D44:D1048576">
    <cfRule type="expression" dxfId="125" priority="39">
      <formula>IF($C2="",FALSE,COUNTIF(INDIRECT(SUBSTITUTE(CONCATENATE($B2, $C2, #REF!, "OptionalHeaders")," ","")),D$1)&gt;0)</formula>
    </cfRule>
  </conditionalFormatting>
  <conditionalFormatting sqref="D34:D35">
    <cfRule type="expression" dxfId="124" priority="134">
      <formula>IF(#REF!="",FALSE,COUNTIF(INDIRECT(SUBSTITUTE(CONCATENATE(#REF!, #REF!, #REF!, "RequiredHeaders")," ","")),D$1)&gt;0)</formula>
    </cfRule>
  </conditionalFormatting>
  <conditionalFormatting sqref="D34:D35">
    <cfRule type="expression" dxfId="123" priority="138">
      <formula>IF(#REF!="",FALSE,COUNTIF(INDIRECT(SUBSTITUTE(CONCATENATE(#REF!, #REF!, #REF!, "OptionalHeaders")," ","")),D$1)&gt;0)</formula>
    </cfRule>
  </conditionalFormatting>
  <conditionalFormatting sqref="D25:D26 D36">
    <cfRule type="expression" dxfId="122" priority="174">
      <formula>IF($C25="",FALSE,COUNTIF(INDIRECT(SUBSTITUTE(CONCATENATE($B32, $C25, #REF!, "RequiredHeaders")," ","")),D$1)&gt;0)</formula>
    </cfRule>
  </conditionalFormatting>
  <conditionalFormatting sqref="D37:D43">
    <cfRule type="expression" dxfId="121" priority="177">
      <formula>IF($C37="",FALSE,COUNTIF(INDIRECT(SUBSTITUTE(CONCATENATE(#REF!, $C37, #REF!, "RequiredHeaders")," ","")),D$1)&gt;0)</formula>
    </cfRule>
  </conditionalFormatting>
  <conditionalFormatting sqref="D25:D26 D36">
    <cfRule type="expression" dxfId="120" priority="180">
      <formula>IF($C25="",FALSE,COUNTIF(INDIRECT(SUBSTITUTE(CONCATENATE($B32, $C25, #REF!, "OptionalHeaders")," ","")),D$1)&gt;0)</formula>
    </cfRule>
  </conditionalFormatting>
  <conditionalFormatting sqref="D37:D43">
    <cfRule type="expression" dxfId="119" priority="183">
      <formula>IF($C37="",FALSE,COUNTIF(INDIRECT(SUBSTITUTE(CONCATENATE(#REF!, $C37, #REF!, "OptionalHeaders")," ","")),D$1)&gt;0)</formula>
    </cfRule>
  </conditionalFormatting>
  <conditionalFormatting sqref="D28:D30 D32:D33">
    <cfRule type="expression" dxfId="118" priority="185">
      <formula>IF($C30="",FALSE,COUNTIF(INDIRECT(SUBSTITUTE(CONCATENATE($B37, $C30, #REF!, "RequiredHeaders")," ","")),D$1)&gt;0)</formula>
    </cfRule>
  </conditionalFormatting>
  <conditionalFormatting sqref="D28:D30 D32:D33">
    <cfRule type="expression" dxfId="117" priority="186">
      <formula>IF($C30="",FALSE,COUNTIF(INDIRECT(SUBSTITUTE(CONCATENATE($B37, $C30, #REF!, "OptionalHeaders")," ","")),D$1)&gt;0)</formula>
    </cfRule>
  </conditionalFormatting>
  <conditionalFormatting sqref="D27">
    <cfRule type="expression" dxfId="116" priority="196">
      <formula>IF($C33="",FALSE,COUNTIF(INDIRECT(SUBSTITUTE(CONCATENATE($B36, $C33, #REF!, "RequiredHeaders")," ","")),D$1)&gt;0)</formula>
    </cfRule>
  </conditionalFormatting>
  <conditionalFormatting sqref="D31">
    <cfRule type="expression" dxfId="115" priority="197">
      <formula>IF(#REF!="",FALSE,COUNTIF(INDIRECT(SUBSTITUTE(CONCATENATE($B40, #REF!, #REF!, "RequiredHeaders")," ","")),D$1)&gt;0)</formula>
    </cfRule>
  </conditionalFormatting>
  <conditionalFormatting sqref="D27">
    <cfRule type="expression" dxfId="114" priority="199">
      <formula>IF($C33="",FALSE,COUNTIF(INDIRECT(SUBSTITUTE(CONCATENATE($B36, $C33, #REF!, "OptionalHeaders")," ","")),D$1)&gt;0)</formula>
    </cfRule>
  </conditionalFormatting>
  <conditionalFormatting sqref="D31">
    <cfRule type="expression" dxfId="113" priority="200">
      <formula>IF(#REF!="",FALSE,COUNTIF(INDIRECT(SUBSTITUTE(CONCATENATE($B40, #REF!, #REF!, "OptionalHeaders")," ","")),D$1)&gt;0)</formula>
    </cfRule>
  </conditionalFormatting>
  <dataValidations xWindow="1219" yWindow="264" count="14">
    <dataValidation type="custom" allowBlank="1" showInputMessage="1" promptTitle="Campaign Id" prompt="To create a Campaign, choose a temporary ID starting with a letter. Enter the exact same ID to create child entities for the Campaign. This will become a system-generated ID when the Campaign is created. To update the Campaign, use the system-generated ID" sqref="B1" xr:uid="{6C621761-CB9B-4B62-AEB6-C93A6275A4C7}">
      <formula1>B$1="Campaign Id"</formula1>
    </dataValidation>
    <dataValidation type="custom" allowBlank="1" showInputMessage="1" promptTitle="Portfolio Id" prompt="You can add a campaign to an existing portfolio by adding the Portfolio ID here. The Portfolio must be created in the Portfolio sheet or Ads Console beforehand." sqref="C1" xr:uid="{84C52A2C-B256-4E22-8C74-28DCFEE111B0}">
      <formula1>C$1="Portfolio Id"</formula1>
    </dataValidation>
    <dataValidation type="custom" allowBlank="1" showInputMessage="1" promptTitle="Start Date" prompt="Start date must occur in the future. Use format YYYYMMDD (April 15, 2023 would be 20230415)." sqref="D1" xr:uid="{832B185D-23C8-4D43-96CD-A7A56B959AED}">
      <formula1>D$1="Start Date"</formula1>
    </dataValidation>
    <dataValidation type="custom" allowBlank="1" showInputMessage="1" promptTitle="Keyword Text" prompt="Limited to 80 characters max per keyword. Avoid these symbols: slashes, carets, commas, double periods. Non-English language is acceptable." sqref="K1" xr:uid="{8CC967F0-AA34-4F92-9314-100EC83777C4}">
      <formula1>K$1="Keyword Text"</formula1>
    </dataValidation>
    <dataValidation type="custom" allowBlank="1" showInputMessage="1" promptTitle="SKU" prompt="Enter the SKU code to create Product Ads with seller accounts." sqref="H1" xr:uid="{2FABC1CD-D965-4001-9682-6AA3DEF4C6F5}">
      <formula1>H$1="SKU"</formula1>
    </dataValidation>
    <dataValidation type="custom" allowBlank="1" showInputMessage="1" promptTitle="State" prompt="Enter a status to create or update entities. You do not need to enter or change a status if you are archiving." sqref="F1" xr:uid="{9C35ADFF-C3BC-42B5-90E8-2FDCDD200906}">
      <formula1>F$1="State"</formula1>
    </dataValidation>
    <dataValidation type="custom" allowBlank="1" showInputMessage="1" promptTitle="Percentage" prompt="Enter percent amount to create or update bidding adjustment by placement. Percent symbol (%) isn’t needed (e.g., enter 10.25 if allocating 10.25%)." sqref="O1:Q1" xr:uid="{FE89479A-D9B8-4AE1-BAC6-2E8F0904C4BA}">
      <formula1>O$1="Percentage"</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2:D26 D35:D1048576" xr:uid="{62899773-4397-4740-B2AE-52EFFCC5AD33}">
      <formula1>OR(D$1&lt;&gt;"Start Date", AND(LEN($J2)=8,DATEVALUE(REPLACE(REPLACE($J2,7,0,"/"),5,0,"/"))&gt;=TODAY()))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27 D29:D30" xr:uid="{114D549E-6490-4306-9952-D219060F9D07}">
      <formula1>OR(D$1&lt;&gt;"Start Date", AND(LEN($H27)=8,DATEVALUE(REPLACE(REPLACE($H27,7,0,"/"),5,0,"/"))&gt;=TODAY()))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28" xr:uid="{84952CF6-C8BA-4949-953C-01373344E384}">
      <formula1>OR(D$1&lt;&gt;"Start Date", AND(LEN($K27)=8,DATEVALUE(REPLACE(REPLACE($K27,7,0,"/"),5,0,"/"))&gt;=TODAY()))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31" xr:uid="{9A491123-EAEA-4FBE-AB2A-36231643F7CC}">
      <formula1>OR(D$1&lt;&gt;"Start Date", AND(LEN($H28)=8,DATEVALUE(REPLACE(REPLACE($H28,7,0,"/"),5,0,"/"))&gt;=TODAY()))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34" xr:uid="{ED0A1C4D-5CB5-4E4D-8692-A156982D8088}">
      <formula1>OR(D$1&lt;&gt;"Start Date", AND(LEN($K28)=8,DATEVALUE(REPLACE(REPLACE($K28,7,0,"/"),5,0,"/"))&gt;=TODAY()))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32" xr:uid="{89977459-83D2-4819-87E2-8BD2E889B5AD}">
      <formula1>OR(D$1&lt;&gt;"Start Date", AND(LEN($L27)=8,DATEVALUE(REPLACE(REPLACE($L27,7,0,"/"),5,0,"/"))&gt;=TODAY()))</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D33" xr:uid="{ADB1426E-2454-4390-8EFE-F9EF75CEBB66}">
      <formula1>OR(D$1&lt;&gt;"Start Date", AND(LEN($M27)=8,DATEVALUE(REPLACE(REPLACE($M27,7,0,"/"),5,0,"/"))&gt;=TODAY()))</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58"/>
  <sheetViews>
    <sheetView tabSelected="1" workbookViewId="0">
      <pane xSplit="3" ySplit="1" topLeftCell="D74" activePane="bottomRight" state="frozen"/>
      <selection pane="topRight"/>
      <selection pane="bottomLeft"/>
      <selection pane="bottomRight" activeCell="A90" sqref="A90"/>
    </sheetView>
  </sheetViews>
  <sheetFormatPr defaultRowHeight="15" x14ac:dyDescent="0.25"/>
  <cols>
    <col min="1" max="1" width="25" customWidth="1"/>
    <col min="2" max="2" width="28.85546875" customWidth="1"/>
    <col min="3" max="3" width="21.28515625" customWidth="1"/>
    <col min="4" max="5" width="68.7109375" bestFit="1" customWidth="1"/>
    <col min="6" max="6" width="19.28515625" bestFit="1" customWidth="1"/>
    <col min="9" max="9" width="19" bestFit="1" customWidth="1"/>
    <col min="10" max="10" width="68.7109375" bestFit="1" customWidth="1"/>
    <col min="11" max="11" width="50.7109375" bestFit="1" customWidth="1"/>
    <col min="17" max="17" width="23.5703125" bestFit="1" customWidth="1"/>
    <col min="20" max="20" width="40.85546875" customWidth="1"/>
    <col min="21" max="21" width="14.85546875" bestFit="1" customWidth="1"/>
    <col min="22" max="22" width="24.140625" bestFit="1" customWidth="1"/>
    <col min="23" max="23" width="22" bestFit="1" customWidth="1"/>
    <col min="25" max="25" width="27.140625" bestFit="1" customWidth="1"/>
  </cols>
  <sheetData>
    <row r="1" spans="1:25" x14ac:dyDescent="0.25">
      <c r="A1" t="s">
        <v>0</v>
      </c>
      <c r="B1" t="s">
        <v>1</v>
      </c>
      <c r="C1" t="s">
        <v>2</v>
      </c>
      <c r="D1" t="s">
        <v>4</v>
      </c>
      <c r="E1" t="s">
        <v>5</v>
      </c>
      <c r="F1" t="s">
        <v>3</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row>
    <row r="2" spans="1:25" x14ac:dyDescent="0.25">
      <c r="A2" t="s">
        <v>26</v>
      </c>
      <c r="B2" t="s">
        <v>28</v>
      </c>
      <c r="C2" t="s">
        <v>38</v>
      </c>
      <c r="D2" t="str">
        <f>Fast!$B$2</f>
        <v>SP-EYE-CREAM-HYACID-CAT=EYE CREAMS(TEST-16.08)</v>
      </c>
      <c r="F2" s="2" t="str">
        <f>Fast!$C$2</f>
        <v>12321213123231</v>
      </c>
      <c r="J2" t="str">
        <f>Fast!$B$2</f>
        <v>SP-EYE-CREAM-HYACID-CAT=EYE CREAMS(TEST-16.08)</v>
      </c>
      <c r="L2">
        <f>Fast!$D$2</f>
        <v>20230814</v>
      </c>
      <c r="N2" t="str">
        <f>Fast!$E$2</f>
        <v>Manual</v>
      </c>
      <c r="O2" t="str">
        <f>Fast!$F$2</f>
        <v>enabled</v>
      </c>
      <c r="P2">
        <f>Fast!$G$2</f>
        <v>10</v>
      </c>
      <c r="V2" t="str">
        <f>Fast!$M$2</f>
        <v>Dynamic bids - down only</v>
      </c>
    </row>
    <row r="3" spans="1:25" x14ac:dyDescent="0.25">
      <c r="A3" t="s">
        <v>26</v>
      </c>
      <c r="B3" t="s">
        <v>30</v>
      </c>
      <c r="C3" t="s">
        <v>38</v>
      </c>
      <c r="D3" t="str">
        <f>Fast!$B$2</f>
        <v>SP-EYE-CREAM-HYACID-CAT=EYE CREAMS(TEST-16.08)</v>
      </c>
      <c r="W3" t="str">
        <f>Fast!$N$2</f>
        <v>placementTop</v>
      </c>
      <c r="X3">
        <f>Fast!$O$2</f>
        <v>0</v>
      </c>
    </row>
    <row r="4" spans="1:25" x14ac:dyDescent="0.25">
      <c r="A4" t="s">
        <v>26</v>
      </c>
      <c r="B4" t="s">
        <v>30</v>
      </c>
      <c r="C4" t="s">
        <v>38</v>
      </c>
      <c r="D4" t="str">
        <f>Fast!$B$2</f>
        <v>SP-EYE-CREAM-HYACID-CAT=EYE CREAMS(TEST-16.08)</v>
      </c>
      <c r="W4" t="str">
        <f>Fast!$P$2</f>
        <v>placementProductPage</v>
      </c>
      <c r="X4">
        <f>Fast!$Q$2</f>
        <v>0</v>
      </c>
    </row>
    <row r="5" spans="1:25" x14ac:dyDescent="0.25">
      <c r="A5" t="s">
        <v>26</v>
      </c>
      <c r="B5" t="s">
        <v>29</v>
      </c>
      <c r="C5" t="s">
        <v>38</v>
      </c>
      <c r="D5" t="str">
        <f>Fast!$B$2</f>
        <v>SP-EYE-CREAM-HYACID-CAT=EYE CREAMS(TEST-16.08)</v>
      </c>
      <c r="E5" t="str">
        <f>Fast!$B$2</f>
        <v>SP-EYE-CREAM-HYACID-CAT=EYE CREAMS(TEST-16.08)</v>
      </c>
      <c r="K5" t="str">
        <f>Fast!$B$2</f>
        <v>SP-EYE-CREAM-HYACID-CAT=EYE CREAMS(TEST-16.08)</v>
      </c>
      <c r="O5" t="str">
        <f>Fast!$F$2</f>
        <v>enabled</v>
      </c>
      <c r="R5">
        <f>Fast!$I$2</f>
        <v>1</v>
      </c>
    </row>
    <row r="6" spans="1:25" x14ac:dyDescent="0.25">
      <c r="A6" t="s">
        <v>26</v>
      </c>
      <c r="B6" t="s">
        <v>36</v>
      </c>
      <c r="C6" t="s">
        <v>38</v>
      </c>
      <c r="D6" t="str">
        <f>Fast!$B$2</f>
        <v>SP-EYE-CREAM-HYACID-CAT=EYE CREAMS(TEST-16.08)</v>
      </c>
      <c r="E6" t="str">
        <f>Fast!$B$2</f>
        <v>SP-EYE-CREAM-HYACID-CAT=EYE CREAMS(TEST-16.08)</v>
      </c>
      <c r="O6" t="str">
        <f>Fast!$F$2</f>
        <v>enabled</v>
      </c>
      <c r="Q6">
        <f>Fast!$H$2</f>
        <v>342324432</v>
      </c>
    </row>
    <row r="7" spans="1:25" x14ac:dyDescent="0.25">
      <c r="A7" t="s">
        <v>26</v>
      </c>
      <c r="B7" t="s">
        <v>34</v>
      </c>
      <c r="C7" t="s">
        <v>38</v>
      </c>
      <c r="D7" t="str">
        <f>Fast!$B$2</f>
        <v>SP-EYE-CREAM-HYACID-CAT=EYE CREAMS(TEST-16.08)</v>
      </c>
      <c r="E7" t="str">
        <f>Fast!$B$2</f>
        <v>SP-EYE-CREAM-HYACID-CAT=EYE CREAMS(TEST-16.08)</v>
      </c>
      <c r="O7" t="str">
        <f>Fast!$F$2</f>
        <v>enabled</v>
      </c>
      <c r="S7">
        <f>Fast!$J$2</f>
        <v>0.5</v>
      </c>
      <c r="Y7" t="str">
        <f>Fast!$K$2</f>
        <v>category="234432234234"</v>
      </c>
    </row>
    <row r="8" spans="1:25" x14ac:dyDescent="0.25">
      <c r="A8" t="s">
        <v>26</v>
      </c>
      <c r="B8" t="s">
        <v>28</v>
      </c>
      <c r="C8" t="s">
        <v>38</v>
      </c>
      <c r="D8" t="str">
        <f>Fast!$B$3</f>
        <v>SP-EYE-CREAM-HYACID-DEFENCE-BROAD(TEST-16.08)</v>
      </c>
      <c r="F8" s="2" t="str">
        <f>Fast!$C$3</f>
        <v>12321213123231</v>
      </c>
      <c r="J8" t="str">
        <f>Fast!$B$3</f>
        <v>SP-EYE-CREAM-HYACID-DEFENCE-BROAD(TEST-16.08)</v>
      </c>
      <c r="L8">
        <f>Fast!$D$2</f>
        <v>20230814</v>
      </c>
      <c r="N8" t="str">
        <f>Fast!$E$2</f>
        <v>Manual</v>
      </c>
      <c r="O8" t="str">
        <f>Fast!$F$2</f>
        <v>enabled</v>
      </c>
      <c r="P8">
        <f>Fast!$G$3</f>
        <v>10</v>
      </c>
      <c r="V8" t="str">
        <f>Fast!$M$2</f>
        <v>Dynamic bids - down only</v>
      </c>
    </row>
    <row r="9" spans="1:25" x14ac:dyDescent="0.25">
      <c r="A9" t="s">
        <v>26</v>
      </c>
      <c r="B9" t="s">
        <v>30</v>
      </c>
      <c r="C9" t="s">
        <v>38</v>
      </c>
      <c r="D9" t="str">
        <f>Fast!$B$3</f>
        <v>SP-EYE-CREAM-HYACID-DEFENCE-BROAD(TEST-16.08)</v>
      </c>
      <c r="W9" t="str">
        <f>Fast!$N$2</f>
        <v>placementTop</v>
      </c>
      <c r="X9">
        <f>Fast!$O$3</f>
        <v>0</v>
      </c>
    </row>
    <row r="10" spans="1:25" x14ac:dyDescent="0.25">
      <c r="A10" t="s">
        <v>26</v>
      </c>
      <c r="B10" t="s">
        <v>30</v>
      </c>
      <c r="C10" t="s">
        <v>38</v>
      </c>
      <c r="D10" t="str">
        <f>Fast!$B$3</f>
        <v>SP-EYE-CREAM-HYACID-DEFENCE-BROAD(TEST-16.08)</v>
      </c>
      <c r="W10" t="str">
        <f>Fast!$P$2</f>
        <v>placementProductPage</v>
      </c>
      <c r="X10">
        <f>Fast!$Q$3</f>
        <v>0</v>
      </c>
    </row>
    <row r="11" spans="1:25" x14ac:dyDescent="0.25">
      <c r="A11" t="s">
        <v>26</v>
      </c>
      <c r="B11" t="s">
        <v>29</v>
      </c>
      <c r="C11" t="s">
        <v>38</v>
      </c>
      <c r="D11" t="str">
        <f>Fast!$B$3</f>
        <v>SP-EYE-CREAM-HYACID-DEFENCE-BROAD(TEST-16.08)</v>
      </c>
      <c r="E11" t="str">
        <f>Fast!$B$3</f>
        <v>SP-EYE-CREAM-HYACID-DEFENCE-BROAD(TEST-16.08)</v>
      </c>
      <c r="K11" t="str">
        <f>Fast!$B$3</f>
        <v>SP-EYE-CREAM-HYACID-DEFENCE-BROAD(TEST-16.08)</v>
      </c>
      <c r="O11" t="str">
        <f>Fast!$F$2</f>
        <v>enabled</v>
      </c>
      <c r="R11">
        <f>Fast!$I$2</f>
        <v>1</v>
      </c>
    </row>
    <row r="12" spans="1:25" x14ac:dyDescent="0.25">
      <c r="A12" t="s">
        <v>26</v>
      </c>
      <c r="B12" t="s">
        <v>36</v>
      </c>
      <c r="C12" t="s">
        <v>38</v>
      </c>
      <c r="D12" t="str">
        <f>Fast!$B$3</f>
        <v>SP-EYE-CREAM-HYACID-DEFENCE-BROAD(TEST-16.08)</v>
      </c>
      <c r="E12" t="str">
        <f>Fast!$B$3</f>
        <v>SP-EYE-CREAM-HYACID-DEFENCE-BROAD(TEST-16.08)</v>
      </c>
      <c r="O12" t="str">
        <f>Fast!$F$2</f>
        <v>enabled</v>
      </c>
      <c r="Q12">
        <f>Fast!$H$3</f>
        <v>342324432</v>
      </c>
    </row>
    <row r="13" spans="1:25" x14ac:dyDescent="0.25">
      <c r="A13" t="s">
        <v>26</v>
      </c>
      <c r="B13" t="s">
        <v>32</v>
      </c>
      <c r="C13" t="s">
        <v>38</v>
      </c>
      <c r="D13" t="str">
        <f>Fast!$B$3</f>
        <v>SP-EYE-CREAM-HYACID-DEFENCE-BROAD(TEST-16.08)</v>
      </c>
      <c r="E13" t="str">
        <f>Fast!$B$3</f>
        <v>SP-EYE-CREAM-HYACID-DEFENCE-BROAD(TEST-16.08)</v>
      </c>
      <c r="O13" t="str">
        <f>Fast!$F$2</f>
        <v>enabled</v>
      </c>
      <c r="S13">
        <f>Fast!$J$3</f>
        <v>0.7</v>
      </c>
      <c r="T13" t="str">
        <f>Fast!$K$3</f>
        <v>+collection +eye +cream</v>
      </c>
      <c r="U13" t="str">
        <f>Fast!$L$2</f>
        <v>Broad</v>
      </c>
    </row>
    <row r="14" spans="1:25" x14ac:dyDescent="0.25">
      <c r="A14" t="s">
        <v>26</v>
      </c>
      <c r="B14" t="s">
        <v>32</v>
      </c>
      <c r="C14" t="s">
        <v>38</v>
      </c>
      <c r="D14" t="str">
        <f>Fast!$B$3</f>
        <v>SP-EYE-CREAM-HYACID-DEFENCE-BROAD(TEST-16.08)</v>
      </c>
      <c r="E14" t="str">
        <f>Fast!$B$3</f>
        <v>SP-EYE-CREAM-HYACID-DEFENCE-BROAD(TEST-16.08)</v>
      </c>
      <c r="O14" t="str">
        <f>Fast!$F$2</f>
        <v>enabled</v>
      </c>
      <c r="S14">
        <f>Fast!$J$3</f>
        <v>0.7</v>
      </c>
      <c r="T14" t="str">
        <f>Fast!$K$3</f>
        <v>+collection +eye +cream</v>
      </c>
      <c r="U14" t="str">
        <f>Fast!$L$2</f>
        <v>Broad</v>
      </c>
    </row>
    <row r="15" spans="1:25" x14ac:dyDescent="0.25">
      <c r="A15" t="s">
        <v>26</v>
      </c>
      <c r="B15" t="s">
        <v>28</v>
      </c>
      <c r="C15" t="s">
        <v>38</v>
      </c>
      <c r="D15" t="str">
        <f>Fast!$B$4</f>
        <v>SP-EYE-CREAM-HYACID-BROAD=+hyaluronic +acid +eye +cream(TEST-16.08)</v>
      </c>
      <c r="F15" s="2" t="str">
        <f>Fast!$C$4</f>
        <v>12321213123231</v>
      </c>
      <c r="J15" t="str">
        <f>Fast!$B$4</f>
        <v>SP-EYE-CREAM-HYACID-BROAD=+hyaluronic +acid +eye +cream(TEST-16.08)</v>
      </c>
      <c r="L15">
        <f>Fast!$D$2</f>
        <v>20230814</v>
      </c>
      <c r="N15" t="str">
        <f>Fast!$E$2</f>
        <v>Manual</v>
      </c>
      <c r="O15" t="str">
        <f>Fast!$F$2</f>
        <v>enabled</v>
      </c>
      <c r="P15">
        <f>Fast!$G$4</f>
        <v>10</v>
      </c>
      <c r="V15" t="str">
        <f>Fast!$M$2</f>
        <v>Dynamic bids - down only</v>
      </c>
    </row>
    <row r="16" spans="1:25" x14ac:dyDescent="0.25">
      <c r="A16" t="s">
        <v>26</v>
      </c>
      <c r="B16" t="s">
        <v>30</v>
      </c>
      <c r="C16" t="s">
        <v>38</v>
      </c>
      <c r="D16" t="str">
        <f>Fast!$B$4</f>
        <v>SP-EYE-CREAM-HYACID-BROAD=+hyaluronic +acid +eye +cream(TEST-16.08)</v>
      </c>
      <c r="W16" t="str">
        <f>Fast!$N$2</f>
        <v>placementTop</v>
      </c>
      <c r="X16">
        <f>Fast!$O$4</f>
        <v>0</v>
      </c>
    </row>
    <row r="17" spans="1:24" x14ac:dyDescent="0.25">
      <c r="A17" t="s">
        <v>26</v>
      </c>
      <c r="B17" t="s">
        <v>30</v>
      </c>
      <c r="C17" t="s">
        <v>38</v>
      </c>
      <c r="D17" t="str">
        <f>Fast!$B$4</f>
        <v>SP-EYE-CREAM-HYACID-BROAD=+hyaluronic +acid +eye +cream(TEST-16.08)</v>
      </c>
      <c r="W17" t="str">
        <f>Fast!$P$2</f>
        <v>placementProductPage</v>
      </c>
      <c r="X17">
        <f>Fast!$Q$4</f>
        <v>0</v>
      </c>
    </row>
    <row r="18" spans="1:24" x14ac:dyDescent="0.25">
      <c r="A18" t="s">
        <v>26</v>
      </c>
      <c r="B18" t="s">
        <v>29</v>
      </c>
      <c r="C18" t="s">
        <v>38</v>
      </c>
      <c r="D18" t="str">
        <f>Fast!$B$4</f>
        <v>SP-EYE-CREAM-HYACID-BROAD=+hyaluronic +acid +eye +cream(TEST-16.08)</v>
      </c>
      <c r="E18" t="str">
        <f>Fast!$B$4</f>
        <v>SP-EYE-CREAM-HYACID-BROAD=+hyaluronic +acid +eye +cream(TEST-16.08)</v>
      </c>
      <c r="K18" t="str">
        <f>Fast!$B$4</f>
        <v>SP-EYE-CREAM-HYACID-BROAD=+hyaluronic +acid +eye +cream(TEST-16.08)</v>
      </c>
      <c r="O18" t="str">
        <f>Fast!$F$2</f>
        <v>enabled</v>
      </c>
      <c r="R18">
        <f>Fast!$I$2</f>
        <v>1</v>
      </c>
    </row>
    <row r="19" spans="1:24" x14ac:dyDescent="0.25">
      <c r="A19" t="s">
        <v>26</v>
      </c>
      <c r="B19" t="s">
        <v>36</v>
      </c>
      <c r="C19" t="s">
        <v>38</v>
      </c>
      <c r="D19" t="str">
        <f>Fast!$B$4</f>
        <v>SP-EYE-CREAM-HYACID-BROAD=+hyaluronic +acid +eye +cream(TEST-16.08)</v>
      </c>
      <c r="E19" t="str">
        <f>Fast!$B$4</f>
        <v>SP-EYE-CREAM-HYACID-BROAD=+hyaluronic +acid +eye +cream(TEST-16.08)</v>
      </c>
      <c r="O19" t="str">
        <f>Fast!$F$2</f>
        <v>enabled</v>
      </c>
      <c r="Q19">
        <f>Fast!$H$4</f>
        <v>342324432</v>
      </c>
    </row>
    <row r="20" spans="1:24" x14ac:dyDescent="0.25">
      <c r="A20" t="s">
        <v>26</v>
      </c>
      <c r="B20" t="s">
        <v>32</v>
      </c>
      <c r="C20" t="s">
        <v>38</v>
      </c>
      <c r="D20" t="str">
        <f>Fast!$B$4</f>
        <v>SP-EYE-CREAM-HYACID-BROAD=+hyaluronic +acid +eye +cream(TEST-16.08)</v>
      </c>
      <c r="E20" t="str">
        <f>Fast!$B$4</f>
        <v>SP-EYE-CREAM-HYACID-BROAD=+hyaluronic +acid +eye +cream(TEST-16.08)</v>
      </c>
      <c r="O20" t="str">
        <f>Fast!$F$2</f>
        <v>enabled</v>
      </c>
      <c r="S20">
        <f>Fast!$J$4</f>
        <v>0.9</v>
      </c>
      <c r="T20" t="str">
        <f>Fast!$K$4</f>
        <v>+hyaluronic +acid +eye +cream</v>
      </c>
      <c r="U20" t="str">
        <f>Fast!$L$2</f>
        <v>Broad</v>
      </c>
    </row>
    <row r="21" spans="1:24" x14ac:dyDescent="0.25">
      <c r="A21" t="s">
        <v>26</v>
      </c>
      <c r="B21" t="s">
        <v>28</v>
      </c>
      <c r="C21" t="s">
        <v>38</v>
      </c>
      <c r="D21" t="str">
        <f>Fast!$B$5</f>
        <v>SP-EYE-CREAM-HYACID-BROAD=+under +eye +cream(TEST-16.08)</v>
      </c>
      <c r="F21" s="2" t="str">
        <f>Fast!$C$5</f>
        <v>12321213123231</v>
      </c>
      <c r="J21" t="str">
        <f>Fast!$B$5</f>
        <v>SP-EYE-CREAM-HYACID-BROAD=+under +eye +cream(TEST-16.08)</v>
      </c>
      <c r="L21">
        <f>Fast!$D$2</f>
        <v>20230814</v>
      </c>
      <c r="N21" t="str">
        <f>Fast!$E$2</f>
        <v>Manual</v>
      </c>
      <c r="O21" t="str">
        <f>Fast!$F$2</f>
        <v>enabled</v>
      </c>
      <c r="P21">
        <f>Fast!$G$5</f>
        <v>10</v>
      </c>
      <c r="V21" t="str">
        <f>Fast!$M$2</f>
        <v>Dynamic bids - down only</v>
      </c>
    </row>
    <row r="22" spans="1:24" x14ac:dyDescent="0.25">
      <c r="A22" t="s">
        <v>26</v>
      </c>
      <c r="B22" t="s">
        <v>30</v>
      </c>
      <c r="C22" t="s">
        <v>38</v>
      </c>
      <c r="D22" t="str">
        <f>Fast!$B$5</f>
        <v>SP-EYE-CREAM-HYACID-BROAD=+under +eye +cream(TEST-16.08)</v>
      </c>
      <c r="W22" t="str">
        <f>Fast!$N$2</f>
        <v>placementTop</v>
      </c>
      <c r="X22">
        <f>Fast!$O$5</f>
        <v>0</v>
      </c>
    </row>
    <row r="23" spans="1:24" x14ac:dyDescent="0.25">
      <c r="A23" t="s">
        <v>26</v>
      </c>
      <c r="B23" t="s">
        <v>30</v>
      </c>
      <c r="C23" t="s">
        <v>38</v>
      </c>
      <c r="D23" t="str">
        <f>Fast!$B$5</f>
        <v>SP-EYE-CREAM-HYACID-BROAD=+under +eye +cream(TEST-16.08)</v>
      </c>
      <c r="W23" t="str">
        <f>Fast!$P$2</f>
        <v>placementProductPage</v>
      </c>
      <c r="X23">
        <f>Fast!$Q$5</f>
        <v>0</v>
      </c>
    </row>
    <row r="24" spans="1:24" x14ac:dyDescent="0.25">
      <c r="A24" t="s">
        <v>26</v>
      </c>
      <c r="B24" t="s">
        <v>29</v>
      </c>
      <c r="C24" t="s">
        <v>38</v>
      </c>
      <c r="D24" t="str">
        <f>Fast!$B$5</f>
        <v>SP-EYE-CREAM-HYACID-BROAD=+under +eye +cream(TEST-16.08)</v>
      </c>
      <c r="E24" t="str">
        <f>Fast!$B$5</f>
        <v>SP-EYE-CREAM-HYACID-BROAD=+under +eye +cream(TEST-16.08)</v>
      </c>
      <c r="K24" t="str">
        <f>Fast!$B$5</f>
        <v>SP-EYE-CREAM-HYACID-BROAD=+under +eye +cream(TEST-16.08)</v>
      </c>
      <c r="O24" t="str">
        <f>Fast!$F$2</f>
        <v>enabled</v>
      </c>
      <c r="R24">
        <f>Fast!$I$2</f>
        <v>1</v>
      </c>
    </row>
    <row r="25" spans="1:24" x14ac:dyDescent="0.25">
      <c r="A25" t="s">
        <v>26</v>
      </c>
      <c r="B25" t="s">
        <v>36</v>
      </c>
      <c r="C25" t="s">
        <v>38</v>
      </c>
      <c r="D25" t="str">
        <f>Fast!$B$5</f>
        <v>SP-EYE-CREAM-HYACID-BROAD=+under +eye +cream(TEST-16.08)</v>
      </c>
      <c r="E25" t="str">
        <f>Fast!$B$5</f>
        <v>SP-EYE-CREAM-HYACID-BROAD=+under +eye +cream(TEST-16.08)</v>
      </c>
      <c r="O25" t="str">
        <f>Fast!$F$2</f>
        <v>enabled</v>
      </c>
      <c r="Q25">
        <f>Fast!$H$5</f>
        <v>342324432</v>
      </c>
    </row>
    <row r="26" spans="1:24" x14ac:dyDescent="0.25">
      <c r="A26" t="s">
        <v>26</v>
      </c>
      <c r="B26" t="s">
        <v>32</v>
      </c>
      <c r="C26" t="s">
        <v>38</v>
      </c>
      <c r="D26" t="str">
        <f>Fast!$B$5</f>
        <v>SP-EYE-CREAM-HYACID-BROAD=+under +eye +cream(TEST-16.08)</v>
      </c>
      <c r="E26" t="str">
        <f>Fast!$B$5</f>
        <v>SP-EYE-CREAM-HYACID-BROAD=+under +eye +cream(TEST-16.08)</v>
      </c>
      <c r="O26" t="str">
        <f>Fast!$F$2</f>
        <v>enabled</v>
      </c>
      <c r="S26">
        <f>Fast!$J$5</f>
        <v>0.9</v>
      </c>
      <c r="T26" t="str">
        <f>Fast!$K$5</f>
        <v>+under +eye +cream</v>
      </c>
      <c r="U26" t="str">
        <f>Fast!$L$2</f>
        <v>Broad</v>
      </c>
    </row>
    <row r="27" spans="1:24" x14ac:dyDescent="0.25">
      <c r="A27" t="s">
        <v>26</v>
      </c>
      <c r="B27" t="s">
        <v>28</v>
      </c>
      <c r="C27" t="s">
        <v>38</v>
      </c>
      <c r="D27" t="str">
        <f>Fast!$B$6</f>
        <v>SP-EYE-CREAM-HYACID-BROAD=+mens +eye +cream(TEST-16.08)</v>
      </c>
      <c r="F27" s="2" t="str">
        <f>Fast!$C$6</f>
        <v>12321213123231</v>
      </c>
      <c r="J27" t="str">
        <f>Fast!$B$6</f>
        <v>SP-EYE-CREAM-HYACID-BROAD=+mens +eye +cream(TEST-16.08)</v>
      </c>
      <c r="L27">
        <f>Fast!$D$2</f>
        <v>20230814</v>
      </c>
      <c r="N27" t="str">
        <f>Fast!$E$2</f>
        <v>Manual</v>
      </c>
      <c r="O27" t="str">
        <f>Fast!$F$2</f>
        <v>enabled</v>
      </c>
      <c r="P27">
        <f>Fast!$G$6</f>
        <v>10</v>
      </c>
      <c r="V27" t="str">
        <f>Fast!$M$2</f>
        <v>Dynamic bids - down only</v>
      </c>
    </row>
    <row r="28" spans="1:24" x14ac:dyDescent="0.25">
      <c r="A28" t="s">
        <v>26</v>
      </c>
      <c r="B28" t="s">
        <v>30</v>
      </c>
      <c r="C28" t="s">
        <v>38</v>
      </c>
      <c r="D28" t="str">
        <f>Fast!$B$6</f>
        <v>SP-EYE-CREAM-HYACID-BROAD=+mens +eye +cream(TEST-16.08)</v>
      </c>
      <c r="W28" t="str">
        <f>Fast!$N$2</f>
        <v>placementTop</v>
      </c>
      <c r="X28">
        <f>Fast!$O$6</f>
        <v>0</v>
      </c>
    </row>
    <row r="29" spans="1:24" x14ac:dyDescent="0.25">
      <c r="A29" t="s">
        <v>26</v>
      </c>
      <c r="B29" t="s">
        <v>30</v>
      </c>
      <c r="C29" t="s">
        <v>38</v>
      </c>
      <c r="D29" t="str">
        <f>Fast!$B$6</f>
        <v>SP-EYE-CREAM-HYACID-BROAD=+mens +eye +cream(TEST-16.08)</v>
      </c>
      <c r="W29" t="str">
        <f>Fast!$P$2</f>
        <v>placementProductPage</v>
      </c>
      <c r="X29">
        <f>Fast!$Q$6</f>
        <v>0</v>
      </c>
    </row>
    <row r="30" spans="1:24" x14ac:dyDescent="0.25">
      <c r="A30" t="s">
        <v>26</v>
      </c>
      <c r="B30" t="s">
        <v>29</v>
      </c>
      <c r="C30" t="s">
        <v>38</v>
      </c>
      <c r="D30" t="str">
        <f>Fast!$B$6</f>
        <v>SP-EYE-CREAM-HYACID-BROAD=+mens +eye +cream(TEST-16.08)</v>
      </c>
      <c r="E30" t="str">
        <f>Fast!$B$6</f>
        <v>SP-EYE-CREAM-HYACID-BROAD=+mens +eye +cream(TEST-16.08)</v>
      </c>
      <c r="K30" t="str">
        <f>Fast!$B$6</f>
        <v>SP-EYE-CREAM-HYACID-BROAD=+mens +eye +cream(TEST-16.08)</v>
      </c>
      <c r="O30" t="str">
        <f>Fast!$F$2</f>
        <v>enabled</v>
      </c>
      <c r="R30">
        <f>Fast!$I$2</f>
        <v>1</v>
      </c>
    </row>
    <row r="31" spans="1:24" x14ac:dyDescent="0.25">
      <c r="A31" t="s">
        <v>26</v>
      </c>
      <c r="B31" t="s">
        <v>36</v>
      </c>
      <c r="C31" t="s">
        <v>38</v>
      </c>
      <c r="D31" t="str">
        <f>Fast!$B$6</f>
        <v>SP-EYE-CREAM-HYACID-BROAD=+mens +eye +cream(TEST-16.08)</v>
      </c>
      <c r="E31" t="str">
        <f>Fast!$B$6</f>
        <v>SP-EYE-CREAM-HYACID-BROAD=+mens +eye +cream(TEST-16.08)</v>
      </c>
      <c r="O31" t="str">
        <f>Fast!$F$2</f>
        <v>enabled</v>
      </c>
      <c r="Q31">
        <f>Fast!$H$6</f>
        <v>342324432</v>
      </c>
    </row>
    <row r="32" spans="1:24" x14ac:dyDescent="0.25">
      <c r="A32" t="s">
        <v>26</v>
      </c>
      <c r="B32" t="s">
        <v>32</v>
      </c>
      <c r="C32" t="s">
        <v>38</v>
      </c>
      <c r="D32" t="str">
        <f>Fast!$B$6</f>
        <v>SP-EYE-CREAM-HYACID-BROAD=+mens +eye +cream(TEST-16.08)</v>
      </c>
      <c r="E32" t="str">
        <f>Fast!$B$6</f>
        <v>SP-EYE-CREAM-HYACID-BROAD=+mens +eye +cream(TEST-16.08)</v>
      </c>
      <c r="O32" t="str">
        <f>Fast!$F$2</f>
        <v>enabled</v>
      </c>
      <c r="S32">
        <f>Fast!$J$6</f>
        <v>0.9</v>
      </c>
      <c r="T32" t="str">
        <f>Fast!$K$8</f>
        <v>+mens +eye +cream</v>
      </c>
      <c r="U32" t="str">
        <f>Fast!$L$2</f>
        <v>Broad</v>
      </c>
    </row>
    <row r="33" spans="1:24" x14ac:dyDescent="0.25">
      <c r="A33" t="s">
        <v>26</v>
      </c>
      <c r="B33" t="s">
        <v>28</v>
      </c>
      <c r="C33" t="s">
        <v>38</v>
      </c>
      <c r="D33" t="str">
        <f>Fast!$B$7</f>
        <v>SP-EYE-CREAM-HYACID-BROAD=+eye +cream +anti +aging(TEST-16.08)</v>
      </c>
      <c r="F33" s="2" t="str">
        <f>Fast!$C$7</f>
        <v>12321213123231</v>
      </c>
      <c r="J33" t="str">
        <f>Fast!$B$7</f>
        <v>SP-EYE-CREAM-HYACID-BROAD=+eye +cream +anti +aging(TEST-16.08)</v>
      </c>
      <c r="L33">
        <f>Fast!$D$2</f>
        <v>20230814</v>
      </c>
      <c r="N33" t="str">
        <f>Fast!$E$2</f>
        <v>Manual</v>
      </c>
      <c r="O33" t="str">
        <f>Fast!$F$2</f>
        <v>enabled</v>
      </c>
      <c r="P33">
        <f>Fast!$G$7</f>
        <v>10</v>
      </c>
      <c r="V33" t="str">
        <f>Fast!$M$2</f>
        <v>Dynamic bids - down only</v>
      </c>
    </row>
    <row r="34" spans="1:24" x14ac:dyDescent="0.25">
      <c r="A34" t="s">
        <v>26</v>
      </c>
      <c r="B34" t="s">
        <v>30</v>
      </c>
      <c r="C34" t="s">
        <v>38</v>
      </c>
      <c r="D34" t="str">
        <f>Fast!$B$7</f>
        <v>SP-EYE-CREAM-HYACID-BROAD=+eye +cream +anti +aging(TEST-16.08)</v>
      </c>
      <c r="W34" t="str">
        <f>Fast!$N$2</f>
        <v>placementTop</v>
      </c>
      <c r="X34">
        <f>Fast!$O$7</f>
        <v>0</v>
      </c>
    </row>
    <row r="35" spans="1:24" x14ac:dyDescent="0.25">
      <c r="A35" t="s">
        <v>26</v>
      </c>
      <c r="B35" t="s">
        <v>30</v>
      </c>
      <c r="C35" t="s">
        <v>38</v>
      </c>
      <c r="D35" t="str">
        <f>Fast!$B$7</f>
        <v>SP-EYE-CREAM-HYACID-BROAD=+eye +cream +anti +aging(TEST-16.08)</v>
      </c>
      <c r="W35" t="str">
        <f>Fast!$P$2</f>
        <v>placementProductPage</v>
      </c>
      <c r="X35">
        <f>Fast!$Q$7</f>
        <v>0</v>
      </c>
    </row>
    <row r="36" spans="1:24" x14ac:dyDescent="0.25">
      <c r="A36" t="s">
        <v>26</v>
      </c>
      <c r="B36" t="s">
        <v>29</v>
      </c>
      <c r="C36" t="s">
        <v>38</v>
      </c>
      <c r="D36" t="str">
        <f>Fast!$B$7</f>
        <v>SP-EYE-CREAM-HYACID-BROAD=+eye +cream +anti +aging(TEST-16.08)</v>
      </c>
      <c r="E36" t="str">
        <f>Fast!$B$7</f>
        <v>SP-EYE-CREAM-HYACID-BROAD=+eye +cream +anti +aging(TEST-16.08)</v>
      </c>
      <c r="K36" t="str">
        <f>Fast!$B$7</f>
        <v>SP-EYE-CREAM-HYACID-BROAD=+eye +cream +anti +aging(TEST-16.08)</v>
      </c>
      <c r="O36" t="str">
        <f>Fast!$F$2</f>
        <v>enabled</v>
      </c>
      <c r="R36">
        <f>Fast!$I$2</f>
        <v>1</v>
      </c>
    </row>
    <row r="37" spans="1:24" x14ac:dyDescent="0.25">
      <c r="A37" t="s">
        <v>26</v>
      </c>
      <c r="B37" t="s">
        <v>36</v>
      </c>
      <c r="C37" t="s">
        <v>38</v>
      </c>
      <c r="D37" t="str">
        <f>Fast!$B$7</f>
        <v>SP-EYE-CREAM-HYACID-BROAD=+eye +cream +anti +aging(TEST-16.08)</v>
      </c>
      <c r="E37" t="str">
        <f>Fast!$B$7</f>
        <v>SP-EYE-CREAM-HYACID-BROAD=+eye +cream +anti +aging(TEST-16.08)</v>
      </c>
      <c r="O37" t="str">
        <f>Fast!$F$2</f>
        <v>enabled</v>
      </c>
      <c r="Q37">
        <f>Fast!$H$7</f>
        <v>342324432</v>
      </c>
    </row>
    <row r="38" spans="1:24" x14ac:dyDescent="0.25">
      <c r="A38" t="s">
        <v>26</v>
      </c>
      <c r="B38" t="s">
        <v>32</v>
      </c>
      <c r="C38" t="s">
        <v>38</v>
      </c>
      <c r="D38" t="str">
        <f>Fast!$B$7</f>
        <v>SP-EYE-CREAM-HYACID-BROAD=+eye +cream +anti +aging(TEST-16.08)</v>
      </c>
      <c r="E38" t="str">
        <f>Fast!$B$7</f>
        <v>SP-EYE-CREAM-HYACID-BROAD=+eye +cream +anti +aging(TEST-16.08)</v>
      </c>
      <c r="O38" t="str">
        <f>Fast!$F$2</f>
        <v>enabled</v>
      </c>
      <c r="S38">
        <f>Fast!$J$7</f>
        <v>0.9</v>
      </c>
      <c r="T38" t="str">
        <f>Fast!$K$6</f>
        <v>+eye +cream +anti +aging</v>
      </c>
      <c r="U38" t="str">
        <f>Fast!$L$2</f>
        <v>Broad</v>
      </c>
    </row>
    <row r="39" spans="1:24" x14ac:dyDescent="0.25">
      <c r="A39" t="s">
        <v>26</v>
      </c>
      <c r="B39" t="s">
        <v>28</v>
      </c>
      <c r="C39" t="s">
        <v>38</v>
      </c>
      <c r="D39" t="str">
        <f>Fast!$B$8</f>
        <v>SP-EYE-CREAM-HYACID-BROAD=+eye +cream +for +wrinkles(TEST-16.08)</v>
      </c>
      <c r="F39" s="2" t="str">
        <f>Fast!$C$8</f>
        <v>12321213123231</v>
      </c>
      <c r="J39" t="str">
        <f>Fast!$B$8</f>
        <v>SP-EYE-CREAM-HYACID-BROAD=+eye +cream +for +wrinkles(TEST-16.08)</v>
      </c>
      <c r="L39">
        <f>Fast!$D$2</f>
        <v>20230814</v>
      </c>
      <c r="N39" t="str">
        <f>Fast!$E$2</f>
        <v>Manual</v>
      </c>
      <c r="O39" t="str">
        <f>Fast!$F$2</f>
        <v>enabled</v>
      </c>
      <c r="P39">
        <f>Fast!$G$8</f>
        <v>10</v>
      </c>
      <c r="V39" t="str">
        <f>Fast!$M$2</f>
        <v>Dynamic bids - down only</v>
      </c>
    </row>
    <row r="40" spans="1:24" x14ac:dyDescent="0.25">
      <c r="A40" t="s">
        <v>26</v>
      </c>
      <c r="B40" t="s">
        <v>30</v>
      </c>
      <c r="C40" t="s">
        <v>38</v>
      </c>
      <c r="D40" t="str">
        <f>Fast!$B$8</f>
        <v>SP-EYE-CREAM-HYACID-BROAD=+eye +cream +for +wrinkles(TEST-16.08)</v>
      </c>
      <c r="W40" t="str">
        <f>Fast!$N$2</f>
        <v>placementTop</v>
      </c>
      <c r="X40">
        <f>Fast!$O$8</f>
        <v>0</v>
      </c>
    </row>
    <row r="41" spans="1:24" x14ac:dyDescent="0.25">
      <c r="A41" t="s">
        <v>26</v>
      </c>
      <c r="B41" t="s">
        <v>30</v>
      </c>
      <c r="C41" t="s">
        <v>38</v>
      </c>
      <c r="D41" t="str">
        <f>Fast!$B$8</f>
        <v>SP-EYE-CREAM-HYACID-BROAD=+eye +cream +for +wrinkles(TEST-16.08)</v>
      </c>
      <c r="W41" t="str">
        <f>Fast!$P$2</f>
        <v>placementProductPage</v>
      </c>
      <c r="X41">
        <f>Fast!$Q$8</f>
        <v>0</v>
      </c>
    </row>
    <row r="42" spans="1:24" x14ac:dyDescent="0.25">
      <c r="A42" t="s">
        <v>26</v>
      </c>
      <c r="B42" t="s">
        <v>29</v>
      </c>
      <c r="C42" t="s">
        <v>38</v>
      </c>
      <c r="D42" t="str">
        <f>Fast!$B$8</f>
        <v>SP-EYE-CREAM-HYACID-BROAD=+eye +cream +for +wrinkles(TEST-16.08)</v>
      </c>
      <c r="E42" t="str">
        <f>Fast!$B$8</f>
        <v>SP-EYE-CREAM-HYACID-BROAD=+eye +cream +for +wrinkles(TEST-16.08)</v>
      </c>
      <c r="K42" t="str">
        <f>Fast!$B$8</f>
        <v>SP-EYE-CREAM-HYACID-BROAD=+eye +cream +for +wrinkles(TEST-16.08)</v>
      </c>
      <c r="O42" t="str">
        <f>Fast!$F$2</f>
        <v>enabled</v>
      </c>
      <c r="R42">
        <f>Fast!$I$2</f>
        <v>1</v>
      </c>
    </row>
    <row r="43" spans="1:24" x14ac:dyDescent="0.25">
      <c r="A43" t="s">
        <v>26</v>
      </c>
      <c r="B43" t="s">
        <v>36</v>
      </c>
      <c r="C43" t="s">
        <v>38</v>
      </c>
      <c r="D43" t="str">
        <f>Fast!$B$8</f>
        <v>SP-EYE-CREAM-HYACID-BROAD=+eye +cream +for +wrinkles(TEST-16.08)</v>
      </c>
      <c r="E43" t="str">
        <f>Fast!$B$8</f>
        <v>SP-EYE-CREAM-HYACID-BROAD=+eye +cream +for +wrinkles(TEST-16.08)</v>
      </c>
      <c r="O43" t="str">
        <f>Fast!$F$2</f>
        <v>enabled</v>
      </c>
      <c r="Q43">
        <f>Fast!$H$8</f>
        <v>342324432</v>
      </c>
    </row>
    <row r="44" spans="1:24" x14ac:dyDescent="0.25">
      <c r="A44" t="s">
        <v>26</v>
      </c>
      <c r="B44" t="s">
        <v>32</v>
      </c>
      <c r="C44" t="s">
        <v>38</v>
      </c>
      <c r="D44" t="str">
        <f>Fast!$B$8</f>
        <v>SP-EYE-CREAM-HYACID-BROAD=+eye +cream +for +wrinkles(TEST-16.08)</v>
      </c>
      <c r="E44" t="str">
        <f>Fast!$B$8</f>
        <v>SP-EYE-CREAM-HYACID-BROAD=+eye +cream +for +wrinkles(TEST-16.08)</v>
      </c>
      <c r="O44" t="str">
        <f>Fast!$F$2</f>
        <v>enabled</v>
      </c>
      <c r="S44">
        <f>Fast!$J$8</f>
        <v>0.9</v>
      </c>
      <c r="T44" t="str">
        <f>Fast!$K$7</f>
        <v>+eye +cream +for +wrinkles</v>
      </c>
      <c r="U44" t="str">
        <f>Fast!$L$2</f>
        <v>Broad</v>
      </c>
    </row>
    <row r="45" spans="1:24" x14ac:dyDescent="0.25">
      <c r="A45" t="s">
        <v>26</v>
      </c>
      <c r="B45" t="s">
        <v>28</v>
      </c>
      <c r="C45" t="s">
        <v>38</v>
      </c>
      <c r="D45" t="str">
        <f>Fast!$B$9</f>
        <v>SP-EYE-CREAM-HYACID-BROAD=+eye +cream(TEST-16.08)</v>
      </c>
      <c r="F45" s="2" t="str">
        <f>Fast!$C$9</f>
        <v>12321213123231</v>
      </c>
      <c r="J45" t="str">
        <f>Fast!$B$9</f>
        <v>SP-EYE-CREAM-HYACID-BROAD=+eye +cream(TEST-16.08)</v>
      </c>
      <c r="L45">
        <f>Fast!$D$2</f>
        <v>20230814</v>
      </c>
      <c r="N45" t="str">
        <f>Fast!$E$2</f>
        <v>Manual</v>
      </c>
      <c r="O45" t="str">
        <f>Fast!$F$2</f>
        <v>enabled</v>
      </c>
      <c r="P45">
        <f>Fast!$G$9</f>
        <v>10</v>
      </c>
      <c r="V45" t="str">
        <f>Fast!$M$2</f>
        <v>Dynamic bids - down only</v>
      </c>
    </row>
    <row r="46" spans="1:24" x14ac:dyDescent="0.25">
      <c r="A46" t="s">
        <v>26</v>
      </c>
      <c r="B46" t="s">
        <v>30</v>
      </c>
      <c r="C46" t="s">
        <v>38</v>
      </c>
      <c r="D46" t="str">
        <f>Fast!$B$9</f>
        <v>SP-EYE-CREAM-HYACID-BROAD=+eye +cream(TEST-16.08)</v>
      </c>
      <c r="W46" t="str">
        <f>Fast!$N$2</f>
        <v>placementTop</v>
      </c>
      <c r="X46">
        <f>Fast!$O$9</f>
        <v>0</v>
      </c>
    </row>
    <row r="47" spans="1:24" x14ac:dyDescent="0.25">
      <c r="A47" t="s">
        <v>26</v>
      </c>
      <c r="B47" t="s">
        <v>30</v>
      </c>
      <c r="C47" t="s">
        <v>38</v>
      </c>
      <c r="D47" t="str">
        <f>Fast!$B$9</f>
        <v>SP-EYE-CREAM-HYACID-BROAD=+eye +cream(TEST-16.08)</v>
      </c>
      <c r="W47" t="str">
        <f>Fast!$P$2</f>
        <v>placementProductPage</v>
      </c>
      <c r="X47">
        <f>Fast!$Q$9</f>
        <v>0</v>
      </c>
    </row>
    <row r="48" spans="1:24" x14ac:dyDescent="0.25">
      <c r="A48" t="s">
        <v>26</v>
      </c>
      <c r="B48" t="s">
        <v>29</v>
      </c>
      <c r="C48" t="s">
        <v>38</v>
      </c>
      <c r="D48" t="str">
        <f>Fast!$B$9</f>
        <v>SP-EYE-CREAM-HYACID-BROAD=+eye +cream(TEST-16.08)</v>
      </c>
      <c r="E48" t="str">
        <f>Fast!$B$9</f>
        <v>SP-EYE-CREAM-HYACID-BROAD=+eye +cream(TEST-16.08)</v>
      </c>
      <c r="K48" t="str">
        <f>Fast!$B$9</f>
        <v>SP-EYE-CREAM-HYACID-BROAD=+eye +cream(TEST-16.08)</v>
      </c>
      <c r="O48" t="str">
        <f>Fast!$F$2</f>
        <v>enabled</v>
      </c>
      <c r="R48">
        <f>Fast!$I$2</f>
        <v>1</v>
      </c>
    </row>
    <row r="49" spans="1:24" x14ac:dyDescent="0.25">
      <c r="A49" t="s">
        <v>26</v>
      </c>
      <c r="B49" t="s">
        <v>36</v>
      </c>
      <c r="C49" t="s">
        <v>38</v>
      </c>
      <c r="D49" t="str">
        <f>Fast!$B$9</f>
        <v>SP-EYE-CREAM-HYACID-BROAD=+eye +cream(TEST-16.08)</v>
      </c>
      <c r="E49" t="str">
        <f>Fast!$B$9</f>
        <v>SP-EYE-CREAM-HYACID-BROAD=+eye +cream(TEST-16.08)</v>
      </c>
      <c r="O49" t="str">
        <f>Fast!$F$2</f>
        <v>enabled</v>
      </c>
      <c r="Q49">
        <f>Fast!$H$9</f>
        <v>342324432</v>
      </c>
    </row>
    <row r="50" spans="1:24" x14ac:dyDescent="0.25">
      <c r="A50" t="s">
        <v>26</v>
      </c>
      <c r="B50" t="s">
        <v>32</v>
      </c>
      <c r="C50" t="s">
        <v>38</v>
      </c>
      <c r="D50" t="str">
        <f>Fast!$B$9</f>
        <v>SP-EYE-CREAM-HYACID-BROAD=+eye +cream(TEST-16.08)</v>
      </c>
      <c r="E50" t="str">
        <f>Fast!$B$9</f>
        <v>SP-EYE-CREAM-HYACID-BROAD=+eye +cream(TEST-16.08)</v>
      </c>
      <c r="O50" t="str">
        <f>Fast!$F$2</f>
        <v>enabled</v>
      </c>
      <c r="S50">
        <f>Fast!$J$9</f>
        <v>0.9</v>
      </c>
      <c r="T50" s="1" t="str">
        <f>Fast!K9</f>
        <v>+eye +cream</v>
      </c>
      <c r="U50" t="str">
        <f>Fast!$L$2</f>
        <v>Broad</v>
      </c>
    </row>
    <row r="51" spans="1:24" x14ac:dyDescent="0.25">
      <c r="A51" t="s">
        <v>26</v>
      </c>
      <c r="B51" t="s">
        <v>28</v>
      </c>
      <c r="C51" t="s">
        <v>38</v>
      </c>
      <c r="D51" t="str">
        <f>Fast!$B$10</f>
        <v>SP-EYE-CREAM-HYACID-BROAD=+eye +cream +hydrating(TEST-16.08)</v>
      </c>
      <c r="F51" s="2" t="str">
        <f>Fast!$C$10</f>
        <v>12321213123231</v>
      </c>
      <c r="J51" t="str">
        <f>Fast!$B$10</f>
        <v>SP-EYE-CREAM-HYACID-BROAD=+eye +cream +hydrating(TEST-16.08)</v>
      </c>
      <c r="L51">
        <f>Fast!$D$2</f>
        <v>20230814</v>
      </c>
      <c r="N51" t="str">
        <f>Fast!$E$2</f>
        <v>Manual</v>
      </c>
      <c r="O51" t="str">
        <f>Fast!$F$2</f>
        <v>enabled</v>
      </c>
      <c r="P51">
        <f>Fast!$G$10</f>
        <v>10</v>
      </c>
      <c r="V51" t="str">
        <f>Fast!$M$2</f>
        <v>Dynamic bids - down only</v>
      </c>
    </row>
    <row r="52" spans="1:24" x14ac:dyDescent="0.25">
      <c r="A52" t="s">
        <v>26</v>
      </c>
      <c r="B52" t="s">
        <v>30</v>
      </c>
      <c r="C52" t="s">
        <v>38</v>
      </c>
      <c r="D52" t="str">
        <f>Fast!$B$10</f>
        <v>SP-EYE-CREAM-HYACID-BROAD=+eye +cream +hydrating(TEST-16.08)</v>
      </c>
      <c r="W52" t="str">
        <f>Fast!$N$2</f>
        <v>placementTop</v>
      </c>
      <c r="X52">
        <f>Fast!$O$10</f>
        <v>0</v>
      </c>
    </row>
    <row r="53" spans="1:24" x14ac:dyDescent="0.25">
      <c r="A53" t="s">
        <v>26</v>
      </c>
      <c r="B53" t="s">
        <v>30</v>
      </c>
      <c r="C53" t="s">
        <v>38</v>
      </c>
      <c r="D53" t="str">
        <f>Fast!$B$10</f>
        <v>SP-EYE-CREAM-HYACID-BROAD=+eye +cream +hydrating(TEST-16.08)</v>
      </c>
      <c r="W53" t="str">
        <f>Fast!$P$2</f>
        <v>placementProductPage</v>
      </c>
      <c r="X53">
        <f>Fast!$Q$10</f>
        <v>0</v>
      </c>
    </row>
    <row r="54" spans="1:24" x14ac:dyDescent="0.25">
      <c r="A54" t="s">
        <v>26</v>
      </c>
      <c r="B54" t="s">
        <v>29</v>
      </c>
      <c r="C54" t="s">
        <v>38</v>
      </c>
      <c r="D54" t="str">
        <f>Fast!$B$10</f>
        <v>SP-EYE-CREAM-HYACID-BROAD=+eye +cream +hydrating(TEST-16.08)</v>
      </c>
      <c r="E54" t="str">
        <f>Fast!$B$10</f>
        <v>SP-EYE-CREAM-HYACID-BROAD=+eye +cream +hydrating(TEST-16.08)</v>
      </c>
      <c r="K54" t="str">
        <f>Fast!$B$10</f>
        <v>SP-EYE-CREAM-HYACID-BROAD=+eye +cream +hydrating(TEST-16.08)</v>
      </c>
      <c r="O54" t="str">
        <f>Fast!$F$2</f>
        <v>enabled</v>
      </c>
      <c r="R54">
        <f>Fast!$I$2</f>
        <v>1</v>
      </c>
    </row>
    <row r="55" spans="1:24" x14ac:dyDescent="0.25">
      <c r="A55" t="s">
        <v>26</v>
      </c>
      <c r="B55" t="s">
        <v>36</v>
      </c>
      <c r="C55" t="s">
        <v>38</v>
      </c>
      <c r="D55" t="str">
        <f>Fast!$B$10</f>
        <v>SP-EYE-CREAM-HYACID-BROAD=+eye +cream +hydrating(TEST-16.08)</v>
      </c>
      <c r="E55" t="str">
        <f>Fast!$B$10</f>
        <v>SP-EYE-CREAM-HYACID-BROAD=+eye +cream +hydrating(TEST-16.08)</v>
      </c>
      <c r="O55" t="str">
        <f>Fast!$F$2</f>
        <v>enabled</v>
      </c>
      <c r="Q55">
        <f>Fast!$H$10</f>
        <v>342324432</v>
      </c>
    </row>
    <row r="56" spans="1:24" x14ac:dyDescent="0.25">
      <c r="A56" t="s">
        <v>26</v>
      </c>
      <c r="B56" t="s">
        <v>32</v>
      </c>
      <c r="C56" t="s">
        <v>38</v>
      </c>
      <c r="D56" t="str">
        <f>Fast!$B$10</f>
        <v>SP-EYE-CREAM-HYACID-BROAD=+eye +cream +hydrating(TEST-16.08)</v>
      </c>
      <c r="E56" t="str">
        <f>Fast!$B$10</f>
        <v>SP-EYE-CREAM-HYACID-BROAD=+eye +cream +hydrating(TEST-16.08)</v>
      </c>
      <c r="O56" t="str">
        <f>Fast!$F$2</f>
        <v>enabled</v>
      </c>
      <c r="S56">
        <f>Fast!$J$10</f>
        <v>0.9</v>
      </c>
      <c r="T56" t="str">
        <f>Fast!$K$10</f>
        <v>+eye +cream +hydrating</v>
      </c>
      <c r="U56" t="str">
        <f>Fast!$L$2</f>
        <v>Broad</v>
      </c>
    </row>
    <row r="57" spans="1:24" x14ac:dyDescent="0.25">
      <c r="A57" t="s">
        <v>26</v>
      </c>
      <c r="B57" t="s">
        <v>28</v>
      </c>
      <c r="C57" t="s">
        <v>38</v>
      </c>
      <c r="D57" t="str">
        <f>Fast!$B$11</f>
        <v>SP-EYE-CREAM-HYACID-BROAD=+eye +wrinkle +cream(TEST-16.08)</v>
      </c>
      <c r="F57" s="2" t="str">
        <f>Fast!$C$11</f>
        <v>12321213123231</v>
      </c>
      <c r="J57" t="str">
        <f>Fast!$B$11</f>
        <v>SP-EYE-CREAM-HYACID-BROAD=+eye +wrinkle +cream(TEST-16.08)</v>
      </c>
      <c r="L57">
        <f>Fast!$D$2</f>
        <v>20230814</v>
      </c>
      <c r="N57" t="str">
        <f>Fast!$E$2</f>
        <v>Manual</v>
      </c>
      <c r="O57" t="str">
        <f>Fast!$F$2</f>
        <v>enabled</v>
      </c>
      <c r="P57">
        <f>Fast!$G$11</f>
        <v>10</v>
      </c>
      <c r="V57" t="str">
        <f>Fast!$M$2</f>
        <v>Dynamic bids - down only</v>
      </c>
    </row>
    <row r="58" spans="1:24" x14ac:dyDescent="0.25">
      <c r="A58" t="s">
        <v>26</v>
      </c>
      <c r="B58" t="s">
        <v>30</v>
      </c>
      <c r="C58" t="s">
        <v>38</v>
      </c>
      <c r="D58" t="str">
        <f>Fast!$B$11</f>
        <v>SP-EYE-CREAM-HYACID-BROAD=+eye +wrinkle +cream(TEST-16.08)</v>
      </c>
      <c r="W58" t="str">
        <f>Fast!$N$2</f>
        <v>placementTop</v>
      </c>
      <c r="X58">
        <f>Fast!$O$11</f>
        <v>0</v>
      </c>
    </row>
    <row r="59" spans="1:24" x14ac:dyDescent="0.25">
      <c r="A59" t="s">
        <v>26</v>
      </c>
      <c r="B59" t="s">
        <v>30</v>
      </c>
      <c r="C59" t="s">
        <v>38</v>
      </c>
      <c r="D59" t="str">
        <f>Fast!$B$11</f>
        <v>SP-EYE-CREAM-HYACID-BROAD=+eye +wrinkle +cream(TEST-16.08)</v>
      </c>
      <c r="W59" t="str">
        <f>Fast!$P$2</f>
        <v>placementProductPage</v>
      </c>
      <c r="X59">
        <f>Fast!$Q$11</f>
        <v>0</v>
      </c>
    </row>
    <row r="60" spans="1:24" x14ac:dyDescent="0.25">
      <c r="A60" t="s">
        <v>26</v>
      </c>
      <c r="B60" t="s">
        <v>29</v>
      </c>
      <c r="C60" t="s">
        <v>38</v>
      </c>
      <c r="D60" t="str">
        <f>Fast!$B$11</f>
        <v>SP-EYE-CREAM-HYACID-BROAD=+eye +wrinkle +cream(TEST-16.08)</v>
      </c>
      <c r="E60" t="str">
        <f>Fast!$B$11</f>
        <v>SP-EYE-CREAM-HYACID-BROAD=+eye +wrinkle +cream(TEST-16.08)</v>
      </c>
      <c r="K60" t="str">
        <f>Fast!$B$11</f>
        <v>SP-EYE-CREAM-HYACID-BROAD=+eye +wrinkle +cream(TEST-16.08)</v>
      </c>
      <c r="O60" t="str">
        <f>Fast!$F$2</f>
        <v>enabled</v>
      </c>
      <c r="R60">
        <f>Fast!$I$2</f>
        <v>1</v>
      </c>
    </row>
    <row r="61" spans="1:24" x14ac:dyDescent="0.25">
      <c r="A61" t="s">
        <v>26</v>
      </c>
      <c r="B61" t="s">
        <v>36</v>
      </c>
      <c r="C61" t="s">
        <v>38</v>
      </c>
      <c r="D61" t="str">
        <f>Fast!$B$11</f>
        <v>SP-EYE-CREAM-HYACID-BROAD=+eye +wrinkle +cream(TEST-16.08)</v>
      </c>
      <c r="E61" t="str">
        <f>Fast!$B$11</f>
        <v>SP-EYE-CREAM-HYACID-BROAD=+eye +wrinkle +cream(TEST-16.08)</v>
      </c>
      <c r="O61" t="str">
        <f>Fast!$F$2</f>
        <v>enabled</v>
      </c>
      <c r="Q61">
        <f>Fast!$H$11</f>
        <v>342324432</v>
      </c>
    </row>
    <row r="62" spans="1:24" x14ac:dyDescent="0.25">
      <c r="A62" t="s">
        <v>26</v>
      </c>
      <c r="B62" t="s">
        <v>32</v>
      </c>
      <c r="C62" t="s">
        <v>38</v>
      </c>
      <c r="D62" t="str">
        <f>Fast!$B$11</f>
        <v>SP-EYE-CREAM-HYACID-BROAD=+eye +wrinkle +cream(TEST-16.08)</v>
      </c>
      <c r="E62" t="str">
        <f>Fast!$B$11</f>
        <v>SP-EYE-CREAM-HYACID-BROAD=+eye +wrinkle +cream(TEST-16.08)</v>
      </c>
      <c r="O62" t="str">
        <f>Fast!$F$2</f>
        <v>enabled</v>
      </c>
      <c r="S62">
        <f>Fast!$J$11</f>
        <v>0.9</v>
      </c>
      <c r="T62" t="str">
        <f>Fast!$K$11</f>
        <v>+anti +aging +eye +cream</v>
      </c>
      <c r="U62" t="str">
        <f>Fast!$L$2</f>
        <v>Broad</v>
      </c>
    </row>
    <row r="63" spans="1:24" x14ac:dyDescent="0.25">
      <c r="A63" t="s">
        <v>26</v>
      </c>
      <c r="B63" t="s">
        <v>28</v>
      </c>
      <c r="C63" t="s">
        <v>38</v>
      </c>
      <c r="D63" t="str">
        <f>Fast!$B$12</f>
        <v>SP-EYE-CREAM-HYACID-BROAD=+anti +aging +eye +cream(TEST-16.08)</v>
      </c>
      <c r="F63" s="2" t="str">
        <f>Fast!$C$12</f>
        <v>12321213123231</v>
      </c>
      <c r="J63" t="str">
        <f>Fast!$B$12</f>
        <v>SP-EYE-CREAM-HYACID-BROAD=+anti +aging +eye +cream(TEST-16.08)</v>
      </c>
      <c r="L63">
        <f>Fast!$D$2</f>
        <v>20230814</v>
      </c>
      <c r="N63" t="str">
        <f>Fast!$E$2</f>
        <v>Manual</v>
      </c>
      <c r="O63" t="str">
        <f>Fast!$F$2</f>
        <v>enabled</v>
      </c>
      <c r="P63">
        <f>Fast!$G$12</f>
        <v>10</v>
      </c>
      <c r="V63" t="str">
        <f>Fast!$M$2</f>
        <v>Dynamic bids - down only</v>
      </c>
    </row>
    <row r="64" spans="1:24" x14ac:dyDescent="0.25">
      <c r="A64" t="s">
        <v>26</v>
      </c>
      <c r="B64" t="s">
        <v>30</v>
      </c>
      <c r="C64" t="s">
        <v>38</v>
      </c>
      <c r="D64" t="str">
        <f>Fast!$B$12</f>
        <v>SP-EYE-CREAM-HYACID-BROAD=+anti +aging +eye +cream(TEST-16.08)</v>
      </c>
      <c r="W64" t="str">
        <f>Fast!$N$2</f>
        <v>placementTop</v>
      </c>
      <c r="X64">
        <f>Fast!$O$12</f>
        <v>0</v>
      </c>
    </row>
    <row r="65" spans="1:25" x14ac:dyDescent="0.25">
      <c r="A65" t="s">
        <v>26</v>
      </c>
      <c r="B65" t="s">
        <v>30</v>
      </c>
      <c r="C65" t="s">
        <v>38</v>
      </c>
      <c r="D65" t="str">
        <f>Fast!$B$12</f>
        <v>SP-EYE-CREAM-HYACID-BROAD=+anti +aging +eye +cream(TEST-16.08)</v>
      </c>
      <c r="W65" t="str">
        <f>Fast!$P$2</f>
        <v>placementProductPage</v>
      </c>
      <c r="X65">
        <f>Fast!$Q$12</f>
        <v>0</v>
      </c>
    </row>
    <row r="66" spans="1:25" x14ac:dyDescent="0.25">
      <c r="A66" t="s">
        <v>26</v>
      </c>
      <c r="B66" t="s">
        <v>29</v>
      </c>
      <c r="C66" t="s">
        <v>38</v>
      </c>
      <c r="D66" t="str">
        <f>Fast!$B$12</f>
        <v>SP-EYE-CREAM-HYACID-BROAD=+anti +aging +eye +cream(TEST-16.08)</v>
      </c>
      <c r="E66" t="str">
        <f>Fast!$B$12</f>
        <v>SP-EYE-CREAM-HYACID-BROAD=+anti +aging +eye +cream(TEST-16.08)</v>
      </c>
      <c r="K66" t="str">
        <f>Fast!$B$12</f>
        <v>SP-EYE-CREAM-HYACID-BROAD=+anti +aging +eye +cream(TEST-16.08)</v>
      </c>
      <c r="O66" t="str">
        <f>Fast!$F$2</f>
        <v>enabled</v>
      </c>
      <c r="R66">
        <f>Fast!$I$2</f>
        <v>1</v>
      </c>
    </row>
    <row r="67" spans="1:25" x14ac:dyDescent="0.25">
      <c r="A67" t="s">
        <v>26</v>
      </c>
      <c r="B67" t="s">
        <v>36</v>
      </c>
      <c r="C67" t="s">
        <v>38</v>
      </c>
      <c r="D67" t="str">
        <f>Fast!$B$12</f>
        <v>SP-EYE-CREAM-HYACID-BROAD=+anti +aging +eye +cream(TEST-16.08)</v>
      </c>
      <c r="E67" t="str">
        <f>Fast!$B$12</f>
        <v>SP-EYE-CREAM-HYACID-BROAD=+anti +aging +eye +cream(TEST-16.08)</v>
      </c>
      <c r="O67" t="str">
        <f>Fast!$F$2</f>
        <v>enabled</v>
      </c>
      <c r="Q67">
        <f>Fast!$H$12</f>
        <v>342324432</v>
      </c>
    </row>
    <row r="68" spans="1:25" x14ac:dyDescent="0.25">
      <c r="A68" t="s">
        <v>26</v>
      </c>
      <c r="B68" t="s">
        <v>32</v>
      </c>
      <c r="C68" t="s">
        <v>38</v>
      </c>
      <c r="D68" t="str">
        <f>Fast!$B$12</f>
        <v>SP-EYE-CREAM-HYACID-BROAD=+anti +aging +eye +cream(TEST-16.08)</v>
      </c>
      <c r="E68" t="str">
        <f>Fast!$B$12</f>
        <v>SP-EYE-CREAM-HYACID-BROAD=+anti +aging +eye +cream(TEST-16.08)</v>
      </c>
      <c r="O68" t="str">
        <f>Fast!$F$2</f>
        <v>enabled</v>
      </c>
      <c r="S68">
        <f>Fast!$J$12</f>
        <v>0.9</v>
      </c>
      <c r="T68" t="str">
        <f>Fast!$K$12</f>
        <v>+eyelid +lift</v>
      </c>
      <c r="U68" t="str">
        <f>Fast!$L$2</f>
        <v>Broad</v>
      </c>
    </row>
    <row r="69" spans="1:25" x14ac:dyDescent="0.25">
      <c r="A69" t="s">
        <v>26</v>
      </c>
      <c r="B69" t="s">
        <v>28</v>
      </c>
      <c r="C69" t="s">
        <v>38</v>
      </c>
      <c r="D69" t="str">
        <f>Fast!$B$13</f>
        <v>SP-EYE-CREAM-HYACID-BROAD=+eyelid +lift(TEST-16.08)</v>
      </c>
      <c r="F69" s="2" t="str">
        <f>Fast!$C$13</f>
        <v>12321213123231</v>
      </c>
      <c r="J69" t="str">
        <f>Fast!$B$13</f>
        <v>SP-EYE-CREAM-HYACID-BROAD=+eyelid +lift(TEST-16.08)</v>
      </c>
      <c r="L69">
        <f>Fast!$D$2</f>
        <v>20230814</v>
      </c>
      <c r="N69" t="str">
        <f>Fast!$E$2</f>
        <v>Manual</v>
      </c>
      <c r="O69" t="str">
        <f>Fast!$F$2</f>
        <v>enabled</v>
      </c>
      <c r="P69">
        <f>Fast!$G$13</f>
        <v>10</v>
      </c>
      <c r="V69" t="str">
        <f>Fast!$M$2</f>
        <v>Dynamic bids - down only</v>
      </c>
    </row>
    <row r="70" spans="1:25" x14ac:dyDescent="0.25">
      <c r="A70" t="s">
        <v>26</v>
      </c>
      <c r="B70" t="s">
        <v>30</v>
      </c>
      <c r="C70" t="s">
        <v>38</v>
      </c>
      <c r="D70" t="str">
        <f>Fast!$B$13</f>
        <v>SP-EYE-CREAM-HYACID-BROAD=+eyelid +lift(TEST-16.08)</v>
      </c>
      <c r="W70" t="str">
        <f>Fast!$N$2</f>
        <v>placementTop</v>
      </c>
      <c r="X70">
        <f>Fast!$O$13</f>
        <v>0</v>
      </c>
    </row>
    <row r="71" spans="1:25" x14ac:dyDescent="0.25">
      <c r="A71" t="s">
        <v>26</v>
      </c>
      <c r="B71" t="s">
        <v>30</v>
      </c>
      <c r="C71" t="s">
        <v>38</v>
      </c>
      <c r="D71" t="str">
        <f>Fast!$B$13</f>
        <v>SP-EYE-CREAM-HYACID-BROAD=+eyelid +lift(TEST-16.08)</v>
      </c>
      <c r="W71" t="str">
        <f>Fast!$P$2</f>
        <v>placementProductPage</v>
      </c>
      <c r="X71">
        <f>Fast!$Q$13</f>
        <v>0</v>
      </c>
    </row>
    <row r="72" spans="1:25" x14ac:dyDescent="0.25">
      <c r="A72" t="s">
        <v>26</v>
      </c>
      <c r="B72" t="s">
        <v>29</v>
      </c>
      <c r="C72" t="s">
        <v>38</v>
      </c>
      <c r="D72" t="str">
        <f>Fast!$B$13</f>
        <v>SP-EYE-CREAM-HYACID-BROAD=+eyelid +lift(TEST-16.08)</v>
      </c>
      <c r="E72" t="str">
        <f>Fast!$B$13</f>
        <v>SP-EYE-CREAM-HYACID-BROAD=+eyelid +lift(TEST-16.08)</v>
      </c>
      <c r="K72" t="str">
        <f>Fast!$B$13</f>
        <v>SP-EYE-CREAM-HYACID-BROAD=+eyelid +lift(TEST-16.08)</v>
      </c>
      <c r="O72" t="str">
        <f>Fast!$F$2</f>
        <v>enabled</v>
      </c>
      <c r="R72">
        <f>Fast!$I$2</f>
        <v>1</v>
      </c>
    </row>
    <row r="73" spans="1:25" x14ac:dyDescent="0.25">
      <c r="A73" t="s">
        <v>26</v>
      </c>
      <c r="B73" t="s">
        <v>36</v>
      </c>
      <c r="C73" t="s">
        <v>38</v>
      </c>
      <c r="D73" t="str">
        <f>Fast!$B$13</f>
        <v>SP-EYE-CREAM-HYACID-BROAD=+eyelid +lift(TEST-16.08)</v>
      </c>
      <c r="E73" t="str">
        <f>Fast!$B$13</f>
        <v>SP-EYE-CREAM-HYACID-BROAD=+eyelid +lift(TEST-16.08)</v>
      </c>
      <c r="O73" t="str">
        <f>Fast!$F$2</f>
        <v>enabled</v>
      </c>
      <c r="Q73">
        <f>Fast!$H$13</f>
        <v>342324432</v>
      </c>
    </row>
    <row r="74" spans="1:25" x14ac:dyDescent="0.25">
      <c r="A74" t="s">
        <v>26</v>
      </c>
      <c r="B74" t="s">
        <v>32</v>
      </c>
      <c r="C74" t="s">
        <v>38</v>
      </c>
      <c r="D74" t="str">
        <f>Fast!$B$13</f>
        <v>SP-EYE-CREAM-HYACID-BROAD=+eyelid +lift(TEST-16.08)</v>
      </c>
      <c r="E74" t="str">
        <f>Fast!$B$13</f>
        <v>SP-EYE-CREAM-HYACID-BROAD=+eyelid +lift(TEST-16.08)</v>
      </c>
      <c r="O74" t="str">
        <f>Fast!$F$2</f>
        <v>enabled</v>
      </c>
      <c r="S74">
        <f>Fast!$J$13</f>
        <v>0.9</v>
      </c>
      <c r="T74" t="str">
        <f>Fast!$K$13</f>
        <v>+eye +wrinkle +cream</v>
      </c>
      <c r="U74" t="str">
        <f>Fast!$L$2</f>
        <v>Broad</v>
      </c>
    </row>
    <row r="75" spans="1:25" x14ac:dyDescent="0.25">
      <c r="A75" t="s">
        <v>26</v>
      </c>
      <c r="B75" t="s">
        <v>28</v>
      </c>
      <c r="C75" t="s">
        <v>38</v>
      </c>
      <c r="D75" t="str">
        <f>Fast!$B$14</f>
        <v>SP-EYE-CREAM-HYACID-AUTOMATE=close-match(TEST-16.08)</v>
      </c>
      <c r="F75" s="2" t="str">
        <f>Fast!$C$14</f>
        <v>12321213123231</v>
      </c>
      <c r="J75" t="str">
        <f>Fast!$B$14</f>
        <v>SP-EYE-CREAM-HYACID-AUTOMATE=close-match(TEST-16.08)</v>
      </c>
      <c r="L75">
        <f>Fast!$D$2</f>
        <v>20230814</v>
      </c>
      <c r="N75" t="str">
        <f>Fast!$E$2</f>
        <v>Manual</v>
      </c>
      <c r="O75" t="str">
        <f>Fast!$F$2</f>
        <v>enabled</v>
      </c>
      <c r="P75">
        <f>Fast!$G$14</f>
        <v>10</v>
      </c>
      <c r="V75" t="str">
        <f>Fast!$M$2</f>
        <v>Dynamic bids - down only</v>
      </c>
    </row>
    <row r="76" spans="1:25" x14ac:dyDescent="0.25">
      <c r="A76" t="s">
        <v>26</v>
      </c>
      <c r="B76" t="s">
        <v>30</v>
      </c>
      <c r="C76" t="s">
        <v>38</v>
      </c>
      <c r="D76" t="str">
        <f>Fast!$B$14</f>
        <v>SP-EYE-CREAM-HYACID-AUTOMATE=close-match(TEST-16.08)</v>
      </c>
      <c r="W76" t="str">
        <f>Fast!$N$2</f>
        <v>placementTop</v>
      </c>
      <c r="X76">
        <f>Fast!$O$14</f>
        <v>0</v>
      </c>
    </row>
    <row r="77" spans="1:25" x14ac:dyDescent="0.25">
      <c r="A77" t="s">
        <v>26</v>
      </c>
      <c r="B77" t="s">
        <v>30</v>
      </c>
      <c r="C77" t="s">
        <v>38</v>
      </c>
      <c r="D77" t="str">
        <f>Fast!$B$14</f>
        <v>SP-EYE-CREAM-HYACID-AUTOMATE=close-match(TEST-16.08)</v>
      </c>
      <c r="W77" t="str">
        <f>Fast!$P$2</f>
        <v>placementProductPage</v>
      </c>
      <c r="X77">
        <f>Fast!$Q$14</f>
        <v>0</v>
      </c>
    </row>
    <row r="78" spans="1:25" x14ac:dyDescent="0.25">
      <c r="A78" t="s">
        <v>26</v>
      </c>
      <c r="B78" t="s">
        <v>29</v>
      </c>
      <c r="C78" t="s">
        <v>38</v>
      </c>
      <c r="D78" t="str">
        <f>Fast!$B$14</f>
        <v>SP-EYE-CREAM-HYACID-AUTOMATE=close-match(TEST-16.08)</v>
      </c>
      <c r="E78" t="str">
        <f>Fast!$B$14</f>
        <v>SP-EYE-CREAM-HYACID-AUTOMATE=close-match(TEST-16.08)</v>
      </c>
      <c r="K78" t="str">
        <f>Fast!$B$14</f>
        <v>SP-EYE-CREAM-HYACID-AUTOMATE=close-match(TEST-16.08)</v>
      </c>
      <c r="O78" t="str">
        <f>Fast!$F$2</f>
        <v>enabled</v>
      </c>
      <c r="R78">
        <f>Fast!$I$2</f>
        <v>1</v>
      </c>
    </row>
    <row r="79" spans="1:25" x14ac:dyDescent="0.25">
      <c r="A79" t="s">
        <v>26</v>
      </c>
      <c r="B79" t="s">
        <v>36</v>
      </c>
      <c r="C79" t="s">
        <v>38</v>
      </c>
      <c r="D79" t="str">
        <f>Fast!$B$14</f>
        <v>SP-EYE-CREAM-HYACID-AUTOMATE=close-match(TEST-16.08)</v>
      </c>
      <c r="E79" t="str">
        <f>Fast!$B$14</f>
        <v>SP-EYE-CREAM-HYACID-AUTOMATE=close-match(TEST-16.08)</v>
      </c>
      <c r="O79" t="str">
        <f>Fast!$F$2</f>
        <v>enabled</v>
      </c>
      <c r="Q79">
        <f>Fast!$H$14</f>
        <v>342324432</v>
      </c>
    </row>
    <row r="80" spans="1:25" x14ac:dyDescent="0.25">
      <c r="A80" t="s">
        <v>26</v>
      </c>
      <c r="B80" t="s">
        <v>34</v>
      </c>
      <c r="C80" t="s">
        <v>38</v>
      </c>
      <c r="D80" t="str">
        <f>Fast!$B$14</f>
        <v>SP-EYE-CREAM-HYACID-AUTOMATE=close-match(TEST-16.08)</v>
      </c>
      <c r="E80" t="str">
        <f>Fast!$B$14</f>
        <v>SP-EYE-CREAM-HYACID-AUTOMATE=close-match(TEST-16.08)</v>
      </c>
      <c r="O80" t="str">
        <f>Fast!$F$2</f>
        <v>enabled</v>
      </c>
      <c r="S80">
        <f>Fast!$J$14</f>
        <v>0.9</v>
      </c>
      <c r="Y80" t="str">
        <f>Fast!$K$14</f>
        <v>close-match</v>
      </c>
    </row>
    <row r="81" spans="1:25" x14ac:dyDescent="0.25">
      <c r="A81" t="s">
        <v>26</v>
      </c>
      <c r="B81" t="s">
        <v>28</v>
      </c>
      <c r="C81" t="s">
        <v>38</v>
      </c>
      <c r="D81">
        <f>Fast!$B$15</f>
        <v>0</v>
      </c>
      <c r="F81" s="2">
        <f>Fast!$C$15</f>
        <v>0</v>
      </c>
      <c r="J81">
        <f>Fast!$B$15</f>
        <v>0</v>
      </c>
      <c r="L81">
        <f>Fast!$D$2</f>
        <v>20230814</v>
      </c>
      <c r="N81" t="str">
        <f>Fast!$E$2</f>
        <v>Manual</v>
      </c>
      <c r="O81" t="str">
        <f>Fast!$F$2</f>
        <v>enabled</v>
      </c>
      <c r="P81">
        <f>Fast!$G$15</f>
        <v>0</v>
      </c>
      <c r="V81" t="str">
        <f>Fast!$M$2</f>
        <v>Dynamic bids - down only</v>
      </c>
    </row>
    <row r="82" spans="1:25" x14ac:dyDescent="0.25">
      <c r="A82" t="s">
        <v>26</v>
      </c>
      <c r="B82" t="s">
        <v>30</v>
      </c>
      <c r="C82" t="s">
        <v>38</v>
      </c>
      <c r="D82">
        <f>Fast!$B$15</f>
        <v>0</v>
      </c>
      <c r="W82" t="str">
        <f>Fast!$N$2</f>
        <v>placementTop</v>
      </c>
      <c r="X82">
        <f>Fast!$O$15</f>
        <v>0</v>
      </c>
    </row>
    <row r="83" spans="1:25" x14ac:dyDescent="0.25">
      <c r="A83" t="s">
        <v>26</v>
      </c>
      <c r="B83" t="s">
        <v>30</v>
      </c>
      <c r="C83" t="s">
        <v>38</v>
      </c>
      <c r="D83">
        <f>Fast!$B$15</f>
        <v>0</v>
      </c>
      <c r="W83" t="str">
        <f>Fast!$P$2</f>
        <v>placementProductPage</v>
      </c>
      <c r="X83">
        <f>Fast!$Q$15</f>
        <v>0</v>
      </c>
    </row>
    <row r="84" spans="1:25" x14ac:dyDescent="0.25">
      <c r="A84" t="s">
        <v>26</v>
      </c>
      <c r="B84" t="s">
        <v>29</v>
      </c>
      <c r="C84" t="s">
        <v>38</v>
      </c>
      <c r="D84">
        <f>Fast!$B$15</f>
        <v>0</v>
      </c>
      <c r="E84">
        <f>Fast!$B$15</f>
        <v>0</v>
      </c>
      <c r="K84">
        <f>Fast!$B$15</f>
        <v>0</v>
      </c>
      <c r="O84" t="str">
        <f>Fast!$F$2</f>
        <v>enabled</v>
      </c>
      <c r="R84">
        <f>Fast!$I$2</f>
        <v>1</v>
      </c>
    </row>
    <row r="85" spans="1:25" x14ac:dyDescent="0.25">
      <c r="A85" t="s">
        <v>26</v>
      </c>
      <c r="B85" t="s">
        <v>36</v>
      </c>
      <c r="C85" t="s">
        <v>38</v>
      </c>
      <c r="D85">
        <f>Fast!$B$15</f>
        <v>0</v>
      </c>
      <c r="E85">
        <f>Fast!$B$15</f>
        <v>0</v>
      </c>
      <c r="O85" t="str">
        <f>Fast!$F$2</f>
        <v>enabled</v>
      </c>
      <c r="Q85">
        <f>Fast!$H$15</f>
        <v>0</v>
      </c>
    </row>
    <row r="86" spans="1:25" x14ac:dyDescent="0.25">
      <c r="A86" t="s">
        <v>26</v>
      </c>
      <c r="B86" t="s">
        <v>34</v>
      </c>
      <c r="C86" t="s">
        <v>38</v>
      </c>
      <c r="D86">
        <f>Fast!$B$15</f>
        <v>0</v>
      </c>
      <c r="E86">
        <f>Fast!$B$15</f>
        <v>0</v>
      </c>
      <c r="O86" t="str">
        <f>Fast!$F$2</f>
        <v>enabled</v>
      </c>
      <c r="S86">
        <f>Fast!$J$15</f>
        <v>0</v>
      </c>
      <c r="Y86">
        <f>Fast!$K$15</f>
        <v>0</v>
      </c>
    </row>
    <row r="87" spans="1:25" x14ac:dyDescent="0.25">
      <c r="A87" t="s">
        <v>26</v>
      </c>
      <c r="B87" t="s">
        <v>28</v>
      </c>
      <c r="C87" t="s">
        <v>38</v>
      </c>
      <c r="D87">
        <f>Fast!$B$16</f>
        <v>0</v>
      </c>
      <c r="F87" s="2">
        <f>Fast!$C$16</f>
        <v>0</v>
      </c>
      <c r="J87">
        <f>Fast!$B$16</f>
        <v>0</v>
      </c>
      <c r="L87">
        <f>Fast!$D$2</f>
        <v>20230814</v>
      </c>
      <c r="N87" t="str">
        <f>Fast!$E$2</f>
        <v>Manual</v>
      </c>
      <c r="O87" t="str">
        <f>Fast!$F$2</f>
        <v>enabled</v>
      </c>
      <c r="P87">
        <f>Fast!$G$16</f>
        <v>0</v>
      </c>
      <c r="V87" t="str">
        <f>Fast!$M$2</f>
        <v>Dynamic bids - down only</v>
      </c>
    </row>
    <row r="88" spans="1:25" x14ac:dyDescent="0.25">
      <c r="A88" t="s">
        <v>26</v>
      </c>
      <c r="B88" t="s">
        <v>30</v>
      </c>
      <c r="C88" t="s">
        <v>38</v>
      </c>
      <c r="D88">
        <f>Fast!$B$16</f>
        <v>0</v>
      </c>
      <c r="W88" t="str">
        <f>Fast!$N$2</f>
        <v>placementTop</v>
      </c>
      <c r="X88">
        <f>Fast!$O$16</f>
        <v>0</v>
      </c>
    </row>
    <row r="89" spans="1:25" x14ac:dyDescent="0.25">
      <c r="A89" t="s">
        <v>26</v>
      </c>
      <c r="B89" t="s">
        <v>30</v>
      </c>
      <c r="C89" t="s">
        <v>38</v>
      </c>
      <c r="D89">
        <f>Fast!$B$16</f>
        <v>0</v>
      </c>
      <c r="W89" t="str">
        <f>Fast!$P$2</f>
        <v>placementProductPage</v>
      </c>
      <c r="X89">
        <f>Fast!$Q$16</f>
        <v>0</v>
      </c>
    </row>
    <row r="90" spans="1:25" x14ac:dyDescent="0.25">
      <c r="A90" t="s">
        <v>26</v>
      </c>
      <c r="B90" t="s">
        <v>29</v>
      </c>
      <c r="C90" t="s">
        <v>38</v>
      </c>
      <c r="D90">
        <f>Fast!$B$16</f>
        <v>0</v>
      </c>
      <c r="E90">
        <f>Fast!$B$16</f>
        <v>0</v>
      </c>
      <c r="K90">
        <f>Fast!$B$16</f>
        <v>0</v>
      </c>
      <c r="O90" t="str">
        <f>Fast!$F$2</f>
        <v>enabled</v>
      </c>
      <c r="R90">
        <f>Fast!$I$2</f>
        <v>1</v>
      </c>
    </row>
    <row r="91" spans="1:25" x14ac:dyDescent="0.25">
      <c r="A91" t="s">
        <v>26</v>
      </c>
      <c r="B91" t="s">
        <v>36</v>
      </c>
      <c r="C91" t="s">
        <v>38</v>
      </c>
      <c r="D91">
        <f>Fast!$B$16</f>
        <v>0</v>
      </c>
      <c r="E91">
        <f>Fast!$B$16</f>
        <v>0</v>
      </c>
      <c r="O91" t="str">
        <f>Fast!$F$2</f>
        <v>enabled</v>
      </c>
      <c r="Q91">
        <f>Fast!$H$16</f>
        <v>0</v>
      </c>
    </row>
    <row r="92" spans="1:25" x14ac:dyDescent="0.25">
      <c r="A92" t="s">
        <v>26</v>
      </c>
      <c r="B92" t="s">
        <v>34</v>
      </c>
      <c r="C92" t="s">
        <v>38</v>
      </c>
      <c r="D92">
        <f>Fast!$B$16</f>
        <v>0</v>
      </c>
      <c r="E92">
        <f>Fast!$B$16</f>
        <v>0</v>
      </c>
      <c r="O92" t="str">
        <f>Fast!$F$2</f>
        <v>enabled</v>
      </c>
      <c r="S92">
        <f>Fast!$J$16</f>
        <v>0</v>
      </c>
      <c r="Y92">
        <f>Fast!$K$16</f>
        <v>0</v>
      </c>
    </row>
    <row r="93" spans="1:25" x14ac:dyDescent="0.25">
      <c r="A93" t="s">
        <v>26</v>
      </c>
      <c r="B93" t="s">
        <v>28</v>
      </c>
      <c r="C93" t="s">
        <v>38</v>
      </c>
      <c r="D93">
        <f>Fast!$B$17</f>
        <v>0</v>
      </c>
      <c r="F93" s="2">
        <f>Fast!$C$17</f>
        <v>0</v>
      </c>
      <c r="J93">
        <f>Fast!$B$17</f>
        <v>0</v>
      </c>
      <c r="L93">
        <f>Fast!$D$2</f>
        <v>20230814</v>
      </c>
      <c r="N93" t="str">
        <f>Fast!$E$2</f>
        <v>Manual</v>
      </c>
      <c r="O93" t="str">
        <f>Fast!$F$2</f>
        <v>enabled</v>
      </c>
      <c r="P93">
        <f>Fast!$G$17</f>
        <v>0</v>
      </c>
      <c r="V93" t="str">
        <f>Fast!$M$2</f>
        <v>Dynamic bids - down only</v>
      </c>
    </row>
    <row r="94" spans="1:25" x14ac:dyDescent="0.25">
      <c r="A94" t="s">
        <v>26</v>
      </c>
      <c r="B94" t="s">
        <v>30</v>
      </c>
      <c r="C94" t="s">
        <v>38</v>
      </c>
      <c r="D94">
        <f>Fast!$B$17</f>
        <v>0</v>
      </c>
      <c r="W94" t="str">
        <f>Fast!$N$2</f>
        <v>placementTop</v>
      </c>
      <c r="X94">
        <f>Fast!$O$17</f>
        <v>0</v>
      </c>
    </row>
    <row r="95" spans="1:25" x14ac:dyDescent="0.25">
      <c r="A95" t="s">
        <v>26</v>
      </c>
      <c r="B95" t="s">
        <v>30</v>
      </c>
      <c r="C95" t="s">
        <v>38</v>
      </c>
      <c r="D95">
        <f>Fast!$B$17</f>
        <v>0</v>
      </c>
      <c r="W95" t="str">
        <f>Fast!$P$2</f>
        <v>placementProductPage</v>
      </c>
      <c r="X95">
        <f>Fast!$Q$17</f>
        <v>0</v>
      </c>
    </row>
    <row r="96" spans="1:25" x14ac:dyDescent="0.25">
      <c r="A96" t="s">
        <v>26</v>
      </c>
      <c r="B96" t="s">
        <v>29</v>
      </c>
      <c r="C96" t="s">
        <v>38</v>
      </c>
      <c r="D96">
        <f>Fast!$B$17</f>
        <v>0</v>
      </c>
      <c r="E96">
        <f>Fast!$B$17</f>
        <v>0</v>
      </c>
      <c r="K96">
        <f>Fast!$B$17</f>
        <v>0</v>
      </c>
      <c r="O96" t="str">
        <f>Fast!$F$2</f>
        <v>enabled</v>
      </c>
      <c r="R96">
        <f>Fast!$I$2</f>
        <v>1</v>
      </c>
    </row>
    <row r="97" spans="1:25" x14ac:dyDescent="0.25">
      <c r="A97" t="s">
        <v>26</v>
      </c>
      <c r="B97" t="s">
        <v>36</v>
      </c>
      <c r="C97" t="s">
        <v>38</v>
      </c>
      <c r="D97">
        <f>Fast!$B$17</f>
        <v>0</v>
      </c>
      <c r="E97">
        <f>Fast!$B$17</f>
        <v>0</v>
      </c>
      <c r="O97" t="str">
        <f>Fast!$F$2</f>
        <v>enabled</v>
      </c>
      <c r="Q97">
        <f>Fast!$H$17</f>
        <v>0</v>
      </c>
    </row>
    <row r="98" spans="1:25" x14ac:dyDescent="0.25">
      <c r="A98" t="s">
        <v>26</v>
      </c>
      <c r="B98" t="s">
        <v>34</v>
      </c>
      <c r="C98" t="s">
        <v>38</v>
      </c>
      <c r="D98">
        <f>Fast!$B$17</f>
        <v>0</v>
      </c>
      <c r="E98">
        <f>Fast!$B$17</f>
        <v>0</v>
      </c>
      <c r="O98" t="str">
        <f>Fast!$F$2</f>
        <v>enabled</v>
      </c>
      <c r="S98">
        <f>Fast!$J$17</f>
        <v>0</v>
      </c>
      <c r="Y98">
        <f>Fast!$K$17</f>
        <v>0</v>
      </c>
    </row>
    <row r="99" spans="1:25" x14ac:dyDescent="0.25">
      <c r="A99" t="s">
        <v>26</v>
      </c>
      <c r="B99" t="s">
        <v>28</v>
      </c>
      <c r="C99" t="s">
        <v>38</v>
      </c>
      <c r="D99">
        <f>Fast!$B$18</f>
        <v>0</v>
      </c>
      <c r="F99" s="2">
        <f>Fast!$C$18</f>
        <v>0</v>
      </c>
      <c r="J99">
        <f>Fast!$B$18</f>
        <v>0</v>
      </c>
      <c r="L99">
        <f>Fast!$D$2</f>
        <v>20230814</v>
      </c>
      <c r="N99" t="str">
        <f>Fast!$E$2</f>
        <v>Manual</v>
      </c>
      <c r="O99" t="str">
        <f>Fast!$F$2</f>
        <v>enabled</v>
      </c>
      <c r="P99">
        <f>Fast!$G$18</f>
        <v>0</v>
      </c>
      <c r="V99" t="str">
        <f>Fast!$M$2</f>
        <v>Dynamic bids - down only</v>
      </c>
    </row>
    <row r="100" spans="1:25" x14ac:dyDescent="0.25">
      <c r="A100" t="s">
        <v>26</v>
      </c>
      <c r="B100" t="s">
        <v>30</v>
      </c>
      <c r="C100" t="s">
        <v>38</v>
      </c>
      <c r="D100">
        <f>Fast!$B$18</f>
        <v>0</v>
      </c>
      <c r="W100" t="str">
        <f>Fast!$N$2</f>
        <v>placementTop</v>
      </c>
      <c r="X100">
        <f>Fast!$O$18</f>
        <v>0</v>
      </c>
    </row>
    <row r="101" spans="1:25" x14ac:dyDescent="0.25">
      <c r="A101" t="s">
        <v>26</v>
      </c>
      <c r="B101" t="s">
        <v>30</v>
      </c>
      <c r="C101" t="s">
        <v>38</v>
      </c>
      <c r="D101">
        <f>Fast!$B$18</f>
        <v>0</v>
      </c>
      <c r="W101" t="str">
        <f>Fast!$P$2</f>
        <v>placementProductPage</v>
      </c>
      <c r="X101">
        <f>Fast!$Q$18</f>
        <v>0</v>
      </c>
    </row>
    <row r="102" spans="1:25" x14ac:dyDescent="0.25">
      <c r="A102" t="s">
        <v>26</v>
      </c>
      <c r="B102" t="s">
        <v>29</v>
      </c>
      <c r="C102" t="s">
        <v>38</v>
      </c>
      <c r="D102">
        <f>Fast!$B$18</f>
        <v>0</v>
      </c>
      <c r="E102">
        <f>Fast!$B$18</f>
        <v>0</v>
      </c>
      <c r="K102">
        <f>Fast!$B$18</f>
        <v>0</v>
      </c>
      <c r="O102" t="str">
        <f>Fast!$F$2</f>
        <v>enabled</v>
      </c>
      <c r="R102">
        <f>Fast!$I$2</f>
        <v>1</v>
      </c>
    </row>
    <row r="103" spans="1:25" x14ac:dyDescent="0.25">
      <c r="A103" t="s">
        <v>26</v>
      </c>
      <c r="B103" t="s">
        <v>36</v>
      </c>
      <c r="C103" t="s">
        <v>38</v>
      </c>
      <c r="D103">
        <f>Fast!$B$18</f>
        <v>0</v>
      </c>
      <c r="E103">
        <f>Fast!$B$18</f>
        <v>0</v>
      </c>
      <c r="O103" t="str">
        <f>Fast!$F$2</f>
        <v>enabled</v>
      </c>
      <c r="Q103">
        <f>Fast!$H$18</f>
        <v>0</v>
      </c>
    </row>
    <row r="104" spans="1:25" x14ac:dyDescent="0.25">
      <c r="A104" t="s">
        <v>26</v>
      </c>
      <c r="B104" t="s">
        <v>32</v>
      </c>
      <c r="C104" t="s">
        <v>38</v>
      </c>
      <c r="D104">
        <f>Fast!$B$18</f>
        <v>0</v>
      </c>
      <c r="E104">
        <f>Fast!$B$18</f>
        <v>0</v>
      </c>
      <c r="O104" t="str">
        <f>Fast!$F$2</f>
        <v>enabled</v>
      </c>
      <c r="S104">
        <f>Fast!$J$18</f>
        <v>0</v>
      </c>
      <c r="T104">
        <f>Fast!$K$18</f>
        <v>0</v>
      </c>
      <c r="U104" t="str">
        <f>Fast!$L$2</f>
        <v>Broad</v>
      </c>
    </row>
    <row r="105" spans="1:25" x14ac:dyDescent="0.25">
      <c r="A105" t="s">
        <v>26</v>
      </c>
      <c r="B105" t="s">
        <v>28</v>
      </c>
      <c r="C105" t="s">
        <v>38</v>
      </c>
      <c r="D105" t="str">
        <f>Fast!$B$19</f>
        <v>SP-EYE-CREAM-HYACID-PHRASE=under eye cream(TEST-16.08)</v>
      </c>
      <c r="F105" s="2" t="str">
        <f>Fast!$C$19</f>
        <v>12321213123231</v>
      </c>
      <c r="J105" t="str">
        <f>Fast!$B$19</f>
        <v>SP-EYE-CREAM-HYACID-PHRASE=under eye cream(TEST-16.08)</v>
      </c>
      <c r="L105">
        <f>Fast!$D$2</f>
        <v>20230814</v>
      </c>
      <c r="N105" t="str">
        <f>Fast!$E$2</f>
        <v>Manual</v>
      </c>
      <c r="O105" t="str">
        <f>Fast!$F$2</f>
        <v>enabled</v>
      </c>
      <c r="P105">
        <f>Fast!$G$19</f>
        <v>10</v>
      </c>
      <c r="V105" t="str">
        <f>Fast!$M$2</f>
        <v>Dynamic bids - down only</v>
      </c>
    </row>
    <row r="106" spans="1:25" x14ac:dyDescent="0.25">
      <c r="A106" t="s">
        <v>26</v>
      </c>
      <c r="B106" t="s">
        <v>30</v>
      </c>
      <c r="C106" t="s">
        <v>38</v>
      </c>
      <c r="D106" t="str">
        <f>Fast!$B$19</f>
        <v>SP-EYE-CREAM-HYACID-PHRASE=under eye cream(TEST-16.08)</v>
      </c>
      <c r="W106" t="str">
        <f>Fast!$N$2</f>
        <v>placementTop</v>
      </c>
      <c r="X106">
        <f>Fast!$O$19</f>
        <v>0</v>
      </c>
    </row>
    <row r="107" spans="1:25" x14ac:dyDescent="0.25">
      <c r="A107" t="s">
        <v>26</v>
      </c>
      <c r="B107" t="s">
        <v>30</v>
      </c>
      <c r="C107" t="s">
        <v>38</v>
      </c>
      <c r="D107" t="str">
        <f>Fast!$B$19</f>
        <v>SP-EYE-CREAM-HYACID-PHRASE=under eye cream(TEST-16.08)</v>
      </c>
      <c r="W107" t="str">
        <f>Fast!$P$2</f>
        <v>placementProductPage</v>
      </c>
      <c r="X107">
        <f>Fast!$Q$19</f>
        <v>0</v>
      </c>
    </row>
    <row r="108" spans="1:25" x14ac:dyDescent="0.25">
      <c r="A108" t="s">
        <v>26</v>
      </c>
      <c r="B108" t="s">
        <v>29</v>
      </c>
      <c r="C108" t="s">
        <v>38</v>
      </c>
      <c r="D108" t="str">
        <f>Fast!$B$19</f>
        <v>SP-EYE-CREAM-HYACID-PHRASE=under eye cream(TEST-16.08)</v>
      </c>
      <c r="E108" t="str">
        <f>Fast!$B$19</f>
        <v>SP-EYE-CREAM-HYACID-PHRASE=under eye cream(TEST-16.08)</v>
      </c>
      <c r="K108" t="str">
        <f>Fast!$B$19</f>
        <v>SP-EYE-CREAM-HYACID-PHRASE=under eye cream(TEST-16.08)</v>
      </c>
      <c r="O108" t="str">
        <f>Fast!$F$2</f>
        <v>enabled</v>
      </c>
      <c r="R108">
        <f>Fast!$I$2</f>
        <v>1</v>
      </c>
    </row>
    <row r="109" spans="1:25" x14ac:dyDescent="0.25">
      <c r="A109" t="s">
        <v>26</v>
      </c>
      <c r="B109" t="s">
        <v>36</v>
      </c>
      <c r="C109" t="s">
        <v>38</v>
      </c>
      <c r="D109" t="str">
        <f>Fast!$B$19</f>
        <v>SP-EYE-CREAM-HYACID-PHRASE=under eye cream(TEST-16.08)</v>
      </c>
      <c r="E109" t="str">
        <f>Fast!$B$19</f>
        <v>SP-EYE-CREAM-HYACID-PHRASE=under eye cream(TEST-16.08)</v>
      </c>
      <c r="O109" t="str">
        <f>Fast!$F$2</f>
        <v>enabled</v>
      </c>
      <c r="Q109">
        <f>Fast!$H$19</f>
        <v>342324432</v>
      </c>
    </row>
    <row r="110" spans="1:25" x14ac:dyDescent="0.25">
      <c r="A110" t="s">
        <v>26</v>
      </c>
      <c r="B110" t="s">
        <v>32</v>
      </c>
      <c r="C110" t="s">
        <v>38</v>
      </c>
      <c r="D110" t="str">
        <f>Fast!$B$19</f>
        <v>SP-EYE-CREAM-HYACID-PHRASE=under eye cream(TEST-16.08)</v>
      </c>
      <c r="E110" t="str">
        <f>Fast!$B$19</f>
        <v>SP-EYE-CREAM-HYACID-PHRASE=under eye cream(TEST-16.08)</v>
      </c>
      <c r="O110" t="str">
        <f>Fast!$F$2</f>
        <v>enabled</v>
      </c>
      <c r="S110">
        <f>Fast!$J$19</f>
        <v>1.1000000000000001</v>
      </c>
      <c r="T110" t="str">
        <f>Fast!$K$19</f>
        <v>under eye cream</v>
      </c>
      <c r="U110" t="str">
        <f>Fast!$L$2</f>
        <v>Broad</v>
      </c>
    </row>
    <row r="111" spans="1:25" x14ac:dyDescent="0.25">
      <c r="A111" t="s">
        <v>26</v>
      </c>
      <c r="B111" t="s">
        <v>28</v>
      </c>
      <c r="C111" t="s">
        <v>38</v>
      </c>
      <c r="D111" t="str">
        <f>Fast!$B$20</f>
        <v>SP-EYE-CREAM-HYACID-PHRASE=eye cream anti aging(TEST-16.08)</v>
      </c>
      <c r="F111" s="2" t="str">
        <f>Fast!$C$20</f>
        <v>12321213123231</v>
      </c>
      <c r="J111" t="str">
        <f>Fast!$B$20</f>
        <v>SP-EYE-CREAM-HYACID-PHRASE=eye cream anti aging(TEST-16.08)</v>
      </c>
      <c r="L111">
        <f>Fast!$D$2</f>
        <v>20230814</v>
      </c>
      <c r="N111" t="str">
        <f>Fast!$E$2</f>
        <v>Manual</v>
      </c>
      <c r="O111" t="str">
        <f>Fast!$F$2</f>
        <v>enabled</v>
      </c>
      <c r="P111">
        <f>Fast!$G$20</f>
        <v>10</v>
      </c>
      <c r="V111" t="str">
        <f>Fast!$M$2</f>
        <v>Dynamic bids - down only</v>
      </c>
    </row>
    <row r="112" spans="1:25" x14ac:dyDescent="0.25">
      <c r="A112" t="s">
        <v>26</v>
      </c>
      <c r="B112" t="s">
        <v>30</v>
      </c>
      <c r="C112" t="s">
        <v>38</v>
      </c>
      <c r="D112" t="str">
        <f>Fast!$B$20</f>
        <v>SP-EYE-CREAM-HYACID-PHRASE=eye cream anti aging(TEST-16.08)</v>
      </c>
      <c r="W112" t="str">
        <f>Fast!$N$2</f>
        <v>placementTop</v>
      </c>
      <c r="X112">
        <f>Fast!$O$20</f>
        <v>0</v>
      </c>
    </row>
    <row r="113" spans="1:24" x14ac:dyDescent="0.25">
      <c r="A113" t="s">
        <v>26</v>
      </c>
      <c r="B113" t="s">
        <v>30</v>
      </c>
      <c r="C113" t="s">
        <v>38</v>
      </c>
      <c r="D113" t="str">
        <f>Fast!$B$20</f>
        <v>SP-EYE-CREAM-HYACID-PHRASE=eye cream anti aging(TEST-16.08)</v>
      </c>
      <c r="W113" t="str">
        <f>Fast!$P$2</f>
        <v>placementProductPage</v>
      </c>
      <c r="X113">
        <f>Fast!$Q$20</f>
        <v>0</v>
      </c>
    </row>
    <row r="114" spans="1:24" x14ac:dyDescent="0.25">
      <c r="A114" t="s">
        <v>26</v>
      </c>
      <c r="B114" t="s">
        <v>29</v>
      </c>
      <c r="C114" t="s">
        <v>38</v>
      </c>
      <c r="D114" t="str">
        <f>Fast!$B$20</f>
        <v>SP-EYE-CREAM-HYACID-PHRASE=eye cream anti aging(TEST-16.08)</v>
      </c>
      <c r="E114" t="str">
        <f>Fast!$B$20</f>
        <v>SP-EYE-CREAM-HYACID-PHRASE=eye cream anti aging(TEST-16.08)</v>
      </c>
      <c r="K114" t="str">
        <f>Fast!$B$20</f>
        <v>SP-EYE-CREAM-HYACID-PHRASE=eye cream anti aging(TEST-16.08)</v>
      </c>
      <c r="O114" t="str">
        <f>Fast!$F$2</f>
        <v>enabled</v>
      </c>
      <c r="R114">
        <f>Fast!$I$2</f>
        <v>1</v>
      </c>
    </row>
    <row r="115" spans="1:24" x14ac:dyDescent="0.25">
      <c r="A115" t="s">
        <v>26</v>
      </c>
      <c r="B115" t="s">
        <v>36</v>
      </c>
      <c r="C115" t="s">
        <v>38</v>
      </c>
      <c r="D115" t="str">
        <f>Fast!$B$20</f>
        <v>SP-EYE-CREAM-HYACID-PHRASE=eye cream anti aging(TEST-16.08)</v>
      </c>
      <c r="E115" t="str">
        <f>Fast!$B$20</f>
        <v>SP-EYE-CREAM-HYACID-PHRASE=eye cream anti aging(TEST-16.08)</v>
      </c>
      <c r="O115" t="str">
        <f>Fast!$F$2</f>
        <v>enabled</v>
      </c>
      <c r="Q115">
        <f>Fast!$H$20</f>
        <v>342324432</v>
      </c>
    </row>
    <row r="116" spans="1:24" x14ac:dyDescent="0.25">
      <c r="A116" t="s">
        <v>26</v>
      </c>
      <c r="B116" t="s">
        <v>32</v>
      </c>
      <c r="C116" t="s">
        <v>38</v>
      </c>
      <c r="D116" t="str">
        <f>Fast!$B$20</f>
        <v>SP-EYE-CREAM-HYACID-PHRASE=eye cream anti aging(TEST-16.08)</v>
      </c>
      <c r="E116" t="str">
        <f>Fast!$B$20</f>
        <v>SP-EYE-CREAM-HYACID-PHRASE=eye cream anti aging(TEST-16.08)</v>
      </c>
      <c r="O116" t="str">
        <f>Fast!$F$2</f>
        <v>enabled</v>
      </c>
      <c r="S116">
        <f>Fast!$J$20</f>
        <v>1.1000000000000001</v>
      </c>
      <c r="T116" t="str">
        <f>Fast!$K$20</f>
        <v>eye cream anti aging</v>
      </c>
      <c r="U116" t="str">
        <f>Fast!$L$2</f>
        <v>Broad</v>
      </c>
    </row>
    <row r="117" spans="1:24" x14ac:dyDescent="0.25">
      <c r="A117" t="s">
        <v>26</v>
      </c>
      <c r="B117" t="s">
        <v>28</v>
      </c>
      <c r="C117" t="s">
        <v>38</v>
      </c>
      <c r="D117" t="str">
        <f>Fast!$B$21</f>
        <v>SP-EYE-CREAM-HYACID-PHRASE=eye cream for wrinkles(TEST-16.08)</v>
      </c>
      <c r="F117" s="2" t="str">
        <f>Fast!$C$21</f>
        <v>12321213123231</v>
      </c>
      <c r="J117" t="str">
        <f>Fast!$B$21</f>
        <v>SP-EYE-CREAM-HYACID-PHRASE=eye cream for wrinkles(TEST-16.08)</v>
      </c>
      <c r="L117">
        <f>Fast!$D$2</f>
        <v>20230814</v>
      </c>
      <c r="N117" t="str">
        <f>Fast!$E$2</f>
        <v>Manual</v>
      </c>
      <c r="O117" t="str">
        <f>Fast!$F$2</f>
        <v>enabled</v>
      </c>
      <c r="P117">
        <f>Fast!$G$21</f>
        <v>10</v>
      </c>
      <c r="V117" t="str">
        <f>Fast!$M$2</f>
        <v>Dynamic bids - down only</v>
      </c>
    </row>
    <row r="118" spans="1:24" x14ac:dyDescent="0.25">
      <c r="A118" t="s">
        <v>26</v>
      </c>
      <c r="B118" t="s">
        <v>30</v>
      </c>
      <c r="C118" t="s">
        <v>38</v>
      </c>
      <c r="D118" t="str">
        <f>Fast!$B$21</f>
        <v>SP-EYE-CREAM-HYACID-PHRASE=eye cream for wrinkles(TEST-16.08)</v>
      </c>
      <c r="W118" t="str">
        <f>Fast!$N$2</f>
        <v>placementTop</v>
      </c>
      <c r="X118">
        <f>Fast!$O$21</f>
        <v>0</v>
      </c>
    </row>
    <row r="119" spans="1:24" x14ac:dyDescent="0.25">
      <c r="A119" t="s">
        <v>26</v>
      </c>
      <c r="B119" t="s">
        <v>30</v>
      </c>
      <c r="C119" t="s">
        <v>38</v>
      </c>
      <c r="D119" t="str">
        <f>Fast!$B$21</f>
        <v>SP-EYE-CREAM-HYACID-PHRASE=eye cream for wrinkles(TEST-16.08)</v>
      </c>
      <c r="W119" t="str">
        <f>Fast!$P$2</f>
        <v>placementProductPage</v>
      </c>
      <c r="X119">
        <f>Fast!$Q$21</f>
        <v>0</v>
      </c>
    </row>
    <row r="120" spans="1:24" x14ac:dyDescent="0.25">
      <c r="A120" t="s">
        <v>26</v>
      </c>
      <c r="B120" t="s">
        <v>29</v>
      </c>
      <c r="C120" t="s">
        <v>38</v>
      </c>
      <c r="D120" t="str">
        <f>Fast!$B$21</f>
        <v>SP-EYE-CREAM-HYACID-PHRASE=eye cream for wrinkles(TEST-16.08)</v>
      </c>
      <c r="E120" t="str">
        <f>Fast!$B$21</f>
        <v>SP-EYE-CREAM-HYACID-PHRASE=eye cream for wrinkles(TEST-16.08)</v>
      </c>
      <c r="K120" t="str">
        <f>Fast!$B$21</f>
        <v>SP-EYE-CREAM-HYACID-PHRASE=eye cream for wrinkles(TEST-16.08)</v>
      </c>
      <c r="O120" t="str">
        <f>Fast!$F$2</f>
        <v>enabled</v>
      </c>
      <c r="R120">
        <f>Fast!$I$2</f>
        <v>1</v>
      </c>
    </row>
    <row r="121" spans="1:24" x14ac:dyDescent="0.25">
      <c r="A121" t="s">
        <v>26</v>
      </c>
      <c r="B121" t="s">
        <v>36</v>
      </c>
      <c r="C121" t="s">
        <v>38</v>
      </c>
      <c r="D121" t="str">
        <f>Fast!$B$21</f>
        <v>SP-EYE-CREAM-HYACID-PHRASE=eye cream for wrinkles(TEST-16.08)</v>
      </c>
      <c r="E121" t="str">
        <f>Fast!$B$21</f>
        <v>SP-EYE-CREAM-HYACID-PHRASE=eye cream for wrinkles(TEST-16.08)</v>
      </c>
      <c r="O121" t="str">
        <f>Fast!$F$2</f>
        <v>enabled</v>
      </c>
      <c r="Q121">
        <f>Fast!$H$21</f>
        <v>342324432</v>
      </c>
    </row>
    <row r="122" spans="1:24" x14ac:dyDescent="0.25">
      <c r="A122" t="s">
        <v>26</v>
      </c>
      <c r="B122" t="s">
        <v>32</v>
      </c>
      <c r="C122" t="s">
        <v>38</v>
      </c>
      <c r="D122" t="str">
        <f>Fast!$B$21</f>
        <v>SP-EYE-CREAM-HYACID-PHRASE=eye cream for wrinkles(TEST-16.08)</v>
      </c>
      <c r="E122" t="str">
        <f>Fast!$B$21</f>
        <v>SP-EYE-CREAM-HYACID-PHRASE=eye cream for wrinkles(TEST-16.08)</v>
      </c>
      <c r="O122" t="str">
        <f>Fast!$F$2</f>
        <v>enabled</v>
      </c>
      <c r="S122">
        <f>Fast!$J$21</f>
        <v>1.1000000000000001</v>
      </c>
      <c r="T122" t="str">
        <f>Fast!$K$21</f>
        <v>eye cream for wrinkles</v>
      </c>
      <c r="U122" t="str">
        <f>Fast!$L$2</f>
        <v>Broad</v>
      </c>
    </row>
    <row r="123" spans="1:24" x14ac:dyDescent="0.25">
      <c r="A123" t="s">
        <v>26</v>
      </c>
      <c r="B123" t="s">
        <v>28</v>
      </c>
      <c r="C123" t="s">
        <v>38</v>
      </c>
      <c r="D123" t="str">
        <f>Fast!$B$22</f>
        <v>SP-EYE-CREAM-HYACID-PHRASE=mens eye cream(TEST-16.08)</v>
      </c>
      <c r="F123" s="2" t="str">
        <f>Fast!$C$22</f>
        <v>12321213123231</v>
      </c>
      <c r="J123" t="str">
        <f>Fast!$B$22</f>
        <v>SP-EYE-CREAM-HYACID-PHRASE=mens eye cream(TEST-16.08)</v>
      </c>
      <c r="L123">
        <f>Fast!$D$2</f>
        <v>20230814</v>
      </c>
      <c r="N123" t="str">
        <f>Fast!$E$2</f>
        <v>Manual</v>
      </c>
      <c r="O123" t="str">
        <f>Fast!$F$2</f>
        <v>enabled</v>
      </c>
      <c r="P123">
        <f>Fast!$G$22</f>
        <v>10</v>
      </c>
      <c r="V123" t="str">
        <f>Fast!$M$2</f>
        <v>Dynamic bids - down only</v>
      </c>
    </row>
    <row r="124" spans="1:24" x14ac:dyDescent="0.25">
      <c r="A124" t="s">
        <v>26</v>
      </c>
      <c r="B124" t="s">
        <v>30</v>
      </c>
      <c r="C124" t="s">
        <v>38</v>
      </c>
      <c r="D124" t="str">
        <f>Fast!$B$22</f>
        <v>SP-EYE-CREAM-HYACID-PHRASE=mens eye cream(TEST-16.08)</v>
      </c>
      <c r="W124" t="str">
        <f>Fast!$N$2</f>
        <v>placementTop</v>
      </c>
      <c r="X124">
        <f>Fast!$O$22</f>
        <v>0</v>
      </c>
    </row>
    <row r="125" spans="1:24" x14ac:dyDescent="0.25">
      <c r="A125" t="s">
        <v>26</v>
      </c>
      <c r="B125" t="s">
        <v>30</v>
      </c>
      <c r="C125" t="s">
        <v>38</v>
      </c>
      <c r="D125" t="str">
        <f>Fast!$B$22</f>
        <v>SP-EYE-CREAM-HYACID-PHRASE=mens eye cream(TEST-16.08)</v>
      </c>
      <c r="W125" t="str">
        <f>Fast!$P$2</f>
        <v>placementProductPage</v>
      </c>
      <c r="X125">
        <f>Fast!$Q$22</f>
        <v>0</v>
      </c>
    </row>
    <row r="126" spans="1:24" x14ac:dyDescent="0.25">
      <c r="A126" t="s">
        <v>26</v>
      </c>
      <c r="B126" t="s">
        <v>29</v>
      </c>
      <c r="C126" t="s">
        <v>38</v>
      </c>
      <c r="D126" t="str">
        <f>Fast!$B$22</f>
        <v>SP-EYE-CREAM-HYACID-PHRASE=mens eye cream(TEST-16.08)</v>
      </c>
      <c r="E126" t="str">
        <f>Fast!$B$22</f>
        <v>SP-EYE-CREAM-HYACID-PHRASE=mens eye cream(TEST-16.08)</v>
      </c>
      <c r="K126" t="str">
        <f>Fast!$B$22</f>
        <v>SP-EYE-CREAM-HYACID-PHRASE=mens eye cream(TEST-16.08)</v>
      </c>
      <c r="O126" t="str">
        <f>Fast!$F$2</f>
        <v>enabled</v>
      </c>
      <c r="R126">
        <f>Fast!$I$2</f>
        <v>1</v>
      </c>
    </row>
    <row r="127" spans="1:24" x14ac:dyDescent="0.25">
      <c r="A127" t="s">
        <v>26</v>
      </c>
      <c r="B127" t="s">
        <v>36</v>
      </c>
      <c r="C127" t="s">
        <v>38</v>
      </c>
      <c r="D127" t="str">
        <f>Fast!$B$22</f>
        <v>SP-EYE-CREAM-HYACID-PHRASE=mens eye cream(TEST-16.08)</v>
      </c>
      <c r="E127" t="str">
        <f>Fast!$B$22</f>
        <v>SP-EYE-CREAM-HYACID-PHRASE=mens eye cream(TEST-16.08)</v>
      </c>
      <c r="O127" t="str">
        <f>Fast!$F$2</f>
        <v>enabled</v>
      </c>
      <c r="Q127">
        <f>Fast!$H$22</f>
        <v>342324432</v>
      </c>
    </row>
    <row r="128" spans="1:24" x14ac:dyDescent="0.25">
      <c r="A128" t="s">
        <v>26</v>
      </c>
      <c r="B128" t="s">
        <v>32</v>
      </c>
      <c r="C128" t="s">
        <v>38</v>
      </c>
      <c r="D128" t="str">
        <f>Fast!$B$22</f>
        <v>SP-EYE-CREAM-HYACID-PHRASE=mens eye cream(TEST-16.08)</v>
      </c>
      <c r="E128" t="str">
        <f>Fast!$B$22</f>
        <v>SP-EYE-CREAM-HYACID-PHRASE=mens eye cream(TEST-16.08)</v>
      </c>
      <c r="O128" t="str">
        <f>Fast!$F$2</f>
        <v>enabled</v>
      </c>
      <c r="S128">
        <f>Fast!$J$22</f>
        <v>1.1000000000000001</v>
      </c>
      <c r="T128" t="str">
        <f>Fast!$K$22</f>
        <v>mens eye cream</v>
      </c>
      <c r="U128" t="str">
        <f>Fast!$L$2</f>
        <v>Broad</v>
      </c>
    </row>
    <row r="129" spans="1:24" x14ac:dyDescent="0.25">
      <c r="A129" t="s">
        <v>26</v>
      </c>
      <c r="B129" t="s">
        <v>28</v>
      </c>
      <c r="C129" t="s">
        <v>38</v>
      </c>
      <c r="D129" t="str">
        <f>Fast!$B$23</f>
        <v>SP-EYE-CREAM-HYACID-PHRASE=eye cream(TEST-16.08)</v>
      </c>
      <c r="F129" s="2" t="str">
        <f>Fast!$C$23</f>
        <v>12321213123231</v>
      </c>
      <c r="J129" t="str">
        <f>Fast!$B$23</f>
        <v>SP-EYE-CREAM-HYACID-PHRASE=eye cream(TEST-16.08)</v>
      </c>
      <c r="L129">
        <f>Fast!$D$2</f>
        <v>20230814</v>
      </c>
      <c r="N129" t="str">
        <f>Fast!$E$2</f>
        <v>Manual</v>
      </c>
      <c r="O129" t="str">
        <f>Fast!$F$2</f>
        <v>enabled</v>
      </c>
      <c r="P129">
        <f>Fast!$G$23</f>
        <v>10</v>
      </c>
      <c r="V129" t="str">
        <f>Fast!$M$2</f>
        <v>Dynamic bids - down only</v>
      </c>
    </row>
    <row r="130" spans="1:24" x14ac:dyDescent="0.25">
      <c r="A130" t="s">
        <v>26</v>
      </c>
      <c r="B130" t="s">
        <v>30</v>
      </c>
      <c r="C130" t="s">
        <v>38</v>
      </c>
      <c r="D130" t="str">
        <f>Fast!$B$23</f>
        <v>SP-EYE-CREAM-HYACID-PHRASE=eye cream(TEST-16.08)</v>
      </c>
      <c r="W130" t="str">
        <f>Fast!$N$2</f>
        <v>placementTop</v>
      </c>
      <c r="X130">
        <f>Fast!$O$23</f>
        <v>0</v>
      </c>
    </row>
    <row r="131" spans="1:24" x14ac:dyDescent="0.25">
      <c r="A131" t="s">
        <v>26</v>
      </c>
      <c r="B131" t="s">
        <v>30</v>
      </c>
      <c r="C131" t="s">
        <v>38</v>
      </c>
      <c r="D131" t="str">
        <f>Fast!$B$23</f>
        <v>SP-EYE-CREAM-HYACID-PHRASE=eye cream(TEST-16.08)</v>
      </c>
      <c r="W131" t="str">
        <f>Fast!$P$2</f>
        <v>placementProductPage</v>
      </c>
      <c r="X131">
        <f>Fast!$Q$23</f>
        <v>0</v>
      </c>
    </row>
    <row r="132" spans="1:24" x14ac:dyDescent="0.25">
      <c r="A132" t="s">
        <v>26</v>
      </c>
      <c r="B132" t="s">
        <v>29</v>
      </c>
      <c r="C132" t="s">
        <v>38</v>
      </c>
      <c r="D132" t="str">
        <f>Fast!$B$23</f>
        <v>SP-EYE-CREAM-HYACID-PHRASE=eye cream(TEST-16.08)</v>
      </c>
      <c r="E132" t="str">
        <f>Fast!$B$23</f>
        <v>SP-EYE-CREAM-HYACID-PHRASE=eye cream(TEST-16.08)</v>
      </c>
      <c r="K132" t="str">
        <f>Fast!$B$23</f>
        <v>SP-EYE-CREAM-HYACID-PHRASE=eye cream(TEST-16.08)</v>
      </c>
      <c r="O132" t="str">
        <f>Fast!$F$2</f>
        <v>enabled</v>
      </c>
      <c r="R132">
        <f>Fast!$I$2</f>
        <v>1</v>
      </c>
    </row>
    <row r="133" spans="1:24" x14ac:dyDescent="0.25">
      <c r="A133" t="s">
        <v>26</v>
      </c>
      <c r="B133" t="s">
        <v>36</v>
      </c>
      <c r="C133" t="s">
        <v>38</v>
      </c>
      <c r="D133" t="str">
        <f>Fast!$B$23</f>
        <v>SP-EYE-CREAM-HYACID-PHRASE=eye cream(TEST-16.08)</v>
      </c>
      <c r="E133" t="str">
        <f>Fast!$B$23</f>
        <v>SP-EYE-CREAM-HYACID-PHRASE=eye cream(TEST-16.08)</v>
      </c>
      <c r="O133" t="str">
        <f>Fast!$F$2</f>
        <v>enabled</v>
      </c>
      <c r="Q133">
        <f>Fast!$H$23</f>
        <v>342324432</v>
      </c>
    </row>
    <row r="134" spans="1:24" x14ac:dyDescent="0.25">
      <c r="A134" t="s">
        <v>26</v>
      </c>
      <c r="B134" t="s">
        <v>32</v>
      </c>
      <c r="C134" t="s">
        <v>38</v>
      </c>
      <c r="D134" t="str">
        <f>Fast!$B$23</f>
        <v>SP-EYE-CREAM-HYACID-PHRASE=eye cream(TEST-16.08)</v>
      </c>
      <c r="E134" t="str">
        <f>Fast!$B$23</f>
        <v>SP-EYE-CREAM-HYACID-PHRASE=eye cream(TEST-16.08)</v>
      </c>
      <c r="O134" t="str">
        <f>Fast!$F$2</f>
        <v>enabled</v>
      </c>
      <c r="S134">
        <f>Fast!$J$23</f>
        <v>1.1000000000000001</v>
      </c>
      <c r="T134" t="str">
        <f>Fast!$K$23</f>
        <v>eye cream</v>
      </c>
      <c r="U134" t="str">
        <f>Fast!$L$2</f>
        <v>Broad</v>
      </c>
    </row>
    <row r="135" spans="1:24" x14ac:dyDescent="0.25">
      <c r="A135" t="s">
        <v>26</v>
      </c>
      <c r="B135" t="s">
        <v>28</v>
      </c>
      <c r="C135" t="s">
        <v>38</v>
      </c>
      <c r="D135" t="str">
        <f>Fast!$B$24</f>
        <v>SP-EYE-CREAM-HYACID-PHRASE=eye cream hydrating(TEST-16.08)</v>
      </c>
      <c r="F135" s="2" t="str">
        <f>Fast!$C$24</f>
        <v>12321213123231</v>
      </c>
      <c r="J135" t="str">
        <f>Fast!$B$24</f>
        <v>SP-EYE-CREAM-HYACID-PHRASE=eye cream hydrating(TEST-16.08)</v>
      </c>
      <c r="L135">
        <f>Fast!$D$2</f>
        <v>20230814</v>
      </c>
      <c r="N135" t="str">
        <f>Fast!$E$2</f>
        <v>Manual</v>
      </c>
      <c r="O135" t="str">
        <f>Fast!$F$2</f>
        <v>enabled</v>
      </c>
      <c r="P135">
        <f>Fast!$G$24</f>
        <v>10</v>
      </c>
      <c r="V135" t="str">
        <f>Fast!$M$2</f>
        <v>Dynamic bids - down only</v>
      </c>
    </row>
    <row r="136" spans="1:24" x14ac:dyDescent="0.25">
      <c r="A136" t="s">
        <v>26</v>
      </c>
      <c r="B136" t="s">
        <v>30</v>
      </c>
      <c r="C136" t="s">
        <v>38</v>
      </c>
      <c r="D136" t="str">
        <f>Fast!$B$24</f>
        <v>SP-EYE-CREAM-HYACID-PHRASE=eye cream hydrating(TEST-16.08)</v>
      </c>
      <c r="W136" t="str">
        <f>Fast!$N$2</f>
        <v>placementTop</v>
      </c>
      <c r="X136">
        <f>Fast!$O$24</f>
        <v>0</v>
      </c>
    </row>
    <row r="137" spans="1:24" x14ac:dyDescent="0.25">
      <c r="A137" t="s">
        <v>26</v>
      </c>
      <c r="B137" t="s">
        <v>30</v>
      </c>
      <c r="C137" t="s">
        <v>38</v>
      </c>
      <c r="D137" t="str">
        <f>Fast!$B$24</f>
        <v>SP-EYE-CREAM-HYACID-PHRASE=eye cream hydrating(TEST-16.08)</v>
      </c>
      <c r="W137" t="str">
        <f>Fast!$P$2</f>
        <v>placementProductPage</v>
      </c>
      <c r="X137">
        <f>Fast!$Q$24</f>
        <v>0</v>
      </c>
    </row>
    <row r="138" spans="1:24" x14ac:dyDescent="0.25">
      <c r="A138" t="s">
        <v>26</v>
      </c>
      <c r="B138" t="s">
        <v>29</v>
      </c>
      <c r="C138" t="s">
        <v>38</v>
      </c>
      <c r="D138" t="str">
        <f>Fast!$B$24</f>
        <v>SP-EYE-CREAM-HYACID-PHRASE=eye cream hydrating(TEST-16.08)</v>
      </c>
      <c r="E138" t="str">
        <f>Fast!$B$24</f>
        <v>SP-EYE-CREAM-HYACID-PHRASE=eye cream hydrating(TEST-16.08)</v>
      </c>
      <c r="K138" t="str">
        <f>Fast!$B$24</f>
        <v>SP-EYE-CREAM-HYACID-PHRASE=eye cream hydrating(TEST-16.08)</v>
      </c>
      <c r="O138" t="str">
        <f>Fast!$F$2</f>
        <v>enabled</v>
      </c>
      <c r="R138">
        <f>Fast!$I$2</f>
        <v>1</v>
      </c>
    </row>
    <row r="139" spans="1:24" x14ac:dyDescent="0.25">
      <c r="A139" t="s">
        <v>26</v>
      </c>
      <c r="B139" t="s">
        <v>36</v>
      </c>
      <c r="C139" t="s">
        <v>38</v>
      </c>
      <c r="D139" t="str">
        <f>Fast!$B$24</f>
        <v>SP-EYE-CREAM-HYACID-PHRASE=eye cream hydrating(TEST-16.08)</v>
      </c>
      <c r="E139" t="str">
        <f>Fast!$B$24</f>
        <v>SP-EYE-CREAM-HYACID-PHRASE=eye cream hydrating(TEST-16.08)</v>
      </c>
      <c r="O139" t="str">
        <f>Fast!$F$2</f>
        <v>enabled</v>
      </c>
      <c r="Q139">
        <f>Fast!$H$24</f>
        <v>342324432</v>
      </c>
    </row>
    <row r="140" spans="1:24" x14ac:dyDescent="0.25">
      <c r="A140" t="s">
        <v>26</v>
      </c>
      <c r="B140" t="s">
        <v>32</v>
      </c>
      <c r="C140" t="s">
        <v>38</v>
      </c>
      <c r="D140" t="str">
        <f>Fast!$B$24</f>
        <v>SP-EYE-CREAM-HYACID-PHRASE=eye cream hydrating(TEST-16.08)</v>
      </c>
      <c r="E140" t="str">
        <f>Fast!$B$24</f>
        <v>SP-EYE-CREAM-HYACID-PHRASE=eye cream hydrating(TEST-16.08)</v>
      </c>
      <c r="O140" t="str">
        <f>Fast!$F$2</f>
        <v>enabled</v>
      </c>
      <c r="S140">
        <f>Fast!$J$24</f>
        <v>1.1000000000000001</v>
      </c>
      <c r="T140" t="str">
        <f>Fast!$K$24</f>
        <v>eye cream hydrating</v>
      </c>
      <c r="U140" t="str">
        <f>Fast!$L$2</f>
        <v>Broad</v>
      </c>
    </row>
    <row r="141" spans="1:24" x14ac:dyDescent="0.25">
      <c r="A141" t="s">
        <v>26</v>
      </c>
      <c r="B141" t="s">
        <v>28</v>
      </c>
      <c r="C141" t="s">
        <v>38</v>
      </c>
      <c r="D141" t="str">
        <f>Fast!$B$25</f>
        <v>SP-EYE-CREAM-HYACID-PHRASE=anti aging eye cream(TEST-16.08)</v>
      </c>
      <c r="F141" s="2" t="str">
        <f>Fast!$C$25</f>
        <v>12321213123231</v>
      </c>
      <c r="J141" t="str">
        <f>Fast!$B$25</f>
        <v>SP-EYE-CREAM-HYACID-PHRASE=anti aging eye cream(TEST-16.08)</v>
      </c>
      <c r="L141">
        <f>Fast!$D$2</f>
        <v>20230814</v>
      </c>
      <c r="N141" t="str">
        <f>Fast!$E$2</f>
        <v>Manual</v>
      </c>
      <c r="O141" t="str">
        <f>Fast!$F$2</f>
        <v>enabled</v>
      </c>
      <c r="P141">
        <f>Fast!$G$25</f>
        <v>10</v>
      </c>
      <c r="V141" t="str">
        <f>Fast!$M$2</f>
        <v>Dynamic bids - down only</v>
      </c>
    </row>
    <row r="142" spans="1:24" x14ac:dyDescent="0.25">
      <c r="A142" t="s">
        <v>26</v>
      </c>
      <c r="B142" t="s">
        <v>30</v>
      </c>
      <c r="C142" t="s">
        <v>38</v>
      </c>
      <c r="D142" t="str">
        <f>Fast!$B$25</f>
        <v>SP-EYE-CREAM-HYACID-PHRASE=anti aging eye cream(TEST-16.08)</v>
      </c>
      <c r="W142" t="str">
        <f>Fast!$N$2</f>
        <v>placementTop</v>
      </c>
      <c r="X142">
        <f>Fast!$O$25</f>
        <v>0</v>
      </c>
    </row>
    <row r="143" spans="1:24" x14ac:dyDescent="0.25">
      <c r="A143" t="s">
        <v>26</v>
      </c>
      <c r="B143" t="s">
        <v>30</v>
      </c>
      <c r="C143" t="s">
        <v>38</v>
      </c>
      <c r="D143" t="str">
        <f>Fast!$B$25</f>
        <v>SP-EYE-CREAM-HYACID-PHRASE=anti aging eye cream(TEST-16.08)</v>
      </c>
      <c r="W143" t="str">
        <f>Fast!$P$2</f>
        <v>placementProductPage</v>
      </c>
      <c r="X143">
        <f>Fast!$Q$25</f>
        <v>0</v>
      </c>
    </row>
    <row r="144" spans="1:24" x14ac:dyDescent="0.25">
      <c r="A144" t="s">
        <v>26</v>
      </c>
      <c r="B144" t="s">
        <v>29</v>
      </c>
      <c r="C144" t="s">
        <v>38</v>
      </c>
      <c r="D144" t="str">
        <f>Fast!$B$25</f>
        <v>SP-EYE-CREAM-HYACID-PHRASE=anti aging eye cream(TEST-16.08)</v>
      </c>
      <c r="E144" t="str">
        <f>Fast!$B$25</f>
        <v>SP-EYE-CREAM-HYACID-PHRASE=anti aging eye cream(TEST-16.08)</v>
      </c>
      <c r="K144" t="str">
        <f>Fast!$B$25</f>
        <v>SP-EYE-CREAM-HYACID-PHRASE=anti aging eye cream(TEST-16.08)</v>
      </c>
      <c r="O144" t="str">
        <f>Fast!$F$2</f>
        <v>enabled</v>
      </c>
      <c r="R144">
        <f>Fast!$I$2</f>
        <v>1</v>
      </c>
    </row>
    <row r="145" spans="1:24" x14ac:dyDescent="0.25">
      <c r="A145" t="s">
        <v>26</v>
      </c>
      <c r="B145" t="s">
        <v>36</v>
      </c>
      <c r="C145" t="s">
        <v>38</v>
      </c>
      <c r="D145" t="str">
        <f>Fast!$B$25</f>
        <v>SP-EYE-CREAM-HYACID-PHRASE=anti aging eye cream(TEST-16.08)</v>
      </c>
      <c r="E145" t="str">
        <f>Fast!$B$25</f>
        <v>SP-EYE-CREAM-HYACID-PHRASE=anti aging eye cream(TEST-16.08)</v>
      </c>
      <c r="O145" t="str">
        <f>Fast!$F$2</f>
        <v>enabled</v>
      </c>
      <c r="Q145">
        <f>Fast!$H$25</f>
        <v>342324432</v>
      </c>
    </row>
    <row r="146" spans="1:24" ht="13.5" customHeight="1" x14ac:dyDescent="0.25">
      <c r="A146" t="s">
        <v>26</v>
      </c>
      <c r="B146" t="s">
        <v>32</v>
      </c>
      <c r="C146" t="s">
        <v>38</v>
      </c>
      <c r="D146" t="str">
        <f>Fast!$B$25</f>
        <v>SP-EYE-CREAM-HYACID-PHRASE=anti aging eye cream(TEST-16.08)</v>
      </c>
      <c r="E146" t="str">
        <f>Fast!$B$25</f>
        <v>SP-EYE-CREAM-HYACID-PHRASE=anti aging eye cream(TEST-16.08)</v>
      </c>
      <c r="O146" t="str">
        <f>Fast!$F$2</f>
        <v>enabled</v>
      </c>
      <c r="S146">
        <f>Fast!$J$25</f>
        <v>1.1000000000000001</v>
      </c>
      <c r="T146" t="str">
        <f>Fast!$K$25</f>
        <v>anti aging eye cream</v>
      </c>
      <c r="U146" t="str">
        <f>Fast!$L$2</f>
        <v>Broad</v>
      </c>
    </row>
    <row r="147" spans="1:24" x14ac:dyDescent="0.25">
      <c r="A147" t="s">
        <v>26</v>
      </c>
      <c r="B147" t="s">
        <v>28</v>
      </c>
      <c r="C147" t="s">
        <v>38</v>
      </c>
      <c r="D147" t="str">
        <f>Fast!$B$26</f>
        <v>SP-EYE-CREAM-HYACID-PHRASE=eyelid lift(TEST-16.08)</v>
      </c>
      <c r="F147" s="2" t="str">
        <f>Fast!$C$26</f>
        <v>12321213123231</v>
      </c>
      <c r="J147" t="str">
        <f>Fast!$B$26</f>
        <v>SP-EYE-CREAM-HYACID-PHRASE=eyelid lift(TEST-16.08)</v>
      </c>
      <c r="L147">
        <f>Fast!$D$2</f>
        <v>20230814</v>
      </c>
      <c r="N147" t="str">
        <f>Fast!$E$2</f>
        <v>Manual</v>
      </c>
      <c r="O147" t="str">
        <f>Fast!$F$2</f>
        <v>enabled</v>
      </c>
      <c r="P147">
        <f>Fast!$G$26</f>
        <v>10</v>
      </c>
      <c r="V147" t="str">
        <f>Fast!$M$2</f>
        <v>Dynamic bids - down only</v>
      </c>
    </row>
    <row r="148" spans="1:24" x14ac:dyDescent="0.25">
      <c r="A148" t="s">
        <v>26</v>
      </c>
      <c r="B148" t="s">
        <v>30</v>
      </c>
      <c r="C148" t="s">
        <v>38</v>
      </c>
      <c r="D148" t="str">
        <f>Fast!$B$26</f>
        <v>SP-EYE-CREAM-HYACID-PHRASE=eyelid lift(TEST-16.08)</v>
      </c>
      <c r="W148" t="str">
        <f>Fast!$N$2</f>
        <v>placementTop</v>
      </c>
      <c r="X148">
        <f>Fast!$O$26</f>
        <v>0</v>
      </c>
    </row>
    <row r="149" spans="1:24" x14ac:dyDescent="0.25">
      <c r="A149" t="s">
        <v>26</v>
      </c>
      <c r="B149" t="s">
        <v>30</v>
      </c>
      <c r="C149" t="s">
        <v>38</v>
      </c>
      <c r="D149" t="str">
        <f>Fast!$B$26</f>
        <v>SP-EYE-CREAM-HYACID-PHRASE=eyelid lift(TEST-16.08)</v>
      </c>
      <c r="W149" t="str">
        <f>Fast!$P$2</f>
        <v>placementProductPage</v>
      </c>
      <c r="X149">
        <f>Fast!$Q$26</f>
        <v>0</v>
      </c>
    </row>
    <row r="150" spans="1:24" x14ac:dyDescent="0.25">
      <c r="A150" t="s">
        <v>26</v>
      </c>
      <c r="B150" t="s">
        <v>29</v>
      </c>
      <c r="C150" t="s">
        <v>38</v>
      </c>
      <c r="D150" t="str">
        <f>Fast!$B$26</f>
        <v>SP-EYE-CREAM-HYACID-PHRASE=eyelid lift(TEST-16.08)</v>
      </c>
      <c r="E150" t="str">
        <f>Fast!$B$26</f>
        <v>SP-EYE-CREAM-HYACID-PHRASE=eyelid lift(TEST-16.08)</v>
      </c>
      <c r="K150" t="str">
        <f>Fast!$B$26</f>
        <v>SP-EYE-CREAM-HYACID-PHRASE=eyelid lift(TEST-16.08)</v>
      </c>
      <c r="O150" t="str">
        <f>Fast!$F$2</f>
        <v>enabled</v>
      </c>
      <c r="R150">
        <f>Fast!$I$2</f>
        <v>1</v>
      </c>
    </row>
    <row r="151" spans="1:24" x14ac:dyDescent="0.25">
      <c r="A151" t="s">
        <v>26</v>
      </c>
      <c r="B151" t="s">
        <v>36</v>
      </c>
      <c r="C151" t="s">
        <v>38</v>
      </c>
      <c r="D151" t="str">
        <f>Fast!$B$26</f>
        <v>SP-EYE-CREAM-HYACID-PHRASE=eyelid lift(TEST-16.08)</v>
      </c>
      <c r="E151" t="str">
        <f>Fast!$B$26</f>
        <v>SP-EYE-CREAM-HYACID-PHRASE=eyelid lift(TEST-16.08)</v>
      </c>
      <c r="O151" t="str">
        <f>Fast!$F$2</f>
        <v>enabled</v>
      </c>
      <c r="Q151">
        <f>Fast!$H$26</f>
        <v>342324432</v>
      </c>
    </row>
    <row r="152" spans="1:24" ht="13.5" customHeight="1" x14ac:dyDescent="0.25">
      <c r="A152" t="s">
        <v>26</v>
      </c>
      <c r="B152" t="s">
        <v>32</v>
      </c>
      <c r="C152" t="s">
        <v>38</v>
      </c>
      <c r="D152" t="str">
        <f>Fast!$B$26</f>
        <v>SP-EYE-CREAM-HYACID-PHRASE=eyelid lift(TEST-16.08)</v>
      </c>
      <c r="E152" t="str">
        <f>Fast!$B$26</f>
        <v>SP-EYE-CREAM-HYACID-PHRASE=eyelid lift(TEST-16.08)</v>
      </c>
      <c r="O152" t="str">
        <f>Fast!$F$2</f>
        <v>enabled</v>
      </c>
      <c r="S152">
        <f>Fast!$J$26</f>
        <v>1.1000000000000001</v>
      </c>
      <c r="T152" t="str">
        <f>Fast!$K$26</f>
        <v>eyelid lift</v>
      </c>
      <c r="U152" t="str">
        <f>Fast!$L$2</f>
        <v>Broad</v>
      </c>
    </row>
    <row r="153" spans="1:24" x14ac:dyDescent="0.25">
      <c r="A153" t="s">
        <v>26</v>
      </c>
      <c r="B153" t="s">
        <v>28</v>
      </c>
      <c r="C153" t="s">
        <v>38</v>
      </c>
      <c r="D153" t="str">
        <f>Fast!$B$27</f>
        <v>SP-EYE-CREAM-HYACID-PHRASE=eye wrinkle cream(TEST-16.08)</v>
      </c>
      <c r="F153" s="2" t="str">
        <f>Fast!$C$27</f>
        <v>12321213123231</v>
      </c>
      <c r="J153" t="str">
        <f>Fast!$B$27</f>
        <v>SP-EYE-CREAM-HYACID-PHRASE=eye wrinkle cream(TEST-16.08)</v>
      </c>
      <c r="L153">
        <f>Fast!$D$2</f>
        <v>20230814</v>
      </c>
      <c r="N153" t="str">
        <f>Fast!$E$2</f>
        <v>Manual</v>
      </c>
      <c r="O153" t="str">
        <f>Fast!$F$2</f>
        <v>enabled</v>
      </c>
      <c r="P153">
        <f>Fast!$G$27</f>
        <v>10</v>
      </c>
      <c r="V153" t="str">
        <f>Fast!$M$2</f>
        <v>Dynamic bids - down only</v>
      </c>
    </row>
    <row r="154" spans="1:24" x14ac:dyDescent="0.25">
      <c r="A154" t="s">
        <v>26</v>
      </c>
      <c r="B154" t="s">
        <v>30</v>
      </c>
      <c r="C154" t="s">
        <v>38</v>
      </c>
      <c r="D154" t="str">
        <f>Fast!$B$27</f>
        <v>SP-EYE-CREAM-HYACID-PHRASE=eye wrinkle cream(TEST-16.08)</v>
      </c>
      <c r="W154" t="str">
        <f>Fast!$N$2</f>
        <v>placementTop</v>
      </c>
      <c r="X154">
        <f>Fast!$O$27</f>
        <v>0</v>
      </c>
    </row>
    <row r="155" spans="1:24" x14ac:dyDescent="0.25">
      <c r="A155" t="s">
        <v>26</v>
      </c>
      <c r="B155" t="s">
        <v>30</v>
      </c>
      <c r="C155" t="s">
        <v>38</v>
      </c>
      <c r="D155" t="str">
        <f>Fast!$B$27</f>
        <v>SP-EYE-CREAM-HYACID-PHRASE=eye wrinkle cream(TEST-16.08)</v>
      </c>
      <c r="W155" t="str">
        <f>Fast!$P$2</f>
        <v>placementProductPage</v>
      </c>
      <c r="X155">
        <f>Fast!$Q$27</f>
        <v>0</v>
      </c>
    </row>
    <row r="156" spans="1:24" x14ac:dyDescent="0.25">
      <c r="A156" t="s">
        <v>26</v>
      </c>
      <c r="B156" t="s">
        <v>29</v>
      </c>
      <c r="C156" t="s">
        <v>38</v>
      </c>
      <c r="D156" t="str">
        <f>Fast!$B$27</f>
        <v>SP-EYE-CREAM-HYACID-PHRASE=eye wrinkle cream(TEST-16.08)</v>
      </c>
      <c r="E156" t="str">
        <f>Fast!$B$27</f>
        <v>SP-EYE-CREAM-HYACID-PHRASE=eye wrinkle cream(TEST-16.08)</v>
      </c>
      <c r="K156" t="str">
        <f>Fast!$B$27</f>
        <v>SP-EYE-CREAM-HYACID-PHRASE=eye wrinkle cream(TEST-16.08)</v>
      </c>
      <c r="O156" t="str">
        <f>Fast!$F$2</f>
        <v>enabled</v>
      </c>
      <c r="R156">
        <f>Fast!$I$2</f>
        <v>1</v>
      </c>
    </row>
    <row r="157" spans="1:24" x14ac:dyDescent="0.25">
      <c r="A157" t="s">
        <v>26</v>
      </c>
      <c r="B157" t="s">
        <v>36</v>
      </c>
      <c r="C157" t="s">
        <v>38</v>
      </c>
      <c r="D157" t="str">
        <f>Fast!$B$27</f>
        <v>SP-EYE-CREAM-HYACID-PHRASE=eye wrinkle cream(TEST-16.08)</v>
      </c>
      <c r="E157" t="str">
        <f>Fast!$B$27</f>
        <v>SP-EYE-CREAM-HYACID-PHRASE=eye wrinkle cream(TEST-16.08)</v>
      </c>
      <c r="O157" t="str">
        <f>Fast!$F$2</f>
        <v>enabled</v>
      </c>
      <c r="Q157">
        <f>Fast!$H$27</f>
        <v>342324432</v>
      </c>
    </row>
    <row r="158" spans="1:24" ht="13.5" customHeight="1" x14ac:dyDescent="0.25">
      <c r="A158" t="s">
        <v>26</v>
      </c>
      <c r="B158" t="s">
        <v>32</v>
      </c>
      <c r="C158" t="s">
        <v>38</v>
      </c>
      <c r="D158" t="str">
        <f>Fast!$B$27</f>
        <v>SP-EYE-CREAM-HYACID-PHRASE=eye wrinkle cream(TEST-16.08)</v>
      </c>
      <c r="E158" t="str">
        <f>Fast!$B$27</f>
        <v>SP-EYE-CREAM-HYACID-PHRASE=eye wrinkle cream(TEST-16.08)</v>
      </c>
      <c r="O158" t="str">
        <f>Fast!$F$2</f>
        <v>enabled</v>
      </c>
      <c r="S158">
        <f>Fast!$J$27</f>
        <v>1.1000000000000001</v>
      </c>
      <c r="T158" t="str">
        <f>Fast!$K$27</f>
        <v>eye wrinkle cream</v>
      </c>
      <c r="U158" t="str">
        <f>Fast!$L$2</f>
        <v>Broad</v>
      </c>
    </row>
  </sheetData>
  <conditionalFormatting sqref="F8:I8 F11:J11 F15:I15 F18:J18 F21:I21 F24:J24 F27:I27 F30:J30 F33:I33 F36:J36 F39:I39 F42:J42 F45:I45 F48:J48 F2:Y6 F7:S7 U7:X7 F9:Y10 K8:Y8 L11:Y11 F16:Y17 K15:Y15 F19:Y20 L18:Y18 F22:Y23 K21:Y21 F25:Y26 L24:Y24 F28:Y29 K27:Y27 F31:Y32 L30:Y30 F34:Y35 K33:Y33 F37:Y38 L36:Y36 F40:Y41 K39:Y39 F43:Y44 L42:Y42 F46:Y47 K45:Y45 F49:Y50 L48:Y48 F52:Y53 K51:Y51 F55:Y56 L54:Y54 F58:Y59 K57:Y57 F61:Y62 L60:Y60 F64:Y65 K63:Y63 F67:Y68 L66:Y66 F70:Y71 K69:Y69 F73:Y74 L72:Y72 F76:Y77 K75:Y75 L78:Y78 F12:Y14 F86:S86 F92:S92 F79:Y79 F80:S80 U80:X80 F82:Y83 K81:Y81 L84:Y84 F85:Y85 U86:X86 F88:Y89 K87:Y87 L90:Y90 F91:Y91 U92:X92 F94:Y95 K93:Y93 L96:Y96 F97:Y97 F98:S98 U98:X98 F100:Y101 K99:Y99 F103:Y104 L102:Y102 F106:Y107 K105:Y105 F109:Y110 L108:Y108 F112:Y113 K111:Y111 F115:Y116 L114:Y114 F118:Y119 K117:Y117 F121:Y122 L120:Y120 D159:Y1048576 F124:Y125 K123:Y123 F127:Y128 L126:Y126 F130:Y131 K129:Y129 F133:Y134 L132:Y132 F136:Y137 K135:Y135 F139:Y140 L138:Y138 F142:Y143 K141:Y141 F145:Y146 L144:Y144 F148:Y149 K147:Y147 F151:Y152 L150:Y150 F154:Y155 K153:Y153 F157:Y158 L156:Y156">
    <cfRule type="expression" dxfId="112" priority="160">
      <formula>IF($C2="",FALSE,COUNTIF(INDIRECT(SUBSTITUTE(CONCATENATE($A2, $C2, $B2, "RequiredHeaders")," ","")),D$1)&gt;0)</formula>
    </cfRule>
  </conditionalFormatting>
  <conditionalFormatting sqref="F8:I8 F11:J11 F15:I15 F18:J18 F21:I21 F24:J24 F27:I27 F30:J30 F33:I33 F36:J36 F39:I39 F42:J42 F45:I45 F48:J48 F2:X6 F7:S7 U7:X7 F9:X10 K8:X8 L11:X11 F16:X17 K15:X15 F19:X20 L18:X18 F22:X23 K21:X21 F25:X26 L24:X24 F28:X29 K27:X27 F31:X32 L30:X30 F34:X35 K33:X33 F37:X38 L36:X36 F40:X41 K39:X39 F43:X44 L42:X42 F46:X47 K45:X45 F49:X50 L48:X48 F52:X53 K51:X51 F55:X56 L54:X54 F58:X59 K57:X57 F61:X62 L60:X60 F64:X65 K63:X63 F67:X68 L66:X66 F70:X71 K69:X69 F73:X74 L72:X72 F76:X77 K75:X75 L78:X78 F12:X14 F86:S86 F92:S92 F79:X79 F80:S80 U80:X80 F82:X83 K81:X81 L84:X84 F85:X85 U86:X86 F88:X89 K87:X87 L90:X90 F91:X91 U92:X92 F94:X95 K93:X93 L96:X96 F97:X97 F98:S98 U98:X98 F100:X101 K99:X99 F103:X104 L102:X102 F106:X107 K105:X105 F109:X110 L108:X108 F112:X113 K111:X111 F115:X116 L114:X114 F118:X119 K117:X117 F121:X122 L120:X120 F124:X125 K123:X123 F127:X128 L126:X126 F130:X131 K129:X129 F133:X134 L132:X132 F136:X137 K135:X135 F139:X140 L138:X138 F142:X143 K141:X141 F145:X146 L144:X144 F148:X149 K147:X147 F151:X152 L150:X150 F154:X155 K153:X153 F157:X1048576 L156:X156">
    <cfRule type="expression" dxfId="111" priority="161">
      <formula>IF($C2="",FALSE,COUNTIF(INDIRECT(SUBSTITUTE(CONCATENATE($A2, $C2, $B2, "OptionalHeaders")," ","")),F$1)&gt;0)</formula>
    </cfRule>
  </conditionalFormatting>
  <conditionalFormatting sqref="D2:E26">
    <cfRule type="expression" dxfId="110" priority="159">
      <formula>IF($C2="",FALSE,COUNTIF(INDIRECT(SUBSTITUTE(CONCATENATE($A2, $C2, $B2, "RequiredHeaders")," ","")),D$1)&gt;0)</formula>
    </cfRule>
  </conditionalFormatting>
  <conditionalFormatting sqref="J8">
    <cfRule type="expression" dxfId="109" priority="129">
      <formula>IF($C8="",FALSE,COUNTIF(INDIRECT(SUBSTITUTE(CONCATENATE($A8, $C8, $B8, "RequiredHeaders")," ","")),J$1)&gt;0)</formula>
    </cfRule>
  </conditionalFormatting>
  <conditionalFormatting sqref="K11">
    <cfRule type="expression" dxfId="108" priority="128">
      <formula>IF($C11="",FALSE,COUNTIF(INDIRECT(SUBSTITUTE(CONCATENATE($A11, $C11, $B11, "RequiredHeaders")," ","")),K$1)&gt;0)</formula>
    </cfRule>
  </conditionalFormatting>
  <conditionalFormatting sqref="J15">
    <cfRule type="expression" dxfId="107" priority="125">
      <formula>IF($C15="",FALSE,COUNTIF(INDIRECT(SUBSTITUTE(CONCATENATE($A15, $C15, $B15, "RequiredHeaders")," ","")),J$1)&gt;0)</formula>
    </cfRule>
  </conditionalFormatting>
  <conditionalFormatting sqref="K18">
    <cfRule type="expression" dxfId="106" priority="124">
      <formula>IF($C18="",FALSE,COUNTIF(INDIRECT(SUBSTITUTE(CONCATENATE($A18, $C18, $B18, "RequiredHeaders")," ","")),K$1)&gt;0)</formula>
    </cfRule>
  </conditionalFormatting>
  <conditionalFormatting sqref="J21">
    <cfRule type="expression" dxfId="105" priority="121">
      <formula>IF($C21="",FALSE,COUNTIF(INDIRECT(SUBSTITUTE(CONCATENATE($A21, $C21, $B21, "RequiredHeaders")," ","")),J$1)&gt;0)</formula>
    </cfRule>
  </conditionalFormatting>
  <conditionalFormatting sqref="K24">
    <cfRule type="expression" dxfId="104" priority="120">
      <formula>IF($C24="",FALSE,COUNTIF(INDIRECT(SUBSTITUTE(CONCATENATE($A24, $C24, $B24, "RequiredHeaders")," ","")),K$1)&gt;0)</formula>
    </cfRule>
  </conditionalFormatting>
  <conditionalFormatting sqref="D27:E32">
    <cfRule type="expression" dxfId="103" priority="119">
      <formula>IF($C27="",FALSE,COUNTIF(INDIRECT(SUBSTITUTE(CONCATENATE($A27, $C27, $B27, "RequiredHeaders")," ","")),D$1)&gt;0)</formula>
    </cfRule>
  </conditionalFormatting>
  <conditionalFormatting sqref="J27">
    <cfRule type="expression" dxfId="102" priority="116">
      <formula>IF($C27="",FALSE,COUNTIF(INDIRECT(SUBSTITUTE(CONCATENATE($A27, $C27, $B27, "RequiredHeaders")," ","")),J$1)&gt;0)</formula>
    </cfRule>
  </conditionalFormatting>
  <conditionalFormatting sqref="K30">
    <cfRule type="expression" dxfId="101" priority="114">
      <formula>IF($C30="",FALSE,COUNTIF(INDIRECT(SUBSTITUTE(CONCATENATE($A30, $C30, $B30, "RequiredHeaders")," ","")),K$1)&gt;0)</formula>
    </cfRule>
  </conditionalFormatting>
  <conditionalFormatting sqref="D33:E38">
    <cfRule type="expression" dxfId="100" priority="113">
      <formula>IF($C33="",FALSE,COUNTIF(INDIRECT(SUBSTITUTE(CONCATENATE($A33, $C33, $B33, "RequiredHeaders")," ","")),D$1)&gt;0)</formula>
    </cfRule>
  </conditionalFormatting>
  <conditionalFormatting sqref="J33">
    <cfRule type="expression" dxfId="99" priority="110">
      <formula>IF($C33="",FALSE,COUNTIF(INDIRECT(SUBSTITUTE(CONCATENATE($A33, $C33, $B33, "RequiredHeaders")," ","")),J$1)&gt;0)</formula>
    </cfRule>
  </conditionalFormatting>
  <conditionalFormatting sqref="K36">
    <cfRule type="expression" dxfId="98" priority="109">
      <formula>IF($C36="",FALSE,COUNTIF(INDIRECT(SUBSTITUTE(CONCATENATE($A36, $C36, $B36, "RequiredHeaders")," ","")),K$1)&gt;0)</formula>
    </cfRule>
  </conditionalFormatting>
  <conditionalFormatting sqref="D39:E44">
    <cfRule type="expression" dxfId="97" priority="108">
      <formula>IF($C39="",FALSE,COUNTIF(INDIRECT(SUBSTITUTE(CONCATENATE($A39, $C39, $B39, "RequiredHeaders")," ","")),D$1)&gt;0)</formula>
    </cfRule>
  </conditionalFormatting>
  <conditionalFormatting sqref="K42">
    <cfRule type="expression" dxfId="96" priority="105">
      <formula>IF($C42="",FALSE,COUNTIF(INDIRECT(SUBSTITUTE(CONCATENATE($A42, $C42, $B42, "RequiredHeaders")," ","")),K$1)&gt;0)</formula>
    </cfRule>
  </conditionalFormatting>
  <conditionalFormatting sqref="J39">
    <cfRule type="expression" dxfId="95" priority="104">
      <formula>IF($C39="",FALSE,COUNTIF(INDIRECT(SUBSTITUTE(CONCATENATE($A39, $C39, $B39, "RequiredHeaders")," ","")),J$1)&gt;0)</formula>
    </cfRule>
  </conditionalFormatting>
  <conditionalFormatting sqref="D45:E50">
    <cfRule type="expression" dxfId="94" priority="103">
      <formula>IF($C45="",FALSE,COUNTIF(INDIRECT(SUBSTITUTE(CONCATENATE($A45, $C45, $B45, "RequiredHeaders")," ","")),D$1)&gt;0)</formula>
    </cfRule>
  </conditionalFormatting>
  <conditionalFormatting sqref="J45">
    <cfRule type="expression" dxfId="93" priority="100">
      <formula>IF($C45="",FALSE,COUNTIF(INDIRECT(SUBSTITUTE(CONCATENATE($A45, $C45, $B45, "RequiredHeaders")," ","")),J$1)&gt;0)</formula>
    </cfRule>
  </conditionalFormatting>
  <conditionalFormatting sqref="K48">
    <cfRule type="expression" dxfId="92" priority="99">
      <formula>IF($C48="",FALSE,COUNTIF(INDIRECT(SUBSTITUTE(CONCATENATE($A48, $C48, $B48, "RequiredHeaders")," ","")),K$1)&gt;0)</formula>
    </cfRule>
  </conditionalFormatting>
  <conditionalFormatting sqref="F51:I51 F54:J54">
    <cfRule type="expression" dxfId="91" priority="97">
      <formula>IF($C51="",FALSE,COUNTIF(INDIRECT(SUBSTITUTE(CONCATENATE($A51, $C51, $B51, "RequiredHeaders")," ","")),F$1)&gt;0)</formula>
    </cfRule>
  </conditionalFormatting>
  <conditionalFormatting sqref="F51:I51 F54:J54">
    <cfRule type="expression" dxfId="90" priority="98">
      <formula>IF($C51="",FALSE,COUNTIF(INDIRECT(SUBSTITUTE(CONCATENATE($A51, $C51, $B51, "OptionalHeaders")," ","")),F$1)&gt;0)</formula>
    </cfRule>
  </conditionalFormatting>
  <conditionalFormatting sqref="D51:E56">
    <cfRule type="expression" dxfId="89" priority="96">
      <formula>IF($C51="",FALSE,COUNTIF(INDIRECT(SUBSTITUTE(CONCATENATE($A51, $C51, $B51, "RequiredHeaders")," ","")),D$1)&gt;0)</formula>
    </cfRule>
  </conditionalFormatting>
  <conditionalFormatting sqref="J51">
    <cfRule type="expression" dxfId="88" priority="93">
      <formula>IF($C51="",FALSE,COUNTIF(INDIRECT(SUBSTITUTE(CONCATENATE($A51, $C51, $B51, "RequiredHeaders")," ","")),J$1)&gt;0)</formula>
    </cfRule>
  </conditionalFormatting>
  <conditionalFormatting sqref="K54">
    <cfRule type="expression" dxfId="87" priority="92">
      <formula>IF($C54="",FALSE,COUNTIF(INDIRECT(SUBSTITUTE(CONCATENATE($A54, $C54, $B54, "RequiredHeaders")," ","")),K$1)&gt;0)</formula>
    </cfRule>
  </conditionalFormatting>
  <conditionalFormatting sqref="F57:I57 F60:J60">
    <cfRule type="expression" dxfId="86" priority="90">
      <formula>IF($C57="",FALSE,COUNTIF(INDIRECT(SUBSTITUTE(CONCATENATE($A57, $C57, $B57, "RequiredHeaders")," ","")),F$1)&gt;0)</formula>
    </cfRule>
  </conditionalFormatting>
  <conditionalFormatting sqref="F57:I57 F60:J60">
    <cfRule type="expression" dxfId="85" priority="91">
      <formula>IF($C57="",FALSE,COUNTIF(INDIRECT(SUBSTITUTE(CONCATENATE($A57, $C57, $B57, "OptionalHeaders")," ","")),F$1)&gt;0)</formula>
    </cfRule>
  </conditionalFormatting>
  <conditionalFormatting sqref="D57:E62">
    <cfRule type="expression" dxfId="84" priority="89">
      <formula>IF($C57="",FALSE,COUNTIF(INDIRECT(SUBSTITUTE(CONCATENATE($A57, $C57, $B57, "RequiredHeaders")," ","")),D$1)&gt;0)</formula>
    </cfRule>
  </conditionalFormatting>
  <conditionalFormatting sqref="J57">
    <cfRule type="expression" dxfId="83" priority="88">
      <formula>IF($C57="",FALSE,COUNTIF(INDIRECT(SUBSTITUTE(CONCATENATE($A57, $C57, $B57, "RequiredHeaders")," ","")),J$1)&gt;0)</formula>
    </cfRule>
  </conditionalFormatting>
  <conditionalFormatting sqref="K60">
    <cfRule type="expression" dxfId="82" priority="87">
      <formula>IF($C60="",FALSE,COUNTIF(INDIRECT(SUBSTITUTE(CONCATENATE($A60, $C60, $B60, "RequiredHeaders")," ","")),K$1)&gt;0)</formula>
    </cfRule>
  </conditionalFormatting>
  <conditionalFormatting sqref="F63:I63 F66:J66">
    <cfRule type="expression" dxfId="81" priority="85">
      <formula>IF($C63="",FALSE,COUNTIF(INDIRECT(SUBSTITUTE(CONCATENATE($A63, $C63, $B63, "RequiredHeaders")," ","")),F$1)&gt;0)</formula>
    </cfRule>
  </conditionalFormatting>
  <conditionalFormatting sqref="F63:I63 F66:J66">
    <cfRule type="expression" dxfId="80" priority="86">
      <formula>IF($C63="",FALSE,COUNTIF(INDIRECT(SUBSTITUTE(CONCATENATE($A63, $C63, $B63, "OptionalHeaders")," ","")),F$1)&gt;0)</formula>
    </cfRule>
  </conditionalFormatting>
  <conditionalFormatting sqref="D63:E68">
    <cfRule type="expression" dxfId="79" priority="84">
      <formula>IF($C63="",FALSE,COUNTIF(INDIRECT(SUBSTITUTE(CONCATENATE($A63, $C63, $B63, "RequiredHeaders")," ","")),D$1)&gt;0)</formula>
    </cfRule>
  </conditionalFormatting>
  <conditionalFormatting sqref="J63">
    <cfRule type="expression" dxfId="78" priority="81">
      <formula>IF($C63="",FALSE,COUNTIF(INDIRECT(SUBSTITUTE(CONCATENATE($A63, $C63, $B63, "RequiredHeaders")," ","")),J$1)&gt;0)</formula>
    </cfRule>
  </conditionalFormatting>
  <conditionalFormatting sqref="K66">
    <cfRule type="expression" dxfId="77" priority="80">
      <formula>IF($C66="",FALSE,COUNTIF(INDIRECT(SUBSTITUTE(CONCATENATE($A66, $C66, $B66, "RequiredHeaders")," ","")),K$1)&gt;0)</formula>
    </cfRule>
  </conditionalFormatting>
  <conditionalFormatting sqref="F69:I69 F72:J72">
    <cfRule type="expression" dxfId="76" priority="78">
      <formula>IF($C69="",FALSE,COUNTIF(INDIRECT(SUBSTITUTE(CONCATENATE($A69, $C69, $B69, "RequiredHeaders")," ","")),F$1)&gt;0)</formula>
    </cfRule>
  </conditionalFormatting>
  <conditionalFormatting sqref="F69:I69 F72:J72">
    <cfRule type="expression" dxfId="75" priority="79">
      <formula>IF($C69="",FALSE,COUNTIF(INDIRECT(SUBSTITUTE(CONCATENATE($A69, $C69, $B69, "OptionalHeaders")," ","")),F$1)&gt;0)</formula>
    </cfRule>
  </conditionalFormatting>
  <conditionalFormatting sqref="D69:E74">
    <cfRule type="expression" dxfId="74" priority="77">
      <formula>IF($C69="",FALSE,COUNTIF(INDIRECT(SUBSTITUTE(CONCATENATE($A69, $C69, $B69, "RequiredHeaders")," ","")),D$1)&gt;0)</formula>
    </cfRule>
  </conditionalFormatting>
  <conditionalFormatting sqref="J69">
    <cfRule type="expression" dxfId="73" priority="74">
      <formula>IF($C69="",FALSE,COUNTIF(INDIRECT(SUBSTITUTE(CONCATENATE($A69, $C69, $B69, "RequiredHeaders")," ","")),J$1)&gt;0)</formula>
    </cfRule>
  </conditionalFormatting>
  <conditionalFormatting sqref="K72">
    <cfRule type="expression" dxfId="72" priority="73">
      <formula>IF($C72="",FALSE,COUNTIF(INDIRECT(SUBSTITUTE(CONCATENATE($A72, $C72, $B72, "RequiredHeaders")," ","")),K$1)&gt;0)</formula>
    </cfRule>
  </conditionalFormatting>
  <conditionalFormatting sqref="F75:I75 F78:J78">
    <cfRule type="expression" dxfId="71" priority="71">
      <formula>IF($C75="",FALSE,COUNTIF(INDIRECT(SUBSTITUTE(CONCATENATE($A75, $C75, $B75, "RequiredHeaders")," ","")),F$1)&gt;0)</formula>
    </cfRule>
  </conditionalFormatting>
  <conditionalFormatting sqref="F75:I75 F78:J78">
    <cfRule type="expression" dxfId="70" priority="72">
      <formula>IF($C75="",FALSE,COUNTIF(INDIRECT(SUBSTITUTE(CONCATENATE($A75, $C75, $B75, "OptionalHeaders")," ","")),F$1)&gt;0)</formula>
    </cfRule>
  </conditionalFormatting>
  <conditionalFormatting sqref="D75:E80">
    <cfRule type="expression" dxfId="69" priority="70">
      <formula>IF($C75="",FALSE,COUNTIF(INDIRECT(SUBSTITUTE(CONCATENATE($A75, $C75, $B75, "RequiredHeaders")," ","")),D$1)&gt;0)</formula>
    </cfRule>
  </conditionalFormatting>
  <conditionalFormatting sqref="J75">
    <cfRule type="expression" dxfId="68" priority="67">
      <formula>IF($C75="",FALSE,COUNTIF(INDIRECT(SUBSTITUTE(CONCATENATE($A75, $C75, $B75, "RequiredHeaders")," ","")),J$1)&gt;0)</formula>
    </cfRule>
  </conditionalFormatting>
  <conditionalFormatting sqref="K78">
    <cfRule type="expression" dxfId="67" priority="66">
      <formula>IF($C78="",FALSE,COUNTIF(INDIRECT(SUBSTITUTE(CONCATENATE($A78, $C78, $B78, "RequiredHeaders")," ","")),K$1)&gt;0)</formula>
    </cfRule>
  </conditionalFormatting>
  <conditionalFormatting sqref="F81:I81 F84:J84">
    <cfRule type="expression" dxfId="66" priority="64">
      <formula>IF($C81="",FALSE,COUNTIF(INDIRECT(SUBSTITUTE(CONCATENATE($A81, $C81, $B81, "RequiredHeaders")," ","")),F$1)&gt;0)</formula>
    </cfRule>
  </conditionalFormatting>
  <conditionalFormatting sqref="F81:I81 F84:J84">
    <cfRule type="expression" dxfId="65" priority="65">
      <formula>IF($C81="",FALSE,COUNTIF(INDIRECT(SUBSTITUTE(CONCATENATE($A81, $C81, $B81, "OptionalHeaders")," ","")),F$1)&gt;0)</formula>
    </cfRule>
  </conditionalFormatting>
  <conditionalFormatting sqref="D81:E86">
    <cfRule type="expression" dxfId="64" priority="63">
      <formula>IF($C81="",FALSE,COUNTIF(INDIRECT(SUBSTITUTE(CONCATENATE($A81, $C81, $B81, "RequiredHeaders")," ","")),D$1)&gt;0)</formula>
    </cfRule>
  </conditionalFormatting>
  <conditionalFormatting sqref="J81">
    <cfRule type="expression" dxfId="63" priority="62">
      <formula>IF($C81="",FALSE,COUNTIF(INDIRECT(SUBSTITUTE(CONCATENATE($A81, $C81, $B81, "RequiredHeaders")," ","")),J$1)&gt;0)</formula>
    </cfRule>
  </conditionalFormatting>
  <conditionalFormatting sqref="K84">
    <cfRule type="expression" dxfId="62" priority="61">
      <formula>IF($C84="",FALSE,COUNTIF(INDIRECT(SUBSTITUTE(CONCATENATE($A84, $C84, $B84, "RequiredHeaders")," ","")),K$1)&gt;0)</formula>
    </cfRule>
  </conditionalFormatting>
  <conditionalFormatting sqref="F87:I87 F90:J90">
    <cfRule type="expression" dxfId="61" priority="59">
      <formula>IF($C87="",FALSE,COUNTIF(INDIRECT(SUBSTITUTE(CONCATENATE($A87, $C87, $B87, "RequiredHeaders")," ","")),F$1)&gt;0)</formula>
    </cfRule>
  </conditionalFormatting>
  <conditionalFormatting sqref="F87:I87 F90:J90">
    <cfRule type="expression" dxfId="60" priority="60">
      <formula>IF($C87="",FALSE,COUNTIF(INDIRECT(SUBSTITUTE(CONCATENATE($A87, $C87, $B87, "OptionalHeaders")," ","")),F$1)&gt;0)</formula>
    </cfRule>
  </conditionalFormatting>
  <conditionalFormatting sqref="D87:E92">
    <cfRule type="expression" dxfId="59" priority="58">
      <formula>IF($C87="",FALSE,COUNTIF(INDIRECT(SUBSTITUTE(CONCATENATE($A87, $C87, $B87, "RequiredHeaders")," ","")),D$1)&gt;0)</formula>
    </cfRule>
  </conditionalFormatting>
  <conditionalFormatting sqref="J87">
    <cfRule type="expression" dxfId="58" priority="57">
      <formula>IF($C87="",FALSE,COUNTIF(INDIRECT(SUBSTITUTE(CONCATENATE($A87, $C87, $B87, "RequiredHeaders")," ","")),J$1)&gt;0)</formula>
    </cfRule>
  </conditionalFormatting>
  <conditionalFormatting sqref="K90">
    <cfRule type="expression" dxfId="57" priority="56">
      <formula>IF($C90="",FALSE,COUNTIF(INDIRECT(SUBSTITUTE(CONCATENATE($A90, $C90, $B90, "RequiredHeaders")," ","")),K$1)&gt;0)</formula>
    </cfRule>
  </conditionalFormatting>
  <conditionalFormatting sqref="F93:I93 F96:J96">
    <cfRule type="expression" dxfId="56" priority="54">
      <formula>IF($C93="",FALSE,COUNTIF(INDIRECT(SUBSTITUTE(CONCATENATE($A93, $C93, $B93, "RequiredHeaders")," ","")),F$1)&gt;0)</formula>
    </cfRule>
  </conditionalFormatting>
  <conditionalFormatting sqref="F93:I93 F96:J96">
    <cfRule type="expression" dxfId="55" priority="55">
      <formula>IF($C93="",FALSE,COUNTIF(INDIRECT(SUBSTITUTE(CONCATENATE($A93, $C93, $B93, "OptionalHeaders")," ","")),F$1)&gt;0)</formula>
    </cfRule>
  </conditionalFormatting>
  <conditionalFormatting sqref="D93:E98">
    <cfRule type="expression" dxfId="54" priority="53">
      <formula>IF($C93="",FALSE,COUNTIF(INDIRECT(SUBSTITUTE(CONCATENATE($A93, $C93, $B93, "RequiredHeaders")," ","")),D$1)&gt;0)</formula>
    </cfRule>
  </conditionalFormatting>
  <conditionalFormatting sqref="J93">
    <cfRule type="expression" dxfId="53" priority="52">
      <formula>IF($C93="",FALSE,COUNTIF(INDIRECT(SUBSTITUTE(CONCATENATE($A93, $C93, $B93, "RequiredHeaders")," ","")),J$1)&gt;0)</formula>
    </cfRule>
  </conditionalFormatting>
  <conditionalFormatting sqref="K96">
    <cfRule type="expression" dxfId="52" priority="51">
      <formula>IF($C96="",FALSE,COUNTIF(INDIRECT(SUBSTITUTE(CONCATENATE($A96, $C96, $B96, "RequiredHeaders")," ","")),K$1)&gt;0)</formula>
    </cfRule>
  </conditionalFormatting>
  <conditionalFormatting sqref="F99:I99 F102:J102">
    <cfRule type="expression" dxfId="51" priority="49">
      <formula>IF($C99="",FALSE,COUNTIF(INDIRECT(SUBSTITUTE(CONCATENATE($A99, $C99, $B99, "RequiredHeaders")," ","")),F$1)&gt;0)</formula>
    </cfRule>
  </conditionalFormatting>
  <conditionalFormatting sqref="F99:I99 F102:J102">
    <cfRule type="expression" dxfId="50" priority="50">
      <formula>IF($C99="",FALSE,COUNTIF(INDIRECT(SUBSTITUTE(CONCATENATE($A99, $C99, $B99, "OptionalHeaders")," ","")),F$1)&gt;0)</formula>
    </cfRule>
  </conditionalFormatting>
  <conditionalFormatting sqref="D99:E104">
    <cfRule type="expression" dxfId="49" priority="48">
      <formula>IF($C99="",FALSE,COUNTIF(INDIRECT(SUBSTITUTE(CONCATENATE($A99, $C99, $B99, "RequiredHeaders")," ","")),D$1)&gt;0)</formula>
    </cfRule>
  </conditionalFormatting>
  <conditionalFormatting sqref="J99">
    <cfRule type="expression" dxfId="48" priority="47">
      <formula>IF($C99="",FALSE,COUNTIF(INDIRECT(SUBSTITUTE(CONCATENATE($A99, $C99, $B99, "RequiredHeaders")," ","")),J$1)&gt;0)</formula>
    </cfRule>
  </conditionalFormatting>
  <conditionalFormatting sqref="K102">
    <cfRule type="expression" dxfId="47" priority="46">
      <formula>IF($C102="",FALSE,COUNTIF(INDIRECT(SUBSTITUTE(CONCATENATE($A102, $C102, $B102, "RequiredHeaders")," ","")),K$1)&gt;0)</formula>
    </cfRule>
  </conditionalFormatting>
  <conditionalFormatting sqref="F105:I105 F108:J108">
    <cfRule type="expression" dxfId="46" priority="44">
      <formula>IF($C105="",FALSE,COUNTIF(INDIRECT(SUBSTITUTE(CONCATENATE($A105, $C105, $B105, "RequiredHeaders")," ","")),F$1)&gt;0)</formula>
    </cfRule>
  </conditionalFormatting>
  <conditionalFormatting sqref="F105:I105 F108:J108">
    <cfRule type="expression" dxfId="45" priority="45">
      <formula>IF($C105="",FALSE,COUNTIF(INDIRECT(SUBSTITUTE(CONCATENATE($A105, $C105, $B105, "OptionalHeaders")," ","")),F$1)&gt;0)</formula>
    </cfRule>
  </conditionalFormatting>
  <conditionalFormatting sqref="D105:E110">
    <cfRule type="expression" dxfId="44" priority="43">
      <formula>IF($C105="",FALSE,COUNTIF(INDIRECT(SUBSTITUTE(CONCATENATE($A105, $C105, $B105, "RequiredHeaders")," ","")),D$1)&gt;0)</formula>
    </cfRule>
  </conditionalFormatting>
  <conditionalFormatting sqref="J105">
    <cfRule type="expression" dxfId="43" priority="42">
      <formula>IF($C105="",FALSE,COUNTIF(INDIRECT(SUBSTITUTE(CONCATENATE($A105, $C105, $B105, "RequiredHeaders")," ","")),J$1)&gt;0)</formula>
    </cfRule>
  </conditionalFormatting>
  <conditionalFormatting sqref="K108">
    <cfRule type="expression" dxfId="42" priority="41">
      <formula>IF($C108="",FALSE,COUNTIF(INDIRECT(SUBSTITUTE(CONCATENATE($A108, $C108, $B108, "RequiredHeaders")," ","")),K$1)&gt;0)</formula>
    </cfRule>
  </conditionalFormatting>
  <conditionalFormatting sqref="F111:I111 F114:J114">
    <cfRule type="expression" dxfId="41" priority="39">
      <formula>IF($C111="",FALSE,COUNTIF(INDIRECT(SUBSTITUTE(CONCATENATE($A111, $C111, $B111, "RequiredHeaders")," ","")),F$1)&gt;0)</formula>
    </cfRule>
  </conditionalFormatting>
  <conditionalFormatting sqref="F111:I111 F114:J114">
    <cfRule type="expression" dxfId="40" priority="40">
      <formula>IF($C111="",FALSE,COUNTIF(INDIRECT(SUBSTITUTE(CONCATENATE($A111, $C111, $B111, "OptionalHeaders")," ","")),F$1)&gt;0)</formula>
    </cfRule>
  </conditionalFormatting>
  <conditionalFormatting sqref="D111:E116">
    <cfRule type="expression" dxfId="39" priority="38">
      <formula>IF($C111="",FALSE,COUNTIF(INDIRECT(SUBSTITUTE(CONCATENATE($A111, $C111, $B111, "RequiredHeaders")," ","")),D$1)&gt;0)</formula>
    </cfRule>
  </conditionalFormatting>
  <conditionalFormatting sqref="J111">
    <cfRule type="expression" dxfId="38" priority="37">
      <formula>IF($C111="",FALSE,COUNTIF(INDIRECT(SUBSTITUTE(CONCATENATE($A111, $C111, $B111, "RequiredHeaders")," ","")),J$1)&gt;0)</formula>
    </cfRule>
  </conditionalFormatting>
  <conditionalFormatting sqref="K114">
    <cfRule type="expression" dxfId="37" priority="36">
      <formula>IF($C114="",FALSE,COUNTIF(INDIRECT(SUBSTITUTE(CONCATENATE($A114, $C114, $B114, "RequiredHeaders")," ","")),K$1)&gt;0)</formula>
    </cfRule>
  </conditionalFormatting>
  <conditionalFormatting sqref="F117:I117 F120:J120">
    <cfRule type="expression" dxfId="36" priority="34">
      <formula>IF($C117="",FALSE,COUNTIF(INDIRECT(SUBSTITUTE(CONCATENATE($A117, $C117, $B117, "RequiredHeaders")," ","")),F$1)&gt;0)</formula>
    </cfRule>
  </conditionalFormatting>
  <conditionalFormatting sqref="F117:I117 F120:J120">
    <cfRule type="expression" dxfId="35" priority="35">
      <formula>IF($C117="",FALSE,COUNTIF(INDIRECT(SUBSTITUTE(CONCATENATE($A117, $C117, $B117, "OptionalHeaders")," ","")),F$1)&gt;0)</formula>
    </cfRule>
  </conditionalFormatting>
  <conditionalFormatting sqref="D117:E122">
    <cfRule type="expression" dxfId="34" priority="33">
      <formula>IF($C117="",FALSE,COUNTIF(INDIRECT(SUBSTITUTE(CONCATENATE($A117, $C117, $B117, "RequiredHeaders")," ","")),D$1)&gt;0)</formula>
    </cfRule>
  </conditionalFormatting>
  <conditionalFormatting sqref="J117">
    <cfRule type="expression" dxfId="33" priority="32">
      <formula>IF($C117="",FALSE,COUNTIF(INDIRECT(SUBSTITUTE(CONCATENATE($A117, $C117, $B117, "RequiredHeaders")," ","")),J$1)&gt;0)</formula>
    </cfRule>
  </conditionalFormatting>
  <conditionalFormatting sqref="K120">
    <cfRule type="expression" dxfId="32" priority="31">
      <formula>IF($C120="",FALSE,COUNTIF(INDIRECT(SUBSTITUTE(CONCATENATE($A120, $C120, $B120, "RequiredHeaders")," ","")),K$1)&gt;0)</formula>
    </cfRule>
  </conditionalFormatting>
  <conditionalFormatting sqref="Y7 Y80 Y86 Y92 Y98">
    <cfRule type="expression" dxfId="31" priority="171">
      <formula>IF($C7="",FALSE,COUNTIF(INDIRECT(SUBSTITUTE(CONCATENATE($A7, $C7, $B7, "RequiredHeaders")," ","")),T$1)&gt;0)</formula>
    </cfRule>
  </conditionalFormatting>
  <conditionalFormatting sqref="Y7 Y80 Y86 Y92 Y98">
    <cfRule type="expression" dxfId="30" priority="202">
      <formula>IF($C7="",FALSE,COUNTIF(INDIRECT(SUBSTITUTE(CONCATENATE($A7, $C7, $B7, "OptionalHeaders")," ","")),T$1)&gt;0)</formula>
    </cfRule>
  </conditionalFormatting>
  <conditionalFormatting sqref="F123:I123 F126:J126">
    <cfRule type="expression" dxfId="29" priority="29">
      <formula>IF($C123="",FALSE,COUNTIF(INDIRECT(SUBSTITUTE(CONCATENATE($A123, $C123, $B123, "RequiredHeaders")," ","")),F$1)&gt;0)</formula>
    </cfRule>
  </conditionalFormatting>
  <conditionalFormatting sqref="F123:I123 F126:J126">
    <cfRule type="expression" dxfId="28" priority="30">
      <formula>IF($C123="",FALSE,COUNTIF(INDIRECT(SUBSTITUTE(CONCATENATE($A123, $C123, $B123, "OptionalHeaders")," ","")),F$1)&gt;0)</formula>
    </cfRule>
  </conditionalFormatting>
  <conditionalFormatting sqref="D123:E128">
    <cfRule type="expression" dxfId="27" priority="28">
      <formula>IF($C123="",FALSE,COUNTIF(INDIRECT(SUBSTITUTE(CONCATENATE($A123, $C123, $B123, "RequiredHeaders")," ","")),D$1)&gt;0)</formula>
    </cfRule>
  </conditionalFormatting>
  <conditionalFormatting sqref="J123">
    <cfRule type="expression" dxfId="26" priority="27">
      <formula>IF($C123="",FALSE,COUNTIF(INDIRECT(SUBSTITUTE(CONCATENATE($A123, $C123, $B123, "RequiredHeaders")," ","")),J$1)&gt;0)</formula>
    </cfRule>
  </conditionalFormatting>
  <conditionalFormatting sqref="K126">
    <cfRule type="expression" dxfId="25" priority="26">
      <formula>IF($C126="",FALSE,COUNTIF(INDIRECT(SUBSTITUTE(CONCATENATE($A126, $C126, $B126, "RequiredHeaders")," ","")),K$1)&gt;0)</formula>
    </cfRule>
  </conditionalFormatting>
  <conditionalFormatting sqref="F129:I129 F132:J132">
    <cfRule type="expression" dxfId="24" priority="24">
      <formula>IF($C129="",FALSE,COUNTIF(INDIRECT(SUBSTITUTE(CONCATENATE($A129, $C129, $B129, "RequiredHeaders")," ","")),F$1)&gt;0)</formula>
    </cfRule>
  </conditionalFormatting>
  <conditionalFormatting sqref="F129:I129 F132:J132">
    <cfRule type="expression" dxfId="23" priority="25">
      <formula>IF($C129="",FALSE,COUNTIF(INDIRECT(SUBSTITUTE(CONCATENATE($A129, $C129, $B129, "OptionalHeaders")," ","")),F$1)&gt;0)</formula>
    </cfRule>
  </conditionalFormatting>
  <conditionalFormatting sqref="D129:E134">
    <cfRule type="expression" dxfId="22" priority="23">
      <formula>IF($C129="",FALSE,COUNTIF(INDIRECT(SUBSTITUTE(CONCATENATE($A129, $C129, $B129, "RequiredHeaders")," ","")),D$1)&gt;0)</formula>
    </cfRule>
  </conditionalFormatting>
  <conditionalFormatting sqref="J129">
    <cfRule type="expression" dxfId="21" priority="22">
      <formula>IF($C129="",FALSE,COUNTIF(INDIRECT(SUBSTITUTE(CONCATENATE($A129, $C129, $B129, "RequiredHeaders")," ","")),J$1)&gt;0)</formula>
    </cfRule>
  </conditionalFormatting>
  <conditionalFormatting sqref="K132">
    <cfRule type="expression" dxfId="20" priority="21">
      <formula>IF($C132="",FALSE,COUNTIF(INDIRECT(SUBSTITUTE(CONCATENATE($A132, $C132, $B132, "RequiredHeaders")," ","")),K$1)&gt;0)</formula>
    </cfRule>
  </conditionalFormatting>
  <conditionalFormatting sqref="F135:I135 F138:J138">
    <cfRule type="expression" dxfId="19" priority="19">
      <formula>IF($C135="",FALSE,COUNTIF(INDIRECT(SUBSTITUTE(CONCATENATE($A135, $C135, $B135, "RequiredHeaders")," ","")),F$1)&gt;0)</formula>
    </cfRule>
  </conditionalFormatting>
  <conditionalFormatting sqref="F135:I135 F138:J138">
    <cfRule type="expression" dxfId="18" priority="20">
      <formula>IF($C135="",FALSE,COUNTIF(INDIRECT(SUBSTITUTE(CONCATENATE($A135, $C135, $B135, "OptionalHeaders")," ","")),F$1)&gt;0)</formula>
    </cfRule>
  </conditionalFormatting>
  <conditionalFormatting sqref="D135:E140">
    <cfRule type="expression" dxfId="17" priority="18">
      <formula>IF($C135="",FALSE,COUNTIF(INDIRECT(SUBSTITUTE(CONCATENATE($A135, $C135, $B135, "RequiredHeaders")," ","")),D$1)&gt;0)</formula>
    </cfRule>
  </conditionalFormatting>
  <conditionalFormatting sqref="J135">
    <cfRule type="expression" dxfId="16" priority="17">
      <formula>IF($C135="",FALSE,COUNTIF(INDIRECT(SUBSTITUTE(CONCATENATE($A135, $C135, $B135, "RequiredHeaders")," ","")),J$1)&gt;0)</formula>
    </cfRule>
  </conditionalFormatting>
  <conditionalFormatting sqref="K138">
    <cfRule type="expression" dxfId="15" priority="16">
      <formula>IF($C138="",FALSE,COUNTIF(INDIRECT(SUBSTITUTE(CONCATENATE($A138, $C138, $B138, "RequiredHeaders")," ","")),K$1)&gt;0)</formula>
    </cfRule>
  </conditionalFormatting>
  <conditionalFormatting sqref="F141:I141 F144:J144">
    <cfRule type="expression" dxfId="14" priority="14">
      <formula>IF($C141="",FALSE,COUNTIF(INDIRECT(SUBSTITUTE(CONCATENATE($A141, $C141, $B141, "RequiredHeaders")," ","")),F$1)&gt;0)</formula>
    </cfRule>
  </conditionalFormatting>
  <conditionalFormatting sqref="F141:I141 F144:J144">
    <cfRule type="expression" dxfId="13" priority="15">
      <formula>IF($C141="",FALSE,COUNTIF(INDIRECT(SUBSTITUTE(CONCATENATE($A141, $C141, $B141, "OptionalHeaders")," ","")),F$1)&gt;0)</formula>
    </cfRule>
  </conditionalFormatting>
  <conditionalFormatting sqref="D141:E146">
    <cfRule type="expression" dxfId="12" priority="13">
      <formula>IF($C141="",FALSE,COUNTIF(INDIRECT(SUBSTITUTE(CONCATENATE($A141, $C141, $B141, "RequiredHeaders")," ","")),D$1)&gt;0)</formula>
    </cfRule>
  </conditionalFormatting>
  <conditionalFormatting sqref="J141">
    <cfRule type="expression" dxfId="11" priority="12">
      <formula>IF($C141="",FALSE,COUNTIF(INDIRECT(SUBSTITUTE(CONCATENATE($A141, $C141, $B141, "RequiredHeaders")," ","")),J$1)&gt;0)</formula>
    </cfRule>
  </conditionalFormatting>
  <conditionalFormatting sqref="K144">
    <cfRule type="expression" dxfId="10" priority="11">
      <formula>IF($C144="",FALSE,COUNTIF(INDIRECT(SUBSTITUTE(CONCATENATE($A144, $C144, $B144, "RequiredHeaders")," ","")),K$1)&gt;0)</formula>
    </cfRule>
  </conditionalFormatting>
  <conditionalFormatting sqref="F147:I147 F150:J150">
    <cfRule type="expression" dxfId="9" priority="9">
      <formula>IF($C147="",FALSE,COUNTIF(INDIRECT(SUBSTITUTE(CONCATENATE($A147, $C147, $B147, "RequiredHeaders")," ","")),F$1)&gt;0)</formula>
    </cfRule>
  </conditionalFormatting>
  <conditionalFormatting sqref="F147:I147 F150:J150">
    <cfRule type="expression" dxfId="8" priority="10">
      <formula>IF($C147="",FALSE,COUNTIF(INDIRECT(SUBSTITUTE(CONCATENATE($A147, $C147, $B147, "OptionalHeaders")," ","")),F$1)&gt;0)</formula>
    </cfRule>
  </conditionalFormatting>
  <conditionalFormatting sqref="D147:E152">
    <cfRule type="expression" dxfId="7" priority="8">
      <formula>IF($C147="",FALSE,COUNTIF(INDIRECT(SUBSTITUTE(CONCATENATE($A147, $C147, $B147, "RequiredHeaders")," ","")),D$1)&gt;0)</formula>
    </cfRule>
  </conditionalFormatting>
  <conditionalFormatting sqref="J147">
    <cfRule type="expression" dxfId="6" priority="7">
      <formula>IF($C147="",FALSE,COUNTIF(INDIRECT(SUBSTITUTE(CONCATENATE($A147, $C147, $B147, "RequiredHeaders")," ","")),J$1)&gt;0)</formula>
    </cfRule>
  </conditionalFormatting>
  <conditionalFormatting sqref="K150">
    <cfRule type="expression" dxfId="5" priority="6">
      <formula>IF($C150="",FALSE,COUNTIF(INDIRECT(SUBSTITUTE(CONCATENATE($A150, $C150, $B150, "RequiredHeaders")," ","")),K$1)&gt;0)</formula>
    </cfRule>
  </conditionalFormatting>
  <conditionalFormatting sqref="F153:I153 F156:J156">
    <cfRule type="expression" dxfId="4" priority="4">
      <formula>IF($C153="",FALSE,COUNTIF(INDIRECT(SUBSTITUTE(CONCATENATE($A153, $C153, $B153, "RequiredHeaders")," ","")),F$1)&gt;0)</formula>
    </cfRule>
  </conditionalFormatting>
  <conditionalFormatting sqref="F153:I153 F156:J156">
    <cfRule type="expression" dxfId="3" priority="5">
      <formula>IF($C153="",FALSE,COUNTIF(INDIRECT(SUBSTITUTE(CONCATENATE($A153, $C153, $B153, "OptionalHeaders")," ","")),F$1)&gt;0)</formula>
    </cfRule>
  </conditionalFormatting>
  <conditionalFormatting sqref="D153:E158">
    <cfRule type="expression" dxfId="2" priority="3">
      <formula>IF($C153="",FALSE,COUNTIF(INDIRECT(SUBSTITUTE(CONCATENATE($A153, $C153, $B153, "RequiredHeaders")," ","")),D$1)&gt;0)</formula>
    </cfRule>
  </conditionalFormatting>
  <conditionalFormatting sqref="J153">
    <cfRule type="expression" dxfId="1" priority="2">
      <formula>IF($C153="",FALSE,COUNTIF(INDIRECT(SUBSTITUTE(CONCATENATE($A153, $C153, $B153, "RequiredHeaders")," ","")),J$1)&gt;0)</formula>
    </cfRule>
  </conditionalFormatting>
  <conditionalFormatting sqref="K156">
    <cfRule type="expression" dxfId="0" priority="1">
      <formula>IF($C156="",FALSE,COUNTIF(INDIRECT(SUBSTITUTE(CONCATENATE($A156, $C156, $B156, "RequiredHeaders")," ","")),K$1)&gt;0)</formula>
    </cfRule>
  </conditionalFormatting>
  <dataValidations xWindow="1134" yWindow="844" count="35">
    <dataValidation type="list" errorStyle="information" allowBlank="1" showErrorMessage="1" errorTitle="Invalid Product" error="Please choose one of the dropdown options." sqref="A2:A1048576" xr:uid="{0AF8C51A-2DCA-4E2D-A028-4B1879000C11}">
      <formula1>IF(A$1="Product", INDIRECT("SponsoredProductsProductNames"), "")</formula1>
    </dataValidation>
    <dataValidation type="list" errorStyle="information" allowBlank="1" showErrorMessage="1" errorTitle="Invalid Entity" error="Please choose one of the dropdown options." sqref="B2:B1048576" xr:uid="{CB5D0CA2-98DE-446E-A527-8C35C2D4840C}">
      <formula1>IF(B$1="Entity", INDIRECT("SponsoredProductsEntityNames"), "")</formula1>
    </dataValidation>
    <dataValidation type="list" errorStyle="information" allowBlank="1" showErrorMessage="1" errorTitle="Invalid Operation" error="Please choose one of the dropdown options." sqref="C2:C1048576" xr:uid="{A04726CB-E385-4A09-89E8-1301D1DA3AD9}">
      <formula1>IF(C$1="Operation", INDIRECT("SponsoredProductsOperationNames"), "")</formula1>
    </dataValidation>
    <dataValidation type="custom" errorStyle="information" allowBlank="1" showInputMessage="1" showErrorMessage="1" errorTitle="Invalid Ad Group Default Bid" error="Ad Group Default Bid must be between 0.02 and 1000 and can have at most 2 decimal places. " promptTitle="Ad Group Default Bid" prompt="Ad Group Default Bid must be between 0.02 and 1000 and can have at most 2 decimal places. " sqref="R2:R1048576" xr:uid="{D5E98080-ED03-4375-987C-672E74F79194}">
      <formula1>OR(R$1&lt;&gt;"Ad Group Default Bid", AND(AND($R2 &gt;= 0.02, $R2 &lt;= 1000),INT($R2*100)=$R2*100))</formula1>
    </dataValidation>
    <dataValidation type="custom" errorStyle="information" allowBlank="1" showInputMessage="1" showErrorMessage="1" errorTitle="Invalid Bid" error="Bid must be between 0.02 and 1000 and can have at most 2 decimal places. " promptTitle="Bid" prompt="Bid must be between 0.02 and 1000 and can have at most 2 decimal places. " sqref="S2:S1048576" xr:uid="{636C5B69-6469-4639-BBF6-A00A5C662F43}">
      <formula1>OR(S$1&lt;&gt;"Bid", AND(AND($S2 &gt;= 0.02, $S2 &lt;= 1000),INT($S2*100)=$S2*100))</formula1>
    </dataValidation>
    <dataValidation type="custom" errorStyle="information" allowBlank="1" showInputMessage="1" showErrorMessage="1" errorTitle="Invalid Campaign Name" error="Campaign Name can have up to 128 characters. " promptTitle="Campaign Name" prompt="Campaign Name can have up to 128 characters. " sqref="J2:J7 J124:J128 J16:J20 J22:J26 J28:J32 J34:J38 J40:J44 J46:J50 J52:J56 J58:J62 J64:J68 J70:J74 J76:J80 J82:J86 J88:J92 J94:J98 J100:J104 J106:J110 J112:J116 J118:J122 J9:J14 J130:J134 J136:J140 J142:J146 J148:J152 J154:J1048576" xr:uid="{CD627DA3-DE05-41A4-BD47-A746C8B65DD7}">
      <formula1>OR(J$1&lt;&gt;"Campaign Name", AND(LEN($J2) &lt;= 128))</formula1>
    </dataValidation>
    <dataValidation type="custom" errorStyle="information" allowBlank="1" showInputMessage="1" showErrorMessage="1" errorTitle="Invalid Ad Group Name" error="Ad Group Name can have up to 255 characters. " promptTitle="Ad Group Name" prompt="Ad Group Name can have up to 255 characters. " sqref="K2:K10 K12:K17 K19:K23 K25:K29 K31:K35 K37:K41 K43:K47 K49:K53 K55:K59 K61:K65 K67:K71 K73:K77 K79:K83 K85:K89 K91:K95 K97:K101 K103:K107 K109:K113 K115:K119 K121:K125 K127:K131 K133:K137 K139:K143 K145:K149 K151:K155 K157:K1048576" xr:uid="{E4CFF350-85BB-4CF0-924F-C23CABD84EF7}">
      <formula1>OR(K$1&lt;&gt;"Ad Group Name", AND(LEN($K2) &lt;= 255))</formula1>
    </dataValidation>
    <dataValidation type="custom" allowBlank="1" showInputMessage="1" promptTitle="Product" prompt="Enter the sponsored ads campaign type here." sqref="A1" xr:uid="{9A8909AA-F9B7-42DB-99BF-7A4B8BCC5B64}">
      <formula1>A$1="Product"</formula1>
    </dataValidation>
    <dataValidation type="custom" allowBlank="1" showInputMessage="1" promptTitle="Entity" prompt="Select the entity that you want to manage." sqref="B1" xr:uid="{0F507405-F80D-46FD-8C63-84C3B709AD2C}">
      <formula1>B$1="Entity"</formula1>
    </dataValidation>
    <dataValidation type="custom" allowBlank="1" showInputMessage="1" promptTitle="Operation" prompt="Enter an action you want to perform in this row. If this cell is blank, the row will be ignored. After you select an Entity and Operation, some fields in the row will highlight to indicate which need values. Dark blue = required, light blue = optional." sqref="C1" xr:uid="{7647C7B5-C8BE-4D5B-A65D-39C82CBD6247}">
      <formula1>C$1="Operation"</formula1>
    </dataValidation>
    <dataValidation type="custom" allowBlank="1" showInputMessage="1" promptTitle="Campaign Id" prompt="To create a Campaign, choose a temporary ID starting with a letter. Enter the exact same ID to create child entities for the Campaign. This will become a system-generated ID when the Campaign is created. To update the Campaign, use the system-generated ID" sqref="D1" xr:uid="{F1F978AF-512E-4D9C-9E04-7A635CE8A25A}">
      <formula1>D$1="Campaign Id"</formula1>
    </dataValidation>
    <dataValidation type="custom" allowBlank="1" showInputMessage="1" promptTitle="Ad Group Id" prompt="To create an Ad Group, choose a temporary ID starting with a letter. Enter the exact same ID to create child entities in the Ad Group. This will become a system-generated ID when the Ad Group is created. To update the Ad Group, use the system-generated ID" sqref="E1" xr:uid="{4BF01B33-06B6-483D-9CF8-EC40E6CB3883}">
      <formula1>E$1="Ad Group Id"</formula1>
    </dataValidation>
    <dataValidation type="custom" allowBlank="1" showInputMessage="1" promptTitle="Portfolio Id" prompt="You can add a campaign to an existing portfolio by adding the Portfolio ID here. The Portfolio must be created in the Portfolio sheet or Ads Console beforehand." sqref="F1" xr:uid="{CC3F1CB0-A4BC-4417-ADFE-1BD0F9C10FAB}">
      <formula1>F$1="Portfolio Id"</formula1>
    </dataValidation>
    <dataValidation type="custom" allowBlank="1" showInputMessage="1" promptTitle="Ad Id" prompt="Ensure Ad ID is entered when updating Product Ad. An ID is not needed in this field if you are creating a new Product Ad." sqref="G1" xr:uid="{43934A6A-4DC7-4CFE-86E0-5688314307E5}">
      <formula1>G$1="Ad Id"</formula1>
    </dataValidation>
    <dataValidation type="custom" allowBlank="1" showInputMessage="1" promptTitle="Keyword Id" prompt="Ensure Keyword ID is entered when updating Keyword, Negative Keyword, or Campaign Negative Keyword. An ID is not needed in this field if you are creating a new Keyword." sqref="H1" xr:uid="{AAC7216A-6F79-43F8-897F-DCEAC4CCBF6C}">
      <formula1>H$1="Keyword Id"</formula1>
    </dataValidation>
    <dataValidation type="custom" allowBlank="1" showInputMessage="1" promptTitle="Product Targeting Id" prompt="Ensure Product Targeting ID is entered when updating Product Targeting or Negative Product Targeting. An ID is not needed in this field if you are creating new Targeting." sqref="I1" xr:uid="{C9913DE3-A68F-436E-A191-5845882B6883}">
      <formula1>I$1="Product Targeting Id"</formula1>
    </dataValidation>
    <dataValidation type="custom" allowBlank="1" showInputMessage="1" promptTitle="Campaign Name" prompt="Create or update Campaign Name here. Non-English language is acceptable. Name must not exceed 128 characters." sqref="J1" xr:uid="{3F6F7109-DF85-4CFF-9614-E9ECC1E072EC}">
      <formula1>J$1="Campaign Name"</formula1>
    </dataValidation>
    <dataValidation type="custom" allowBlank="1" showInputMessage="1" promptTitle="Ad Group Name" prompt="Create or update Ad Group Name here. Non-English language is acceptable. Name must not exceed 255 characters." sqref="K1" xr:uid="{A065BA29-BD89-4304-B111-D50222809C8C}">
      <formula1>K$1="Ad Group Name"</formula1>
    </dataValidation>
    <dataValidation type="custom" allowBlank="1" showInputMessage="1" promptTitle="State" prompt="Enter a status to create or update entities. You do not need to enter or change a status if you are archiving." sqref="O1" xr:uid="{3F2759BD-F3C9-44AF-A567-52711D9DA092}">
      <formula1>O$1="State"</formula1>
    </dataValidation>
    <dataValidation type="custom" allowBlank="1" showInputMessage="1" promptTitle="Start Date" prompt="Start date must occur in the future. Use format YYYYMMDD (April 15, 2023 would be 20230415)." sqref="L1" xr:uid="{AF348E01-AFFA-42F3-928D-E9C3E62120BE}">
      <formula1>L$1="Start Date"</formula1>
    </dataValidation>
    <dataValidation type="custom" allowBlank="1" showInputMessage="1" promptTitle="End Date" prompt="Use format YYYYMMDD (April 15, 2023 would be 20230415). If left blank, the campaign will run indefinitely." sqref="M1" xr:uid="{FB0719FC-25CA-41B2-A011-B887070EE47F}">
      <formula1>M$1="End Date"</formula1>
    </dataValidation>
    <dataValidation type="custom" allowBlank="1" showInputMessage="1" promptTitle="SKU" prompt="Enter the SKU code to create Product Ads with seller accounts." sqref="Q1" xr:uid="{BF3CC6E9-80F1-4EE1-84A9-78894DCE463A}">
      <formula1>Q$1="SKU"</formula1>
    </dataValidation>
    <dataValidation type="custom" allowBlank="1" showInputMessage="1" promptTitle="Keyword Text" prompt="Limited to 80 characters max per keyword. Avoid these symbols: slashes, carets, commas, double periods. Non-English language is acceptable." sqref="T1" xr:uid="{76E1A623-538F-44F6-B44D-222607F7D0AD}">
      <formula1>T$1="Keyword Text"</formula1>
    </dataValidation>
    <dataValidation type="custom" allowBlank="1" showInputMessage="1" promptTitle="Percentage" prompt="Enter percent amount to create or update bidding adjustment by placement. Percent symbol (%) isn’t needed (e.g., enter 10.25 if allocating 10.25%)." sqref="X1" xr:uid="{0662EFFC-C22D-4CC0-B42E-2851E172A031}">
      <formula1>X$1="Percentage"</formula1>
    </dataValidation>
    <dataValidation type="custom" allowBlank="1" showInputMessage="1" promptTitle="Placement" prompt="When creating a bidding adjustment, enter placementTop for top-of-search, or placementProductPage for product page placements." sqref="W1" xr:uid="{A0A8CCFB-08F7-431C-8729-AF7162173902}">
      <formula1>W$1="Placement"</formula1>
    </dataValidation>
    <dataValidation type="custom" allowBlank="1" showInputMessage="1" promptTitle="Product Targeting Expression" prompt="Enter the code for the category, product, brand, and so on. Codes can be found in the Resolved Targeting Expression field in a downloaded bulksheet. Use the format asin=&quot;AXXXXXXXXX&quot;, category = &quot;XXX&quot;, brand=&quot;XXX&quot;." sqref="Y1" xr:uid="{BB39B2F5-0168-437D-BC1A-F9A5F4C2E772}">
      <formula1>Y$1="Product Targeting Expression"</formula1>
    </dataValidation>
    <dataValidation type="list" errorStyle="information" allowBlank="1" showInputMessage="1" showErrorMessage="1" errorTitle="Invalid State" error="Please choose one of the dropdown options." promptTitle="State" prompt="If dropdown options are not appearing, this means that the operation is blank or this cell is not editable. Using cut/paste can also break the dropdown rules._x000a_" sqref="O2:O1048576" xr:uid="{839EDBB7-4E85-4E1E-BE78-884100EA4D1E}">
      <formula1>IF(O$1="State", INDIRECT(SUBSTITUTE(CONCATENATE($A2, $C2, $B2, "States"), " ", "")), "")</formula1>
    </dataValidation>
    <dataValidation type="custom" errorStyle="information" allowBlank="1" showInputMessage="1" showErrorMessage="1" errorTitle="Invalid Daily Budget" error="Daily Budget must be between 1 and 1000000 and can have at most 2 decimal places. " promptTitle="Daily Budget" prompt="Daily Budget must be between 1 and 1000000 and can have at most 2 decimal places. " sqref="P2:P1048576" xr:uid="{E7F4AD85-D303-4515-9742-B13B29C708BE}">
      <formula1>OR(P$1&lt;&gt;"Daily Budget", AND(AND($P2 &gt;= 1, $P2 &lt;= 1000000),INT($P2*100)=$P2*100))</formula1>
    </dataValidation>
    <dataValidation type="custom" errorStyle="information" allowBlank="1" showInputMessage="1" showErrorMessage="1" errorTitle="Invalid Start Date" error="Start Date must be formatted as YYYYMMDD and must be today or in the future. " promptTitle="Start Date" prompt="Start Date must be formatted as YYYYMMDD and must be today or in the future. " sqref="L2:L1048576" xr:uid="{B247615E-0B4C-47C0-8E41-48E325A8F855}">
      <formula1>OR(L$1&lt;&gt;"Start Date", AND(LEN($L2)=8,DATEVALUE(REPLACE(REPLACE($L2,7,0,"/"),5,0,"/"))&gt;=TODAY()))</formula1>
    </dataValidation>
    <dataValidation type="custom" errorStyle="information" showInputMessage="1" showErrorMessage="1" errorTitle="Invalid End Date" error="End Date must be formatted as YYYYMMDD and must occur after the start date. " promptTitle="End Date" prompt="End Date must be formatted as YYYYMMDD and must occur after the start date. " sqref="M2:M1048576" xr:uid="{9F15353C-32A4-49EE-B031-25A5B331E112}">
      <formula1>OR(M$1&lt;&gt;"End Date", AND(OR(LEN($M2)=0,AND(LEN($M2)=8,IFERROR(DATEVALUE(REPLACE(REPLACE($M2,7,0,"/"),5,0,"/")),-1)&gt;=IF(LEN($L2)&lt;&gt;8,0,IFERROR(DATEVALUE(REPLACE(REPLACE($L2,7,0,"/"),5,0,"/")),0))))))</formula1>
    </dataValidation>
    <dataValidation type="custom" errorStyle="information" allowBlank="1" showInputMessage="1" showErrorMessage="1" errorTitle="Invalid Percentage" error="Percentage can have at most 2 decimal places. " promptTitle="Percentage" prompt="Percentage can have at most 2 decimal places. " sqref="X2:X1048576" xr:uid="{B8C8FB53-C590-420C-B7C4-A810DD38B0A1}">
      <formula1>OR(X$1&lt;&gt;"Percentage", AND(INT($X2*100)=$X2*100))</formula1>
    </dataValidation>
    <dataValidation type="list" errorStyle="information" allowBlank="1" showInputMessage="1" showErrorMessage="1" errorTitle="Invalid Targeting Type" error="Please choose one of the dropdown options." promptTitle="Targeting Type" prompt="If dropdown options are not appearing, this means that the operation is blank or this cell is not editable. Using cut/paste can also break the dropdown rules._x000a_" sqref="N2:N1048576" xr:uid="{A49E2D3D-E798-47DD-9A40-F26748C4DAF7}">
      <formula1>IF(N$1="Targeting Type", INDIRECT(SUBSTITUTE(CONCATENATE($A2, $C2, $B2, "TargetingTypes"), " ", "")), "")</formula1>
    </dataValidation>
    <dataValidation type="list" errorStyle="information" allowBlank="1" showInputMessage="1" showErrorMessage="1" errorTitle="Invalid Match Type" error="Please choose one of the dropdown options." promptTitle="Match Type" prompt="If dropdown options are not appearing, this means that the operation is blank or this cell is not editable. Using cut/paste can also break the dropdown rules._x000a_" sqref="U2:U1048576" xr:uid="{9B8D3EC5-B35A-491F-87D6-1B62676577A0}">
      <formula1>IF(U$1="Match Type", INDIRECT(SUBSTITUTE(CONCATENATE($A2, $C2, $B2, "MatchTypes"), " ", "")), "")</formula1>
    </dataValidation>
    <dataValidation type="list" errorStyle="information" allowBlank="1" showInputMessage="1" showErrorMessage="1" errorTitle="Invalid Placement" error="Please choose one of the dropdown options." promptTitle="Placement" prompt="If dropdown options are not appearing, this means that the operation is blank or this cell is not editable. Using cut/paste can also break the dropdown rules._x000a_" sqref="W2:W1048576" xr:uid="{38084B13-A28B-4AD3-9666-66C6DECEFF7A}">
      <formula1>IF(W$1="Placement", INDIRECT(SUBSTITUTE(CONCATENATE($A2, $C2, $B2, "Placements"), " ", "")), "")</formula1>
    </dataValidation>
    <dataValidation type="list" errorStyle="information" allowBlank="1" showInputMessage="1" showErrorMessage="1" errorTitle="Invalid Bidding Strategy" error="Please choose one of the dropdown options." promptTitle="Bidding Strategy" prompt="If dropdown options are not appearing, this means that the operation is blank or this cell is not editable. Using cut/paste can also break the dropdown rules._x000a_" sqref="V2:V1048576" xr:uid="{0EA4DC13-8E0A-4103-BEFC-C90C672DB216}">
      <formula1>IF(V$1="Bidding Strategy", INDIRECT(SUBSTITUTE(CONCATENATE($A2, $C2, $B2, "Strategys"), " ", "")), "")</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
  <sheetViews>
    <sheetView workbookViewId="0"/>
  </sheetViews>
  <sheetFormatPr defaultRowHeight="15" x14ac:dyDescent="0.25"/>
  <sheetData>
    <row r="1" spans="1:10" x14ac:dyDescent="0.25">
      <c r="A1" t="s">
        <v>25</v>
      </c>
      <c r="B1" t="s">
        <v>26</v>
      </c>
    </row>
    <row r="2" spans="1:10" x14ac:dyDescent="0.25">
      <c r="A2" t="s">
        <v>27</v>
      </c>
      <c r="B2" t="s">
        <v>28</v>
      </c>
      <c r="C2" t="s">
        <v>29</v>
      </c>
      <c r="D2" t="s">
        <v>30</v>
      </c>
      <c r="E2" t="s">
        <v>31</v>
      </c>
      <c r="F2" t="s">
        <v>32</v>
      </c>
      <c r="G2" t="s">
        <v>33</v>
      </c>
      <c r="H2" t="s">
        <v>34</v>
      </c>
      <c r="I2" t="s">
        <v>35</v>
      </c>
      <c r="J2" t="s">
        <v>36</v>
      </c>
    </row>
    <row r="3" spans="1:10" x14ac:dyDescent="0.25">
      <c r="A3" t="s">
        <v>37</v>
      </c>
      <c r="B3" t="s">
        <v>38</v>
      </c>
      <c r="C3" t="s">
        <v>39</v>
      </c>
      <c r="D3" t="s">
        <v>40</v>
      </c>
    </row>
    <row r="4" spans="1:10" x14ac:dyDescent="0.25">
      <c r="A4" t="s">
        <v>41</v>
      </c>
      <c r="B4" t="s">
        <v>42</v>
      </c>
      <c r="C4" t="s">
        <v>43</v>
      </c>
    </row>
    <row r="5" spans="1:10" x14ac:dyDescent="0.25">
      <c r="A5" t="s">
        <v>44</v>
      </c>
      <c r="B5" t="s">
        <v>45</v>
      </c>
      <c r="C5" t="s">
        <v>46</v>
      </c>
      <c r="D5" t="s">
        <v>47</v>
      </c>
    </row>
    <row r="6" spans="1:10" x14ac:dyDescent="0.25">
      <c r="A6" t="s">
        <v>48</v>
      </c>
      <c r="B6" t="s">
        <v>42</v>
      </c>
      <c r="C6" t="s">
        <v>43</v>
      </c>
    </row>
    <row r="7" spans="1:10" x14ac:dyDescent="0.25">
      <c r="A7" t="s">
        <v>49</v>
      </c>
      <c r="B7" t="s">
        <v>50</v>
      </c>
      <c r="C7" t="s">
        <v>51</v>
      </c>
    </row>
    <row r="8" spans="1:10" x14ac:dyDescent="0.25">
      <c r="A8" t="s">
        <v>52</v>
      </c>
      <c r="B8" t="s">
        <v>53</v>
      </c>
      <c r="C8" t="s">
        <v>54</v>
      </c>
    </row>
    <row r="9" spans="1:10" x14ac:dyDescent="0.25">
      <c r="A9" t="s">
        <v>55</v>
      </c>
      <c r="B9" t="s">
        <v>53</v>
      </c>
      <c r="C9" t="s">
        <v>54</v>
      </c>
      <c r="D9" t="s">
        <v>56</v>
      </c>
    </row>
    <row r="10" spans="1:10" x14ac:dyDescent="0.25">
      <c r="A10" t="s">
        <v>57</v>
      </c>
      <c r="B10" t="s">
        <v>53</v>
      </c>
    </row>
    <row r="11" spans="1:10" x14ac:dyDescent="0.25">
      <c r="A11" t="s">
        <v>58</v>
      </c>
      <c r="B11" t="s">
        <v>56</v>
      </c>
    </row>
    <row r="12" spans="1:10" x14ac:dyDescent="0.25">
      <c r="A12" t="s">
        <v>59</v>
      </c>
      <c r="B12" t="s">
        <v>53</v>
      </c>
      <c r="C12" t="s">
        <v>54</v>
      </c>
    </row>
    <row r="13" spans="1:10" x14ac:dyDescent="0.25">
      <c r="A13" t="s">
        <v>60</v>
      </c>
      <c r="B13" t="s">
        <v>53</v>
      </c>
      <c r="C13" t="s">
        <v>54</v>
      </c>
      <c r="D13" t="s">
        <v>56</v>
      </c>
    </row>
    <row r="14" spans="1:10" x14ac:dyDescent="0.25">
      <c r="A14" t="s">
        <v>61</v>
      </c>
      <c r="B14" t="s">
        <v>53</v>
      </c>
      <c r="C14" t="s">
        <v>54</v>
      </c>
      <c r="D14" t="s">
        <v>56</v>
      </c>
    </row>
    <row r="15" spans="1:10" x14ac:dyDescent="0.25">
      <c r="A15" t="s">
        <v>62</v>
      </c>
      <c r="B15" t="s">
        <v>53</v>
      </c>
      <c r="C15" t="s">
        <v>54</v>
      </c>
    </row>
    <row r="16" spans="1:10" x14ac:dyDescent="0.25">
      <c r="A16" t="s">
        <v>63</v>
      </c>
      <c r="B16" t="s">
        <v>53</v>
      </c>
      <c r="C16" t="s">
        <v>54</v>
      </c>
      <c r="D16" t="s">
        <v>56</v>
      </c>
    </row>
    <row r="17" spans="1:8" x14ac:dyDescent="0.25">
      <c r="A17" t="s">
        <v>64</v>
      </c>
      <c r="B17" t="s">
        <v>53</v>
      </c>
      <c r="C17" t="s">
        <v>54</v>
      </c>
    </row>
    <row r="18" spans="1:8" x14ac:dyDescent="0.25">
      <c r="A18" t="s">
        <v>65</v>
      </c>
      <c r="B18" t="s">
        <v>53</v>
      </c>
      <c r="C18" t="s">
        <v>54</v>
      </c>
      <c r="D18" t="s">
        <v>56</v>
      </c>
    </row>
    <row r="19" spans="1:8" x14ac:dyDescent="0.25">
      <c r="A19" t="s">
        <v>66</v>
      </c>
      <c r="B19" t="s">
        <v>53</v>
      </c>
      <c r="C19" t="s">
        <v>54</v>
      </c>
    </row>
    <row r="20" spans="1:8" x14ac:dyDescent="0.25">
      <c r="A20" t="s">
        <v>67</v>
      </c>
      <c r="B20" t="s">
        <v>53</v>
      </c>
      <c r="C20" t="s">
        <v>54</v>
      </c>
      <c r="D20" t="s">
        <v>56</v>
      </c>
    </row>
    <row r="21" spans="1:8" x14ac:dyDescent="0.25">
      <c r="A21" t="s">
        <v>68</v>
      </c>
      <c r="B21" t="s">
        <v>53</v>
      </c>
      <c r="C21" t="s">
        <v>54</v>
      </c>
    </row>
    <row r="22" spans="1:8" x14ac:dyDescent="0.25">
      <c r="A22" t="s">
        <v>69</v>
      </c>
      <c r="B22" t="s">
        <v>53</v>
      </c>
      <c r="C22" t="s">
        <v>54</v>
      </c>
      <c r="D22" t="s">
        <v>56</v>
      </c>
    </row>
    <row r="23" spans="1:8" x14ac:dyDescent="0.25">
      <c r="A23" t="s">
        <v>70</v>
      </c>
      <c r="B23" t="s">
        <v>53</v>
      </c>
      <c r="C23" t="s">
        <v>54</v>
      </c>
    </row>
    <row r="24" spans="1:8" x14ac:dyDescent="0.25">
      <c r="A24" t="s">
        <v>71</v>
      </c>
      <c r="B24" t="s">
        <v>72</v>
      </c>
      <c r="C24" t="s">
        <v>73</v>
      </c>
    </row>
    <row r="25" spans="1:8" x14ac:dyDescent="0.25">
      <c r="A25" t="s">
        <v>74</v>
      </c>
      <c r="B25" t="s">
        <v>72</v>
      </c>
      <c r="C25" t="s">
        <v>73</v>
      </c>
    </row>
    <row r="26" spans="1:8" x14ac:dyDescent="0.25">
      <c r="A26" t="s">
        <v>75</v>
      </c>
      <c r="B26" t="s">
        <v>76</v>
      </c>
      <c r="C26" t="s">
        <v>77</v>
      </c>
      <c r="D26" t="s">
        <v>78</v>
      </c>
    </row>
    <row r="27" spans="1:8" x14ac:dyDescent="0.25">
      <c r="A27" t="s">
        <v>79</v>
      </c>
      <c r="B27" t="s">
        <v>76</v>
      </c>
      <c r="C27" t="s">
        <v>77</v>
      </c>
      <c r="D27" t="s">
        <v>78</v>
      </c>
    </row>
    <row r="28" spans="1:8" x14ac:dyDescent="0.25">
      <c r="A28" t="s">
        <v>80</v>
      </c>
      <c r="B28" t="s">
        <v>4</v>
      </c>
      <c r="C28" t="s">
        <v>9</v>
      </c>
      <c r="D28" t="s">
        <v>15</v>
      </c>
      <c r="E28" t="s">
        <v>13</v>
      </c>
      <c r="F28" t="s">
        <v>14</v>
      </c>
      <c r="G28" t="s">
        <v>11</v>
      </c>
      <c r="H28" t="s">
        <v>21</v>
      </c>
    </row>
    <row r="29" spans="1:8" x14ac:dyDescent="0.25">
      <c r="A29" t="s">
        <v>81</v>
      </c>
      <c r="B29" t="s">
        <v>4</v>
      </c>
      <c r="C29" t="s">
        <v>9</v>
      </c>
      <c r="D29" t="s">
        <v>15</v>
      </c>
      <c r="E29" t="s">
        <v>14</v>
      </c>
      <c r="F29" t="s">
        <v>11</v>
      </c>
      <c r="G29" t="s">
        <v>21</v>
      </c>
    </row>
    <row r="30" spans="1:8" x14ac:dyDescent="0.25">
      <c r="A30" t="s">
        <v>82</v>
      </c>
      <c r="B30" t="s">
        <v>4</v>
      </c>
    </row>
    <row r="31" spans="1:8" x14ac:dyDescent="0.25">
      <c r="A31" t="s">
        <v>83</v>
      </c>
      <c r="B31" t="s">
        <v>4</v>
      </c>
      <c r="C31" t="s">
        <v>22</v>
      </c>
    </row>
    <row r="32" spans="1:8" x14ac:dyDescent="0.25">
      <c r="A32" t="s">
        <v>84</v>
      </c>
      <c r="B32" t="s">
        <v>4</v>
      </c>
      <c r="C32" t="s">
        <v>22</v>
      </c>
    </row>
    <row r="33" spans="1:6" x14ac:dyDescent="0.25">
      <c r="A33" t="s">
        <v>85</v>
      </c>
      <c r="B33" t="s">
        <v>4</v>
      </c>
    </row>
    <row r="34" spans="1:6" x14ac:dyDescent="0.25">
      <c r="A34" t="s">
        <v>86</v>
      </c>
      <c r="B34" t="s">
        <v>4</v>
      </c>
      <c r="C34" t="s">
        <v>14</v>
      </c>
      <c r="D34" t="s">
        <v>19</v>
      </c>
      <c r="E34" t="s">
        <v>20</v>
      </c>
    </row>
    <row r="35" spans="1:6" x14ac:dyDescent="0.25">
      <c r="A35" t="s">
        <v>87</v>
      </c>
      <c r="B35" t="s">
        <v>7</v>
      </c>
      <c r="C35" t="s">
        <v>14</v>
      </c>
    </row>
    <row r="36" spans="1:6" x14ac:dyDescent="0.25">
      <c r="A36" t="s">
        <v>88</v>
      </c>
      <c r="B36" t="s">
        <v>7</v>
      </c>
    </row>
    <row r="37" spans="1:6" x14ac:dyDescent="0.25">
      <c r="A37" t="s">
        <v>89</v>
      </c>
      <c r="B37" t="s">
        <v>4</v>
      </c>
      <c r="C37" t="s">
        <v>5</v>
      </c>
      <c r="D37" t="s">
        <v>10</v>
      </c>
      <c r="E37" t="s">
        <v>17</v>
      </c>
      <c r="F37" t="s">
        <v>14</v>
      </c>
    </row>
    <row r="38" spans="1:6" x14ac:dyDescent="0.25">
      <c r="A38" t="s">
        <v>90</v>
      </c>
      <c r="B38" t="s">
        <v>5</v>
      </c>
      <c r="C38" t="s">
        <v>10</v>
      </c>
      <c r="D38" t="s">
        <v>17</v>
      </c>
      <c r="E38" t="s">
        <v>14</v>
      </c>
    </row>
    <row r="39" spans="1:6" x14ac:dyDescent="0.25">
      <c r="A39" t="s">
        <v>91</v>
      </c>
      <c r="B39" t="s">
        <v>5</v>
      </c>
    </row>
    <row r="40" spans="1:6" x14ac:dyDescent="0.25">
      <c r="A40" t="s">
        <v>92</v>
      </c>
      <c r="B40" t="s">
        <v>6</v>
      </c>
      <c r="C40" t="s">
        <v>14</v>
      </c>
    </row>
    <row r="41" spans="1:6" x14ac:dyDescent="0.25">
      <c r="A41" t="s">
        <v>93</v>
      </c>
      <c r="B41" t="s">
        <v>6</v>
      </c>
    </row>
    <row r="42" spans="1:6" x14ac:dyDescent="0.25">
      <c r="A42" t="s">
        <v>94</v>
      </c>
      <c r="B42" t="s">
        <v>4</v>
      </c>
      <c r="C42" t="s">
        <v>5</v>
      </c>
      <c r="D42" t="s">
        <v>14</v>
      </c>
      <c r="E42" t="s">
        <v>24</v>
      </c>
    </row>
    <row r="43" spans="1:6" x14ac:dyDescent="0.25">
      <c r="A43" t="s">
        <v>95</v>
      </c>
      <c r="B43" t="s">
        <v>8</v>
      </c>
      <c r="C43" t="s">
        <v>14</v>
      </c>
    </row>
    <row r="44" spans="1:6" x14ac:dyDescent="0.25">
      <c r="A44" t="s">
        <v>96</v>
      </c>
      <c r="B44" t="s">
        <v>8</v>
      </c>
    </row>
    <row r="45" spans="1:6" x14ac:dyDescent="0.25">
      <c r="A45" t="s">
        <v>97</v>
      </c>
      <c r="B45" t="s">
        <v>4</v>
      </c>
      <c r="C45" t="s">
        <v>5</v>
      </c>
      <c r="D45" t="s">
        <v>14</v>
      </c>
      <c r="E45" t="s">
        <v>24</v>
      </c>
    </row>
    <row r="46" spans="1:6" x14ac:dyDescent="0.25">
      <c r="A46" t="s">
        <v>98</v>
      </c>
      <c r="B46" t="s">
        <v>8</v>
      </c>
      <c r="C46" t="s">
        <v>14</v>
      </c>
    </row>
    <row r="47" spans="1:6" x14ac:dyDescent="0.25">
      <c r="A47" t="s">
        <v>99</v>
      </c>
      <c r="B47" t="s">
        <v>8</v>
      </c>
    </row>
    <row r="48" spans="1:6" x14ac:dyDescent="0.25">
      <c r="A48" t="s">
        <v>100</v>
      </c>
      <c r="B48" t="s">
        <v>4</v>
      </c>
      <c r="C48" t="s">
        <v>5</v>
      </c>
      <c r="D48" t="s">
        <v>14</v>
      </c>
      <c r="E48" t="s">
        <v>19</v>
      </c>
      <c r="F48" t="s">
        <v>20</v>
      </c>
    </row>
    <row r="49" spans="1:6" x14ac:dyDescent="0.25">
      <c r="A49" t="s">
        <v>101</v>
      </c>
      <c r="B49" t="s">
        <v>7</v>
      </c>
      <c r="C49" t="s">
        <v>14</v>
      </c>
    </row>
    <row r="50" spans="1:6" x14ac:dyDescent="0.25">
      <c r="A50" t="s">
        <v>102</v>
      </c>
      <c r="B50" t="s">
        <v>7</v>
      </c>
    </row>
    <row r="51" spans="1:6" x14ac:dyDescent="0.25">
      <c r="A51" t="s">
        <v>103</v>
      </c>
      <c r="B51" t="s">
        <v>4</v>
      </c>
      <c r="C51" t="s">
        <v>5</v>
      </c>
      <c r="D51" t="s">
        <v>14</v>
      </c>
      <c r="E51" t="s">
        <v>19</v>
      </c>
      <c r="F51" t="s">
        <v>20</v>
      </c>
    </row>
    <row r="52" spans="1:6" x14ac:dyDescent="0.25">
      <c r="A52" t="s">
        <v>104</v>
      </c>
      <c r="B52" t="s">
        <v>7</v>
      </c>
      <c r="C52" t="s">
        <v>14</v>
      </c>
    </row>
    <row r="53" spans="1:6" x14ac:dyDescent="0.25">
      <c r="A53" t="s">
        <v>105</v>
      </c>
      <c r="B53" t="s">
        <v>7</v>
      </c>
    </row>
    <row r="54" spans="1:6" x14ac:dyDescent="0.25">
      <c r="A54" t="s">
        <v>106</v>
      </c>
      <c r="B54" t="s">
        <v>4</v>
      </c>
      <c r="C54" t="s">
        <v>5</v>
      </c>
      <c r="D54" t="s">
        <v>16</v>
      </c>
      <c r="E54" t="s">
        <v>14</v>
      </c>
    </row>
    <row r="55" spans="1:6" x14ac:dyDescent="0.25">
      <c r="A55" t="s">
        <v>107</v>
      </c>
      <c r="B55" t="s">
        <v>3</v>
      </c>
      <c r="C55" t="s">
        <v>12</v>
      </c>
    </row>
    <row r="56" spans="1:6" x14ac:dyDescent="0.25">
      <c r="A56" t="s">
        <v>108</v>
      </c>
      <c r="B56" t="s">
        <v>3</v>
      </c>
      <c r="C56" t="s">
        <v>12</v>
      </c>
    </row>
    <row r="57" spans="1:6" x14ac:dyDescent="0.25">
      <c r="A57" t="s">
        <v>109</v>
      </c>
    </row>
    <row r="58" spans="1:6" x14ac:dyDescent="0.25">
      <c r="A58" t="s">
        <v>110</v>
      </c>
      <c r="B58" t="s">
        <v>23</v>
      </c>
    </row>
    <row r="59" spans="1:6" x14ac:dyDescent="0.25">
      <c r="A59" t="s">
        <v>111</v>
      </c>
      <c r="B59" t="s">
        <v>23</v>
      </c>
    </row>
    <row r="60" spans="1:6" x14ac:dyDescent="0.25">
      <c r="A60" t="s">
        <v>112</v>
      </c>
    </row>
    <row r="61" spans="1:6" x14ac:dyDescent="0.25">
      <c r="A61" t="s">
        <v>113</v>
      </c>
    </row>
    <row r="62" spans="1:6" x14ac:dyDescent="0.25">
      <c r="A62" t="s">
        <v>114</v>
      </c>
    </row>
    <row r="63" spans="1:6" x14ac:dyDescent="0.25">
      <c r="A63" t="s">
        <v>115</v>
      </c>
    </row>
    <row r="64" spans="1:6" x14ac:dyDescent="0.25">
      <c r="A64" t="s">
        <v>116</v>
      </c>
    </row>
    <row r="65" spans="1:2" x14ac:dyDescent="0.25">
      <c r="A65" t="s">
        <v>117</v>
      </c>
    </row>
    <row r="66" spans="1:2" x14ac:dyDescent="0.25">
      <c r="A66" t="s">
        <v>118</v>
      </c>
    </row>
    <row r="67" spans="1:2" x14ac:dyDescent="0.25">
      <c r="A67" t="s">
        <v>119</v>
      </c>
    </row>
    <row r="68" spans="1:2" x14ac:dyDescent="0.25">
      <c r="A68" t="s">
        <v>120</v>
      </c>
    </row>
    <row r="69" spans="1:2" x14ac:dyDescent="0.25">
      <c r="A69" t="s">
        <v>121</v>
      </c>
      <c r="B69" t="s">
        <v>18</v>
      </c>
    </row>
    <row r="70" spans="1:2" x14ac:dyDescent="0.25">
      <c r="A70" t="s">
        <v>122</v>
      </c>
      <c r="B70" t="s">
        <v>18</v>
      </c>
    </row>
    <row r="71" spans="1:2" x14ac:dyDescent="0.25">
      <c r="A71" t="s">
        <v>123</v>
      </c>
    </row>
    <row r="72" spans="1:2" x14ac:dyDescent="0.25">
      <c r="A72" t="s">
        <v>124</v>
      </c>
    </row>
    <row r="73" spans="1:2" x14ac:dyDescent="0.25">
      <c r="A73" t="s">
        <v>125</v>
      </c>
    </row>
    <row r="74" spans="1:2" x14ac:dyDescent="0.25">
      <c r="A74" t="s">
        <v>126</v>
      </c>
    </row>
    <row r="75" spans="1:2" x14ac:dyDescent="0.25">
      <c r="A75" t="s">
        <v>127</v>
      </c>
      <c r="B75" t="s">
        <v>18</v>
      </c>
    </row>
    <row r="76" spans="1:2" x14ac:dyDescent="0.25">
      <c r="A76" t="s">
        <v>128</v>
      </c>
      <c r="B76" t="s">
        <v>18</v>
      </c>
    </row>
    <row r="77" spans="1:2" x14ac:dyDescent="0.25">
      <c r="A77" t="s">
        <v>129</v>
      </c>
    </row>
    <row r="78" spans="1:2" x14ac:dyDescent="0.25">
      <c r="A78" t="s">
        <v>130</v>
      </c>
    </row>
    <row r="79" spans="1:2" x14ac:dyDescent="0.25">
      <c r="A79" t="s">
        <v>131</v>
      </c>
    </row>
    <row r="80" spans="1:2" x14ac:dyDescent="0.25">
      <c r="A80" t="s">
        <v>132</v>
      </c>
    </row>
    <row r="81" spans="1:1" x14ac:dyDescent="0.25">
      <c r="A81"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81</vt:i4>
      </vt:variant>
    </vt:vector>
  </HeadingPairs>
  <TitlesOfParts>
    <vt:vector size="83" baseType="lpstr">
      <vt:lpstr>Fast</vt:lpstr>
      <vt:lpstr>Sponsored Products Campaigns</vt:lpstr>
      <vt:lpstr>SponsoredProductsArchiveAdGroupOptionalHeaders</vt:lpstr>
      <vt:lpstr>SponsoredProductsArchiveAdGroupRequiredHeaders</vt:lpstr>
      <vt:lpstr>SponsoredProductsArchiveBiddingAdjustmentOptionalHeaders</vt:lpstr>
      <vt:lpstr>SponsoredProductsArchiveBiddingAdjustmentRequiredHeaders</vt:lpstr>
      <vt:lpstr>SponsoredProductsArchiveCampaignNegativeKeywordOptionalHeaders</vt:lpstr>
      <vt:lpstr>SponsoredProductsArchiveCampaignNegativeKeywordRequiredHeaders</vt:lpstr>
      <vt:lpstr>SponsoredProductsArchiveCampaignOptionalHeaders</vt:lpstr>
      <vt:lpstr>SponsoredProductsArchiveCampaignRequiredHeaders</vt:lpstr>
      <vt:lpstr>SponsoredProductsArchiveKeywordOptionalHeaders</vt:lpstr>
      <vt:lpstr>SponsoredProductsArchiveKeywordRequiredHeaders</vt:lpstr>
      <vt:lpstr>SponsoredProductsArchiveNegativeKeywordOptionalHeaders</vt:lpstr>
      <vt:lpstr>SponsoredProductsArchiveNegativeKeywordRequiredHeaders</vt:lpstr>
      <vt:lpstr>SponsoredProductsArchiveNegativeProductTargetingOptionalHeaders</vt:lpstr>
      <vt:lpstr>SponsoredProductsArchiveNegativeProductTargetingRequiredHeaders</vt:lpstr>
      <vt:lpstr>SponsoredProductsArchiveProductAdOptionalHeaders</vt:lpstr>
      <vt:lpstr>SponsoredProductsArchiveProductAdRequiredHeaders</vt:lpstr>
      <vt:lpstr>SponsoredProductsArchiveProductTargetingOptionalHeaders</vt:lpstr>
      <vt:lpstr>SponsoredProductsArchiveProductTargetingRequiredHeaders</vt:lpstr>
      <vt:lpstr>SponsoredProductsCreateAdGroupOptionalHeaders</vt:lpstr>
      <vt:lpstr>SponsoredProductsCreateAdGroupRequiredHeaders</vt:lpstr>
      <vt:lpstr>SponsoredProductsCreateAdGroupStates</vt:lpstr>
      <vt:lpstr>SponsoredProductsCreateBiddingAdjustmentOptionalHeaders</vt:lpstr>
      <vt:lpstr>SponsoredProductsCreateBiddingAdjustmentPlacements</vt:lpstr>
      <vt:lpstr>SponsoredProductsCreateBiddingAdjustmentRequiredHeaders</vt:lpstr>
      <vt:lpstr>SponsoredProductsCreateCampaignNegativeKeywordMatchTypes</vt:lpstr>
      <vt:lpstr>SponsoredProductsCreateCampaignNegativeKeywordOptionalHeaders</vt:lpstr>
      <vt:lpstr>SponsoredProductsCreateCampaignNegativeKeywordRequiredHeaders</vt:lpstr>
      <vt:lpstr>SponsoredProductsCreateCampaignNegativeKeywordStates</vt:lpstr>
      <vt:lpstr>SponsoredProductsCreateCampaignOptionalHeaders</vt:lpstr>
      <vt:lpstr>SponsoredProductsCreateCampaignRequiredHeaders</vt:lpstr>
      <vt:lpstr>SponsoredProductsCreateCampaignStates</vt:lpstr>
      <vt:lpstr>SponsoredProductsCreateCampaignStrategys</vt:lpstr>
      <vt:lpstr>SponsoredProductsCreateCampaignTargetingTypes</vt:lpstr>
      <vt:lpstr>SponsoredProductsCreateKeywordMatchTypes</vt:lpstr>
      <vt:lpstr>SponsoredProductsCreateKeywordOptionalHeaders</vt:lpstr>
      <vt:lpstr>SponsoredProductsCreateKeywordRequiredHeaders</vt:lpstr>
      <vt:lpstr>SponsoredProductsCreateKeywordStates</vt:lpstr>
      <vt:lpstr>SponsoredProductsCreateNegativeKeywordMatchTypes</vt:lpstr>
      <vt:lpstr>SponsoredProductsCreateNegativeKeywordOptionalHeaders</vt:lpstr>
      <vt:lpstr>SponsoredProductsCreateNegativeKeywordRequiredHeaders</vt:lpstr>
      <vt:lpstr>SponsoredProductsCreateNegativeKeywordStates</vt:lpstr>
      <vt:lpstr>SponsoredProductsCreateNegativeProductTargetingOptionalHeaders</vt:lpstr>
      <vt:lpstr>SponsoredProductsCreateNegativeProductTargetingRequiredHeaders</vt:lpstr>
      <vt:lpstr>SponsoredProductsCreateNegativeProductTargetingStates</vt:lpstr>
      <vt:lpstr>SponsoredProductsCreateProductAdOptionalHeaders</vt:lpstr>
      <vt:lpstr>SponsoredProductsCreateProductAdRequiredHeaders</vt:lpstr>
      <vt:lpstr>SponsoredProductsCreateProductAdStates</vt:lpstr>
      <vt:lpstr>SponsoredProductsCreateProductTargetingOptionalHeaders</vt:lpstr>
      <vt:lpstr>SponsoredProductsCreateProductTargetingRequiredHeaders</vt:lpstr>
      <vt:lpstr>SponsoredProductsCreateProductTargetingStates</vt:lpstr>
      <vt:lpstr>SponsoredProductsEntityNames</vt:lpstr>
      <vt:lpstr>SponsoredProductsOperationNames</vt:lpstr>
      <vt:lpstr>SponsoredProductsProductNames</vt:lpstr>
      <vt:lpstr>SponsoredProductsUpdateAdGroupOptionalHeaders</vt:lpstr>
      <vt:lpstr>SponsoredProductsUpdateAdGroupRequiredHeaders</vt:lpstr>
      <vt:lpstr>SponsoredProductsUpdateAdGroupStates</vt:lpstr>
      <vt:lpstr>SponsoredProductsUpdateBiddingAdjustmentOptionalHeaders</vt:lpstr>
      <vt:lpstr>SponsoredProductsUpdateBiddingAdjustmentPlacements</vt:lpstr>
      <vt:lpstr>SponsoredProductsUpdateBiddingAdjustmentRequiredHeaders</vt:lpstr>
      <vt:lpstr>SponsoredProductsUpdateCampaignNegativeKeywordOptionalHeaders</vt:lpstr>
      <vt:lpstr>SponsoredProductsUpdateCampaignNegativeKeywordRequiredHeaders</vt:lpstr>
      <vt:lpstr>SponsoredProductsUpdateCampaignNegativeKeywordStates</vt:lpstr>
      <vt:lpstr>SponsoredProductsUpdateCampaignOptionalHeaders</vt:lpstr>
      <vt:lpstr>SponsoredProductsUpdateCampaignRequiredHeaders</vt:lpstr>
      <vt:lpstr>SponsoredProductsUpdateCampaignStates</vt:lpstr>
      <vt:lpstr>SponsoredProductsUpdateCampaignStrategys</vt:lpstr>
      <vt:lpstr>SponsoredProductsUpdateKeywordOptionalHeaders</vt:lpstr>
      <vt:lpstr>SponsoredProductsUpdateKeywordRequiredHeaders</vt:lpstr>
      <vt:lpstr>SponsoredProductsUpdateKeywordStates</vt:lpstr>
      <vt:lpstr>SponsoredProductsUpdateNegativeKeywordOptionalHeaders</vt:lpstr>
      <vt:lpstr>SponsoredProductsUpdateNegativeKeywordRequiredHeaders</vt:lpstr>
      <vt:lpstr>SponsoredProductsUpdateNegativeKeywordStates</vt:lpstr>
      <vt:lpstr>SponsoredProductsUpdateNegativeProductTargetingOptionalHeaders</vt:lpstr>
      <vt:lpstr>SponsoredProductsUpdateNegativeProductTargetingRequiredHeaders</vt:lpstr>
      <vt:lpstr>SponsoredProductsUpdateNegativeProductTargetingStates</vt:lpstr>
      <vt:lpstr>SponsoredProductsUpdateProductAdOptionalHeaders</vt:lpstr>
      <vt:lpstr>SponsoredProductsUpdateProductAdRequiredHeaders</vt:lpstr>
      <vt:lpstr>SponsoredProductsUpdateProductAdStates</vt:lpstr>
      <vt:lpstr>SponsoredProductsUpdateProductTargetingOptionalHeaders</vt:lpstr>
      <vt:lpstr>SponsoredProductsUpdateProductTargetingRequiredHeaders</vt:lpstr>
      <vt:lpstr>SponsoredProductsUpdateProductTargetingStates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Alexander</cp:lastModifiedBy>
  <dcterms:created xsi:type="dcterms:W3CDTF">2023-07-17T12:05:45Z</dcterms:created>
  <dcterms:modified xsi:type="dcterms:W3CDTF">2023-08-21T07:18:16Z</dcterms:modified>
</cp:coreProperties>
</file>