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C0C1E1F3-CF27-41AB-9690-E10CB73F820C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  <sheet name="Справочни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 a="1"/>
  <c r="F12" i="1" s="1"/>
  <c r="G12" i="1" s="1" a="1"/>
  <c r="G12" i="1" s="1"/>
  <c r="H12" i="1" s="1" a="1"/>
  <c r="H12" i="1" s="1"/>
  <c r="I12" i="1" s="1" a="1"/>
  <c r="I12" i="1" s="1"/>
  <c r="J12" i="1" s="1" a="1"/>
  <c r="J12" i="1" s="1"/>
  <c r="K12" i="1" s="1" a="1"/>
  <c r="K12" i="1" s="1"/>
  <c r="L12" i="1" s="1" a="1"/>
  <c r="L12" i="1" s="1"/>
  <c r="M12" i="1" s="1" a="1"/>
  <c r="M12" i="1" s="1"/>
  <c r="N12" i="1" s="1" a="1"/>
  <c r="N12" i="1" s="1"/>
  <c r="O12" i="1" s="1" a="1"/>
  <c r="O12" i="1" s="1"/>
  <c r="D12" i="1" s="1"/>
  <c r="F13" i="1" a="1"/>
  <c r="F13" i="1" s="1"/>
  <c r="G13" i="1" s="1" a="1"/>
  <c r="G13" i="1" s="1"/>
  <c r="H13" i="1" s="1" a="1"/>
  <c r="H13" i="1" s="1"/>
  <c r="I13" i="1" s="1" a="1"/>
  <c r="I13" i="1" s="1"/>
  <c r="J13" i="1" s="1" a="1"/>
  <c r="J13" i="1" s="1"/>
  <c r="K13" i="1" s="1" a="1"/>
  <c r="K13" i="1" s="1"/>
  <c r="L13" i="1" s="1" a="1"/>
  <c r="L13" i="1" s="1"/>
  <c r="M13" i="1" s="1" a="1"/>
  <c r="M13" i="1" s="1"/>
  <c r="N13" i="1" s="1" a="1"/>
  <c r="N13" i="1" s="1"/>
  <c r="O13" i="1" s="1" a="1"/>
  <c r="O13" i="1" s="1"/>
  <c r="D13" i="1" s="1"/>
  <c r="F14" i="1" a="1"/>
  <c r="F14" i="1" s="1"/>
  <c r="G14" i="1" s="1" a="1"/>
  <c r="G14" i="1" s="1"/>
  <c r="H14" i="1" s="1" a="1"/>
  <c r="H14" i="1" s="1"/>
  <c r="I14" i="1" s="1" a="1"/>
  <c r="I14" i="1" s="1"/>
  <c r="J14" i="1" s="1" a="1"/>
  <c r="J14" i="1" s="1"/>
  <c r="K14" i="1" s="1" a="1"/>
  <c r="K14" i="1" s="1"/>
  <c r="L14" i="1" s="1" a="1"/>
  <c r="L14" i="1" s="1"/>
  <c r="M14" i="1" s="1" a="1"/>
  <c r="M14" i="1" s="1"/>
  <c r="N14" i="1" s="1" a="1"/>
  <c r="N14" i="1" s="1"/>
  <c r="O14" i="1" s="1" a="1"/>
  <c r="O14" i="1" s="1"/>
  <c r="D14" i="1" s="1"/>
  <c r="F11" i="1" a="1"/>
  <c r="F11" i="1"/>
  <c r="G11" i="1" s="1" a="1"/>
  <c r="G11" i="1" s="1"/>
  <c r="H11" i="1" s="1" a="1"/>
  <c r="H11" i="1" s="1"/>
  <c r="I11" i="1" s="1" a="1"/>
  <c r="I11" i="1" s="1"/>
  <c r="J11" i="1" s="1" a="1"/>
  <c r="J11" i="1" s="1"/>
  <c r="K11" i="1" s="1" a="1"/>
  <c r="K11" i="1" s="1"/>
  <c r="L11" i="1" s="1" a="1"/>
  <c r="L11" i="1" s="1"/>
  <c r="M11" i="1" s="1" a="1"/>
  <c r="M11" i="1" s="1"/>
  <c r="N11" i="1" s="1" a="1"/>
  <c r="N11" i="1" s="1"/>
  <c r="O11" i="1" s="1" a="1"/>
  <c r="O11" i="1" s="1"/>
  <c r="D11" i="1" s="1"/>
  <c r="D4" i="1"/>
  <c r="D5" i="1"/>
  <c r="D6" i="1"/>
  <c r="D3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4" i="2"/>
  <c r="A3" i="2"/>
  <c r="A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<sst xmlns="http://schemas.openxmlformats.org/spreadsheetml/2006/main" count="50" uniqueCount="37">
  <si>
    <t>ID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</si>
  <si>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</si>
  <si>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</si>
  <si>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</si>
  <si>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</si>
  <si>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</si>
  <si>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</si>
  <si>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</si>
  <si>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</si>
  <si>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</si>
  <si>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</si>
  <si>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</si>
  <si>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</si>
  <si>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</si>
  <si>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</si>
  <si>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</si>
  <si>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</si>
  <si>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</si>
  <si>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</si>
  <si>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</si>
  <si>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</si>
  <si>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</si>
  <si>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</si>
  <si>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Поставщик</t>
  </si>
  <si>
    <t>Код поставщика</t>
  </si>
  <si>
    <t>Город</t>
  </si>
  <si>
    <t>Товары</t>
  </si>
  <si>
    <t>Новосибирск</t>
  </si>
  <si>
    <t>Уфа</t>
  </si>
  <si>
    <t>Омск</t>
  </si>
  <si>
    <t>Поставщик 1</t>
  </si>
  <si>
    <t>Поставщик 2</t>
  </si>
  <si>
    <t>Поставщик 3</t>
  </si>
  <si>
    <t>Тюмень</t>
  </si>
  <si>
    <t>Поставщик 4</t>
  </si>
  <si>
    <r>
      <rPr>
        <sz val="10"/>
        <color theme="1"/>
        <rFont val="Wingdings 3"/>
        <family val="1"/>
        <charset val="2"/>
      </rPr>
      <t xml:space="preserve">ÀÄÈ </t>
    </r>
    <r>
      <rPr>
        <sz val="10"/>
        <color theme="1"/>
        <rFont val="Arial"/>
        <family val="2"/>
        <charset val="204"/>
      </rPr>
      <t xml:space="preserve"> Сейчас так </t>
    </r>
    <r>
      <rPr>
        <sz val="10"/>
        <color theme="1"/>
        <rFont val="Wingdings 3"/>
        <family val="1"/>
        <charset val="2"/>
      </rPr>
      <t>ÈÄÀ</t>
    </r>
  </si>
  <si>
    <r>
      <rPr>
        <sz val="10"/>
        <color rgb="FFFF0000"/>
        <rFont val="Wingdings 3"/>
        <family val="1"/>
        <charset val="2"/>
      </rPr>
      <t xml:space="preserve">ÀÄÈ </t>
    </r>
    <r>
      <rPr>
        <sz val="10"/>
        <color rgb="FFFF0000"/>
        <rFont val="Arial"/>
        <family val="2"/>
        <charset val="204"/>
      </rPr>
      <t xml:space="preserve"> Надо чтобы получилось так </t>
    </r>
    <r>
      <rPr>
        <sz val="10"/>
        <color rgb="FFFF0000"/>
        <rFont val="Wingdings 3"/>
        <family val="1"/>
        <charset val="2"/>
      </rPr>
      <t>ÈÄÀ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</si>
</sst>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Wingdings 3"/>
      <family val="1"/>
      <charset val="2"/>
    </font>
    <font>
      <sz val="10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0000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D6" totalsRowShown="0" headerRowDxfId="17" dataDxfId="16">
  <autoFilter ref="A2:D6" xr:uid="{00000000-0009-0000-0100-000002000000}"/>
  <tableColumns count="4">
    <tableColumn id="1" xr3:uid="{00000000-0010-0000-0000-000001000000}" name="Город" dataDxfId="15"/>
    <tableColumn id="2" xr3:uid="{00000000-0010-0000-0000-000002000000}" name="Код поставщика" dataDxfId="14"/>
    <tableColumn id="3" xr3:uid="{00000000-0010-0000-0000-000003000000}" name="Поставщик" dataDxfId="13"/>
    <tableColumn id="4" xr3:uid="{00000000-0010-0000-0000-000004000000}" name="Товары" dataDxfId="12">
      <calculatedColumnFormula>INDEX(Товары[],MATCH(Таблица2[[#This Row],[Код поставщика]],Товары[Код поставщика],0),3)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0:D14" totalsRowShown="0" headerRowDxfId="11" dataDxfId="10">
  <autoFilter ref="A10:D14" xr:uid="{00000000-0009-0000-0100-000003000000}"/>
  <tableColumns count="4">
    <tableColumn id="1" xr3:uid="{00000000-0010-0000-0100-000001000000}" name="Город" dataDxfId="9"/>
    <tableColumn id="2" xr3:uid="{00000000-0010-0000-0100-000002000000}" name="Код поставщика" dataDxfId="8"/>
    <tableColumn id="3" xr3:uid="{00000000-0010-0000-0100-000003000000}" name="Поставщик" dataDxfId="7"/>
    <tableColumn id="4" xr3:uid="{00000000-0010-0000-0100-000004000000}" name="Товары" dataDxfId="6">
      <calculatedColumnFormula>O11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овары" displayName="Товары" ref="A1:C22" totalsRowShown="0" headerRowDxfId="5" dataDxfId="4">
  <autoFilter ref="A1:C22" xr:uid="{00000000-0009-0000-0100-000001000000}"/>
  <tableColumns count="3">
    <tableColumn id="1" xr3:uid="{00000000-0010-0000-0200-000001000000}" name="ID" dataDxfId="3">
      <calculatedColumnFormula>IF(C2&gt;0,ROW()-1,0)</calculatedColumnFormula>
    </tableColumn>
    <tableColumn id="3" xr3:uid="{00000000-0010-0000-0200-000003000000}" name="Код поставщика" dataDxfId="2"/>
    <tableColumn id="2" xr3:uid="{00000000-0010-0000-0200-000002000000}" name="Наименование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145" zoomScaleNormal="145" workbookViewId="0">
      <selection activeCell="D14" sqref="D14"/>
    </sheetView>
  </sheetViews>
  <sheetFormatPr defaultRowHeight="12.75" x14ac:dyDescent="0.2"/>
  <cols>
    <col min="1" max="1" width="12.140625" style="1" customWidth="1"/>
    <col min="2" max="2" width="15" style="1" customWidth="1"/>
    <col min="3" max="3" width="15.7109375" style="1" bestFit="1" customWidth="1"/>
    <col min="4" max="4" width="48.85546875" style="1" customWidth="1"/>
    <col min="5" max="16384" width="9.140625" style="1"/>
  </cols>
  <sheetData>
    <row r="1" spans="1:15" x14ac:dyDescent="0.2">
      <c r="A1" s="6" t="s">
        <v>35</v>
      </c>
      <c r="B1" s="6"/>
      <c r="C1" s="6"/>
      <c r="D1" s="6"/>
    </row>
    <row r="2" spans="1:15" ht="25.5" x14ac:dyDescent="0.2">
      <c r="A2" s="4" t="s">
        <v>25</v>
      </c>
      <c r="B2" s="4" t="s">
        <v>24</v>
      </c>
      <c r="C2" s="4" t="s">
        <v>23</v>
      </c>
      <c r="D2" s="4" t="s">
        <v>26</v>
      </c>
    </row>
    <row r="3" spans="1:15" x14ac:dyDescent="0.2">
      <c r="A3" s="1" t="s">
        <v>27</v>
      </c>
      <c r="B3" s="3">
        <v>0</v>
      </c>
      <c r="C3" s="1" t="s">
        <v>30</v>
      </c>
      <c r="D3" s="1" t="str">
        <f>INDEX(Товары[],MATCH(Таблица2[[#This Row],[Код поставщика]],Товары[Код поставщика],0),3)</f>
        <v>Товар 1</v>
      </c>
    </row>
    <row r="4" spans="1:15" x14ac:dyDescent="0.2">
      <c r="A4" s="1" t="s">
        <v>28</v>
      </c>
      <c r="B4" s="3">
        <v>2</v>
      </c>
      <c r="C4" s="1" t="s">
        <v>31</v>
      </c>
      <c r="D4" s="1" t="str">
        <f>INDEX(Товары[],MATCH(Таблица2[[#This Row],[Код поставщика]],Товары[Код поставщика],0),3)</f>
        <v>Товар 3</v>
      </c>
    </row>
    <row r="5" spans="1:15" x14ac:dyDescent="0.2">
      <c r="A5" s="1" t="s">
        <v>29</v>
      </c>
      <c r="B5" s="3">
        <v>16</v>
      </c>
      <c r="C5" s="1" t="s">
        <v>32</v>
      </c>
      <c r="D5" s="1" t="str">
        <f>INDEX(Товары[],MATCH(Таблица2[[#This Row],[Код поставщика]],Товары[Код поставщика],0),3)</f>
        <v>Товар 5</v>
      </c>
    </row>
    <row r="6" spans="1:15" x14ac:dyDescent="0.2">
      <c r="A6" s="1" t="s">
        <v>33</v>
      </c>
      <c r="B6" s="3">
        <v>7</v>
      </c>
      <c r="C6" s="1" t="s">
        <v>34</v>
      </c>
      <c r="D6" s="1" t="str">
        <f>INDEX(Товары[],MATCH(Таблица2[[#This Row],[Код поставщика]],Товары[Код поставщика],0),3)</f>
        <v>Товар 2</v>
      </c>
    </row>
    <row r="9" spans="1:15" x14ac:dyDescent="0.2">
      <c r="A9" s="5" t="s">
        <v>36</v>
      </c>
      <c r="B9" s="5"/>
      <c r="C9" s="5"/>
      <c r="D9" s="5"/>
    </row>
    <row r="10" spans="1:15" ht="25.5" x14ac:dyDescent="0.2">
      <c r="A10" s="4" t="s">
        <v>25</v>
      </c>
      <c r="B10" s="4" t="s">
        <v>24</v>
      </c>
      <c r="C10" s="4" t="s">
        <v>23</v>
      </c>
      <c r="D10" s="4" t="s">
        <v>26</v>
      </c>
    </row>
    <row r="11" spans="1:15" x14ac:dyDescent="0.2">
      <c r="A11" s="1" t="s">
        <v>27</v>
      </c>
      <c r="B11" s="3">
        <v>0</v>
      </c>
      <c r="C11" s="1" t="s">
        <v>30</v>
      </c>
      <c r="D11" s="1" t="str">
        <f>O11</f>
        <v>Товар 1, Товар 9, Товар 13</v>
      </c>
      <c r="F11" s="1" t="str" cm="1">
        <f t="array" ref="F11">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поставщика]]),""),COLUMN(A1)))</f>
        <v>Товар 1</v>
      </c>
      <c r="G11" s="1" t="str" cm="1">
        <f t="array" ref="G11">IF(ISERROR(SMALL(IF(Товары[[Код поставщика]:[Код поставщика]]=Таблица3[[#This Row],[Код поставщика]:[Код поставщика]],ROW(Товары[[Код поставщика]:[Код поставщика]]),""),COLUMN(B1))),F11,F11&amp;",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поставщика]]),""),COLUMN(B1))))</f>
        <v>Товар 1, Товар 9</v>
      </c>
      <c r="H11" s="1" t="str" cm="1">
        <f t="array" ref="H11">IF(ISERROR(SMALL(IF(Товары[[Код поставщика]:[Код поставщика]]=Таблица3[[#This Row],[Код поставщика]:[Код поставщика]],ROW(Товары[[Код поставщика]:[Код поставщика]]),""),COLUMN(C1))),G11,G11&amp;",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поставщика]]),""),COLUMN(C1))))</f>
        <v>Товар 1, Товар 9, Товар 13</v>
      </c>
      <c r="I11" s="1" t="str" cm="1">
        <f t="array" ref="I11">IF(ISERROR(SMALL(IF(Товары[[Код поставщика]:[Код поставщика]]=Таблица3[[#This Row],[Код поставщика]:[Код поставщика]],ROW(Товары[[Код поставщика]:[Код поставщика]]),""),COLUMN(D1))),H11,H11&amp;",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поставщика]]),""),COLUMN(D1))))</f>
        <v>Товар 1, Товар 9, Товар 13</v>
      </c>
      <c r="J11" s="1" t="str" cm="1">
        <f t="array" ref="J11">IF(ISERROR(SMALL(IF(Товары[[Код поставщика]:[Код поставщика]]=Таблица3[[#This Row],[Код поставщика]:[Код поставщика]],ROW(Товары[[Код поставщика]:[Код поставщика]]),""),COLUMN(E1))),I11,I11&amp;",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поставщика]]),""),COLUMN(E1))))</f>
        <v>Товар 1, Товар 9, Товар 13</v>
      </c>
      <c r="K11" s="1" t="str" cm="1">
        <f t="array" ref="K11">IF(ISERROR(SMALL(IF(Товары[[Код поставщика]:[Код поставщика]]=Таблица3[[#This Row],[Код поставщика]:[Код поставщика]],ROW(Товары[[Код поставщика]:[Код поставщика]]),""),COLUMN(F1))),J11,J11&amp;",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поставщика]]),""),COLUMN(F1))))</f>
        <v>Товар 1, Товар 9, Товар 13</v>
      </c>
      <c r="L11" s="1" t="str" cm="1">
        <f t="array" ref="L11">IF(ISERROR(SMALL(IF(Товары[[Код поставщика]:[Код поставщика]]=Таблица3[[#This Row],[Код поставщика]:[Код поставщика]],ROW(Товары[[Код поставщика]:[Код поставщика]]),""),COLUMN(G1))),K11,K11&amp;",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поставщика]]),""),COLUMN(G1))))</f>
        <v>Товар 1, Товар 9, Товар 13</v>
      </c>
      <c r="M11" s="1" t="str" cm="1">
        <f t="array" ref="M11">IF(ISERROR(SMALL(IF(Товары[[Код поставщика]:[Код поставщика]]=Таблица3[[#This Row],[Код поставщика]:[Код поставщика]],ROW(Товары[[Код поставщика]:[Код поставщика]]),""),COLUMN(H1))),L11,L11&amp;",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поставщика]]),""),COLUMN(H1))))</f>
        <v>Товар 1, Товар 9, Товар 13</v>
      </c>
      <c r="N11" s="1" t="str" cm="1">
        <f t="array" ref="N11">IF(ISERROR(SMALL(IF(Товары[[Код поставщика]:[Код поставщика]]=Таблица3[[#This Row],[Код поставщика]:[Код поставщика]],ROW(Товары[[Код поставщика]:[Код поставщика]]),""),COLUMN(I1))),M11,M11&amp;",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поставщика]]),""),COLUMN(I1))))</f>
        <v>Товар 1, Товар 9, Товар 13</v>
      </c>
      <c r="O11" s="1" t="str" cm="1">
        <f t="array" ref="O11">IF(ISERROR(SMALL(IF(Товары[[Код поставщика]:[Код поставщика]]=Таблица3[[#This Row],[Код поставщика]:[Код поставщика]],ROW(Товары[[Код поставщика]:[Код поставщика]]),""),COLUMN(J1))),N11,N11&amp;",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поставщика]]),""),COLUMN(J1))))</f>
        <v>Товар 1, Товар 9, Товар 13</v>
      </c>
    </row>
    <row r="12" spans="1:15" x14ac:dyDescent="0.2">
      <c r="A12" s="1" t="s">
        <v>28</v>
      </c>
      <c r="B12" s="3">
        <v>2</v>
      </c>
      <c r="C12" s="1" t="s">
        <v>31</v>
      </c>
      <c r="D12" s="1" t="str">
        <f t="shared" ref="D12:D14" si="0">O12</f>
        <v>Товар 3, Товар 15, Товар 20</v>
      </c>
      <c r="F12" s="1" t="str" cm="1">
        <f t="array" ref="F12">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поставщика]]),""),COLUMN(A2)))</f>
        <v>Товар 3</v>
      </c>
      <c r="G12" s="1" t="str" cm="1">
        <f t="array" ref="G12">IF(ISERROR(SMALL(IF(Товары[[Код поставщика]:[Код поставщика]]=Таблица3[[#This Row],[Код поставщика]:[Код поставщика]],ROW(Товары[[Код поставщика]:[Код поставщика]]),""),COLUMN(B2))),F12,F12&amp;",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поставщика]]),""),COLUMN(B2))))</f>
        <v>Товар 3, Товар 15</v>
      </c>
      <c r="H12" s="1" t="str" cm="1">
        <f t="array" ref="H12">IF(ISERROR(SMALL(IF(Товары[[Код поставщика]:[Код поставщика]]=Таблица3[[#This Row],[Код поставщика]:[Код поставщика]],ROW(Товары[[Код поставщика]:[Код поставщика]]),""),COLUMN(C2))),G12,G12&amp;",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поставщика]]),""),COLUMN(C2))))</f>
        <v>Товар 3, Товар 15, Товар 20</v>
      </c>
      <c r="I12" s="1" t="str" cm="1">
        <f t="array" ref="I12">IF(ISERROR(SMALL(IF(Товары[[Код поставщика]:[Код поставщика]]=Таблица3[[#This Row],[Код поставщика]:[Код поставщика]],ROW(Товары[[Код поставщика]:[Код поставщика]]),""),COLUMN(D2))),H12,H12&amp;",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поставщика]]),""),COLUMN(D2))))</f>
        <v>Товар 3, Товар 15, Товар 20</v>
      </c>
      <c r="J12" s="1" t="str" cm="1">
        <f t="array" ref="J12">IF(ISERROR(SMALL(IF(Товары[[Код поставщика]:[Код поставщика]]=Таблица3[[#This Row],[Код поставщика]:[Код поставщика]],ROW(Товары[[Код поставщика]:[Код поставщика]]),""),COLUMN(E2))),I12,I12&amp;",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поставщика]]),""),COLUMN(E2))))</f>
        <v>Товар 3, Товар 15, Товар 20</v>
      </c>
      <c r="K12" s="1" t="str" cm="1">
        <f t="array" ref="K12">IF(ISERROR(SMALL(IF(Товары[[Код поставщика]:[Код поставщика]]=Таблица3[[#This Row],[Код поставщика]:[Код поставщика]],ROW(Товары[[Код поставщика]:[Код поставщика]]),""),COLUMN(F2))),J12,J12&amp;",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поставщика]]),""),COLUMN(F2))))</f>
        <v>Товар 3, Товар 15, Товар 20</v>
      </c>
      <c r="L12" s="1" t="str" cm="1">
        <f t="array" ref="L12">IF(ISERROR(SMALL(IF(Товары[[Код поставщика]:[Код поставщика]]=Таблица3[[#This Row],[Код поставщика]:[Код поставщика]],ROW(Товары[[Код поставщика]:[Код поставщика]]),""),COLUMN(G2))),K12,K12&amp;",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поставщика]]),""),COLUMN(G2))))</f>
        <v>Товар 3, Товар 15, Товар 20</v>
      </c>
      <c r="M12" s="1" t="str" cm="1">
        <f t="array" ref="M12">IF(ISERROR(SMALL(IF(Товары[[Код поставщика]:[Код поставщика]]=Таблица3[[#This Row],[Код поставщика]:[Код поставщика]],ROW(Товары[[Код поставщика]:[Код поставщика]]),""),COLUMN(H2))),L12,L12&amp;",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поставщика]]),""),COLUMN(H2))))</f>
        <v>Товар 3, Товар 15, Товар 20</v>
      </c>
      <c r="N12" s="1" t="str" cm="1">
        <f t="array" ref="N12">IF(ISERROR(SMALL(IF(Товары[[Код поставщика]:[Код поставщика]]=Таблица3[[#This Row],[Код поставщика]:[Код поставщика]],ROW(Товары[[Код поставщика]:[Код поставщика]]),""),COLUMN(I2))),M12,M12&amp;",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поставщика]]),""),COLUMN(I2))))</f>
        <v>Товар 3, Товар 15, Товар 20</v>
      </c>
      <c r="O12" s="1" t="str" cm="1">
        <f t="array" ref="O12">IF(ISERROR(SMALL(IF(Товары[[Код поставщика]:[Код поставщика]]=Таблица3[[#This Row],[Код поставщика]:[Код поставщика]],ROW(Товары[[Код поставщика]:[Код поставщика]]),""),COLUMN(J2))),N12,N12&amp;",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поставщика]]),""),COLUMN(J2))))</f>
        <v>Товар 3, Товар 15, Товар 20</v>
      </c>
    </row>
    <row r="13" spans="1:15" x14ac:dyDescent="0.2">
      <c r="A13" s="1" t="s">
        <v>29</v>
      </c>
      <c r="B13" s="3">
        <v>16</v>
      </c>
      <c r="C13" s="1" t="s">
        <v>32</v>
      </c>
      <c r="D13" s="1" t="str">
        <f t="shared" si="0"/>
        <v>Товар 5, Товар 17</v>
      </c>
      <c r="F13" s="1" t="str" cm="1">
        <f t="array" ref="F13">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поставщика]]),""),COLUMN(A3)))</f>
        <v>Товар 5</v>
      </c>
      <c r="G13" s="1" t="str" cm="1">
        <f t="array" ref="G13">IF(ISERROR(SMALL(IF(Товары[[Код поставщика]:[Код поставщика]]=Таблица3[[#This Row],[Код поставщика]:[Код поставщика]],ROW(Товары[[Код поставщика]:[Код поставщика]]),""),COLUMN(B3))),F13,F13&amp;",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поставщика]]),""),COLUMN(B3))))</f>
        <v>Товар 5, Товар 17</v>
      </c>
      <c r="H13" s="1" t="str" cm="1">
        <f t="array" ref="H13">IF(ISERROR(SMALL(IF(Товары[[Код поставщика]:[Код поставщика]]=Таблица3[[#This Row],[Код поставщика]:[Код поставщика]],ROW(Товары[[Код поставщика]:[Код поставщика]]),""),COLUMN(C3))),G13,G13&amp;",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поставщика]]),""),COLUMN(C3))))</f>
        <v>Товар 5, Товар 17</v>
      </c>
      <c r="I13" s="1" t="str" cm="1">
        <f t="array" ref="I13">IF(ISERROR(SMALL(IF(Товары[[Код поставщика]:[Код поставщика]]=Таблица3[[#This Row],[Код поставщика]:[Код поставщика]],ROW(Товары[[Код поставщика]:[Код поставщика]]),""),COLUMN(D3))),H13,H13&amp;",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поставщика]]),""),COLUMN(D3))))</f>
        <v>Товар 5, Товар 17</v>
      </c>
      <c r="J13" s="1" t="str" cm="1">
        <f t="array" ref="J13">IF(ISERROR(SMALL(IF(Товары[[Код поставщика]:[Код поставщика]]=Таблица3[[#This Row],[Код поставщика]:[Код поставщика]],ROW(Товары[[Код поставщика]:[Код поставщика]]),""),COLUMN(E3))),I13,I13&amp;",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поставщика]]),""),COLUMN(E3))))</f>
        <v>Товар 5, Товар 17</v>
      </c>
      <c r="K13" s="1" t="str" cm="1">
        <f t="array" ref="K13">IF(ISERROR(SMALL(IF(Товары[[Код поставщика]:[Код поставщика]]=Таблица3[[#This Row],[Код поставщика]:[Код поставщика]],ROW(Товары[[Код поставщика]:[Код поставщика]]),""),COLUMN(F3))),J13,J13&amp;",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поставщика]]),""),COLUMN(F3))))</f>
        <v>Товар 5, Товар 17</v>
      </c>
      <c r="L13" s="1" t="str" cm="1">
        <f t="array" ref="L13">IF(ISERROR(SMALL(IF(Товары[[Код поставщика]:[Код поставщика]]=Таблица3[[#This Row],[Код поставщика]:[Код поставщика]],ROW(Товары[[Код поставщика]:[Код поставщика]]),""),COLUMN(G3))),K13,K13&amp;",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поставщика]]),""),COLUMN(G3))))</f>
        <v>Товар 5, Товар 17</v>
      </c>
      <c r="M13" s="1" t="str" cm="1">
        <f t="array" ref="M13">IF(ISERROR(SMALL(IF(Товары[[Код поставщика]:[Код поставщика]]=Таблица3[[#This Row],[Код поставщика]:[Код поставщика]],ROW(Товары[[Код поставщика]:[Код поставщика]]),""),COLUMN(H3))),L13,L13&amp;",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поставщика]]),""),COLUMN(H3))))</f>
        <v>Товар 5, Товар 17</v>
      </c>
      <c r="N13" s="1" t="str" cm="1">
        <f t="array" ref="N13">IF(ISERROR(SMALL(IF(Товары[[Код поставщика]:[Код поставщика]]=Таблица3[[#This Row],[Код поставщика]:[Код поставщика]],ROW(Товары[[Код поставщика]:[Код поставщика]]),""),COLUMN(I3))),M13,M13&amp;",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поставщика]]),""),COLUMN(I3))))</f>
        <v>Товар 5, Товар 17</v>
      </c>
      <c r="O13" s="1" t="str" cm="1">
        <f t="array" ref="O13">IF(ISERROR(SMALL(IF(Товары[[Код поставщика]:[Код поставщика]]=Таблица3[[#This Row],[Код поставщика]:[Код поставщика]],ROW(Товары[[Код поставщика]:[Код поставщика]]),""),COLUMN(J3))),N13,N13&amp;",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поставщика]]),""),COLUMN(J3))))</f>
        <v>Товар 5, Товар 17</v>
      </c>
    </row>
    <row r="14" spans="1:15" x14ac:dyDescent="0.2">
      <c r="A14" s="1" t="s">
        <v>33</v>
      </c>
      <c r="B14" s="3">
        <v>7</v>
      </c>
      <c r="C14" s="1" t="s">
        <v>34</v>
      </c>
      <c r="D14" s="1" t="str">
        <f t="shared" si="0"/>
        <v>Товар 2, Товар 8, Товар 11, Товар 19</v>
      </c>
      <c r="F14" s="1" t="str" cm="1">
        <f t="array" ref="F14">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поставщика]]),""),COLUMN(A4)))</f>
        <v>Товар 2</v>
      </c>
      <c r="G14" s="1" t="str" cm="1">
        <f t="array" ref="G14">IF(ISERROR(SMALL(IF(Товары[[Код поставщика]:[Код поставщика]]=Таблица3[[#This Row],[Код поставщика]:[Код поставщика]],ROW(Товары[[Код поставщика]:[Код поставщика]]),""),COLUMN(B4))),F14,F14&amp;",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поставщика]]),""),COLUMN(B4))))</f>
        <v>Товар 2, Товар 8</v>
      </c>
      <c r="H14" s="1" t="str" cm="1">
        <f t="array" ref="H14">IF(ISERROR(SMALL(IF(Товары[[Код поставщика]:[Код поставщика]]=Таблица3[[#This Row],[Код поставщика]:[Код поставщика]],ROW(Товары[[Код поставщика]:[Код поставщика]]),""),COLUMN(C4))),G14,G14&amp;",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поставщика]]),""),COLUMN(C4))))</f>
        <v>Товар 2, Товар 8, Товар 11</v>
      </c>
      <c r="I14" s="1" t="str" cm="1">
        <f t="array" ref="I14">IF(ISERROR(SMALL(IF(Товары[[Код поставщика]:[Код поставщика]]=Таблица3[[#This Row],[Код поставщика]:[Код поставщика]],ROW(Товары[[Код поставщика]:[Код поставщика]]),""),COLUMN(D4))),H14,H14&amp;",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поставщика]]),""),COLUMN(D4))))</f>
        <v>Товар 2, Товар 8, Товар 11, Товар 19</v>
      </c>
      <c r="J14" s="1" t="str" cm="1">
        <f t="array" ref="J14">IF(ISERROR(SMALL(IF(Товары[[Код поставщика]:[Код поставщика]]=Таблица3[[#This Row],[Код поставщика]:[Код поставщика]],ROW(Товары[[Код поставщика]:[Код поставщика]]),""),COLUMN(E4))),I14,I14&amp;",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поставщика]]),""),COLUMN(E4))))</f>
        <v>Товар 2, Товар 8, Товар 11, Товар 19</v>
      </c>
      <c r="K14" s="1" t="str" cm="1">
        <f t="array" ref="K14">IF(ISERROR(SMALL(IF(Товары[[Код поставщика]:[Код поставщика]]=Таблица3[[#This Row],[Код поставщика]:[Код поставщика]],ROW(Товары[[Код поставщика]:[Код поставщика]]),""),COLUMN(F4))),J14,J14&amp;",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поставщика]]),""),COLUMN(F4))))</f>
        <v>Товар 2, Товар 8, Товар 11, Товар 19</v>
      </c>
      <c r="L14" s="1" t="str" cm="1">
        <f t="array" ref="L14">IF(ISERROR(SMALL(IF(Товары[[Код поставщика]:[Код поставщика]]=Таблица3[[#This Row],[Код поставщика]:[Код поставщика]],ROW(Товары[[Код поставщика]:[Код поставщика]]),""),COLUMN(G4))),K14,K14&amp;",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поставщика]]),""),COLUMN(G4))))</f>
        <v>Товар 2, Товар 8, Товар 11, Товар 19</v>
      </c>
      <c r="M14" s="1" t="str" cm="1">
        <f t="array" ref="M14">IF(ISERROR(SMALL(IF(Товары[[Код поставщика]:[Код поставщика]]=Таблица3[[#This Row],[Код поставщика]:[Код поставщика]],ROW(Товары[[Код поставщика]:[Код поставщика]]),""),COLUMN(H4))),L14,L14&amp;",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поставщика]]),""),COLUMN(H4))))</f>
        <v>Товар 2, Товар 8, Товар 11, Товар 19</v>
      </c>
      <c r="N14" s="1" t="str" cm="1">
        <f t="array" ref="N14">IF(ISERROR(SMALL(IF(Товары[[Код поставщика]:[Код поставщика]]=Таблица3[[#This Row],[Код поставщика]:[Код поставщика]],ROW(Товары[[Код поставщика]:[Код поставщика]]),""),COLUMN(I4))),M14,M14&amp;",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поставщика]]),""),COLUMN(I4))))</f>
        <v>Товар 2, Товар 8, Товар 11, Товар 19</v>
      </c>
      <c r="O14" s="1" t="str" cm="1">
        <f t="array" ref="O14">IF(ISERROR(SMALL(IF(Товары[[Код поставщика]:[Код поставщика]]=Таблица3[[#This Row],[Код поставщика]:[Код поставщика]],ROW(Товары[[Код поставщика]:[Код поставщика]]),""),COLUMN(J4))),N14,N14&amp;", "&amp;INDEX(Справочник!$C:$C,SMALL(IF(Товары[[Код поставщика]:[Код поставщика]]=Таблица3[[#This Row],[Код поставщика]:[Код поставщика]],ROW(Товары[[Код поставщика]:[Код поставщика]]),""),COLUMN(J4))))</f>
        <v>Товар 2, Товар 8, Товар 11, Товар 19</v>
      </c>
    </row>
  </sheetData>
  <mergeCells count="2">
    <mergeCell ref="A9:D9"/>
    <mergeCell ref="A1:D1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="190" zoomScaleNormal="190" workbookViewId="0">
      <selection activeCell="C3" sqref="C3:C20"/>
    </sheetView>
  </sheetViews>
  <sheetFormatPr defaultRowHeight="12.75" x14ac:dyDescent="0.2"/>
  <cols>
    <col min="1" max="1" width="7.42578125" style="1" bestFit="1" customWidth="1"/>
    <col min="2" max="2" width="12.140625" style="1" customWidth="1"/>
    <col min="3" max="3" width="17.42578125" style="1" bestFit="1" customWidth="1"/>
    <col min="4" max="16384" width="9.140625" style="1"/>
  </cols>
  <sheetData>
    <row r="1" spans="1:3" ht="25.5" x14ac:dyDescent="0.2">
      <c r="A1" s="2" t="s">
        <v>0</v>
      </c>
      <c r="B1" s="4" t="s">
        <v>24</v>
      </c>
      <c r="C1" s="2" t="s">
        <v>1</v>
      </c>
    </row>
    <row r="2" spans="1:3" x14ac:dyDescent="0.2">
      <c r="A2" s="2">
        <f>IF(C2&gt;0,ROW()-1,0)</f>
        <v>1</v>
      </c>
      <c r="B2" s="3">
        <v>0</v>
      </c>
      <c r="C2" s="1" t="s">
        <v>2</v>
      </c>
    </row>
    <row r="3" spans="1:3" x14ac:dyDescent="0.2">
      <c r="A3" s="2">
        <f>IF(C3&gt;0,ROW()-1,0)</f>
        <v>2</v>
      </c>
      <c r="B3" s="3">
        <v>7</v>
      </c>
      <c r="C3" s="1" t="s">
        <v>3</v>
      </c>
    </row>
    <row r="4" spans="1:3" x14ac:dyDescent="0.2">
      <c r="A4" s="2">
        <f>IF(C4&gt;0,ROW()-1,0)</f>
        <v>3</v>
      </c>
      <c r="B4" s="3">
        <v>2</v>
      </c>
      <c r="C4" s="1" t="s">
        <v>4</v>
      </c>
    </row>
    <row r="5" spans="1:3" x14ac:dyDescent="0.2">
      <c r="A5" s="2">
        <f t="shared" ref="A5:A22" si="0">IF(C5&gt;0,ROW()-1,0)</f>
        <v>4</v>
      </c>
      <c r="B5" s="3">
        <v>3</v>
      </c>
      <c r="C5" s="1" t="s">
        <v>5</v>
      </c>
    </row>
    <row r="6" spans="1:3" x14ac:dyDescent="0.2">
      <c r="A6" s="2">
        <f t="shared" si="0"/>
        <v>5</v>
      </c>
      <c r="B6" s="3">
        <v>16</v>
      </c>
      <c r="C6" s="1" t="s">
        <v>6</v>
      </c>
    </row>
    <row r="7" spans="1:3" x14ac:dyDescent="0.2">
      <c r="A7" s="2">
        <f t="shared" si="0"/>
        <v>6</v>
      </c>
      <c r="B7" s="3">
        <v>5</v>
      </c>
      <c r="C7" s="1" t="s">
        <v>7</v>
      </c>
    </row>
    <row r="8" spans="1:3" x14ac:dyDescent="0.2">
      <c r="A8" s="2">
        <f t="shared" si="0"/>
        <v>7</v>
      </c>
      <c r="B8" s="3">
        <v>6</v>
      </c>
      <c r="C8" s="1" t="s">
        <v>8</v>
      </c>
    </row>
    <row r="9" spans="1:3" x14ac:dyDescent="0.2">
      <c r="A9" s="2">
        <f t="shared" si="0"/>
        <v>8</v>
      </c>
      <c r="B9" s="3">
        <v>7</v>
      </c>
      <c r="C9" s="1" t="s">
        <v>9</v>
      </c>
    </row>
    <row r="10" spans="1:3" x14ac:dyDescent="0.2">
      <c r="A10" s="2">
        <f t="shared" si="0"/>
        <v>9</v>
      </c>
      <c r="B10" s="3">
        <v>0</v>
      </c>
      <c r="C10" s="1" t="s">
        <v>10</v>
      </c>
    </row>
    <row r="11" spans="1:3" x14ac:dyDescent="0.2">
      <c r="A11" s="2">
        <f t="shared" si="0"/>
        <v>10</v>
      </c>
      <c r="B11" s="3">
        <v>9</v>
      </c>
      <c r="C11" s="1" t="s">
        <v>11</v>
      </c>
    </row>
    <row r="12" spans="1:3" x14ac:dyDescent="0.2">
      <c r="A12" s="2">
        <f t="shared" si="0"/>
        <v>11</v>
      </c>
      <c r="B12" s="3">
        <v>7</v>
      </c>
      <c r="C12" s="1" t="s">
        <v>12</v>
      </c>
    </row>
    <row r="13" spans="1:3" x14ac:dyDescent="0.2">
      <c r="A13" s="2">
        <f t="shared" si="0"/>
        <v>12</v>
      </c>
      <c r="B13" s="3">
        <v>11</v>
      </c>
      <c r="C13" s="1" t="s">
        <v>13</v>
      </c>
    </row>
    <row r="14" spans="1:3" x14ac:dyDescent="0.2">
      <c r="A14" s="2">
        <f t="shared" si="0"/>
        <v>13</v>
      </c>
      <c r="B14" s="3">
        <v>0</v>
      </c>
      <c r="C14" s="1" t="s">
        <v>14</v>
      </c>
    </row>
    <row r="15" spans="1:3" x14ac:dyDescent="0.2">
      <c r="A15" s="2">
        <f t="shared" si="0"/>
        <v>14</v>
      </c>
      <c r="B15" s="3">
        <v>13</v>
      </c>
      <c r="C15" s="1" t="s">
        <v>15</v>
      </c>
    </row>
    <row r="16" spans="1:3" x14ac:dyDescent="0.2">
      <c r="A16" s="2">
        <f t="shared" si="0"/>
        <v>15</v>
      </c>
      <c r="B16" s="3">
        <v>2</v>
      </c>
      <c r="C16" s="1" t="s">
        <v>16</v>
      </c>
    </row>
    <row r="17" spans="1:3" x14ac:dyDescent="0.2">
      <c r="A17" s="2">
        <f t="shared" si="0"/>
        <v>16</v>
      </c>
      <c r="B17" s="3">
        <v>15</v>
      </c>
      <c r="C17" s="1" t="s">
        <v>17</v>
      </c>
    </row>
    <row r="18" spans="1:3" x14ac:dyDescent="0.2">
      <c r="A18" s="2">
        <f t="shared" si="0"/>
        <v>17</v>
      </c>
      <c r="B18" s="3">
        <v>16</v>
      </c>
      <c r="C18" s="1" t="s">
        <v>18</v>
      </c>
    </row>
    <row r="19" spans="1:3" x14ac:dyDescent="0.2">
      <c r="A19" s="2">
        <f t="shared" si="0"/>
        <v>18</v>
      </c>
      <c r="B19" s="3">
        <v>17</v>
      </c>
      <c r="C19" s="1" t="s">
        <v>19</v>
      </c>
    </row>
    <row r="20" spans="1:3" x14ac:dyDescent="0.2">
      <c r="A20" s="2">
        <f t="shared" si="0"/>
        <v>19</v>
      </c>
      <c r="B20" s="3">
        <v>7</v>
      </c>
      <c r="C20" s="1" t="s">
        <v>20</v>
      </c>
    </row>
    <row r="21" spans="1:3" x14ac:dyDescent="0.2">
      <c r="A21" s="2">
        <f t="shared" si="0"/>
        <v>20</v>
      </c>
      <c r="B21" s="3">
        <v>2</v>
      </c>
      <c r="C21" s="1" t="s">
        <v>21</v>
      </c>
    </row>
    <row r="22" spans="1:3" x14ac:dyDescent="0.2">
      <c r="A22" s="2">
        <f t="shared" si="0"/>
        <v>21</v>
      </c>
      <c r="B22" s="3">
        <v>20</v>
      </c>
      <c r="C22" s="1" t="s">
        <v>22</v>
      </c>
    </row>
  </sheetData>
  <conditionalFormatting sqref="B2:B2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Михаил Музыкин</cp:lastModifiedBy>
  <dcterms:created xsi:type="dcterms:W3CDTF">2023-08-16T18:28:55Z</dcterms:created>
  <dcterms:modified xsi:type="dcterms:W3CDTF">2023-08-20T16:24:25Z</dcterms:modified>
</cp:coreProperties>
</file>