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2931E859-011F-4139-B9E9-658EBCA9238F}" xr6:coauthVersionLast="45" xr6:coauthVersionMax="45" xr10:uidLastSave="{00000000-0000-0000-0000-000000000000}"/>
  <bookViews>
    <workbookView xWindow="330" yWindow="675" windowWidth="16245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  <c r="D12" i="1"/>
  <c r="O12" i="1" s="1"/>
  <c r="M12" i="1" s="1"/>
  <c r="F12" i="1" l="1"/>
  <c r="N12" i="1" s="1"/>
</calcChain>
</file>

<file path=xl/sharedStrings.xml><?xml version="1.0" encoding="utf-8"?>
<sst xmlns="http://schemas.openxmlformats.org/spreadsheetml/2006/main" count="16" uniqueCount="16">
  <si>
    <t>Несущая способность деревянной стропильной балки с учетом гниения</t>
  </si>
  <si>
    <t>Толщина гниения</t>
  </si>
  <si>
    <t>Основные  размеры балки</t>
  </si>
  <si>
    <t>Момент сопротивления с учетом гниения</t>
  </si>
  <si>
    <t>Расчетное сопротивление древесины изгибу</t>
  </si>
  <si>
    <t xml:space="preserve">Несущая способность сечения </t>
  </si>
  <si>
    <t>Процент гниения</t>
  </si>
  <si>
    <r>
      <rPr>
        <sz val="11"/>
        <color theme="1"/>
        <rFont val="Calibri"/>
        <family val="2"/>
        <charset val="204"/>
      </rPr>
      <t>δ</t>
    </r>
    <r>
      <rPr>
        <vertAlign val="subscript"/>
        <sz val="11"/>
        <color theme="1"/>
        <rFont val="Calibri"/>
        <family val="2"/>
        <charset val="204"/>
      </rPr>
      <t>гн</t>
    </r>
  </si>
  <si>
    <t>b</t>
  </si>
  <si>
    <t>h</t>
  </si>
  <si>
    <r>
      <t>b</t>
    </r>
    <r>
      <rPr>
        <vertAlign val="subscript"/>
        <sz val="11"/>
        <color theme="1"/>
        <rFont val="Calibri"/>
        <family val="2"/>
        <charset val="204"/>
        <scheme val="minor"/>
      </rPr>
      <t>o</t>
    </r>
  </si>
  <si>
    <r>
      <t>h</t>
    </r>
    <r>
      <rPr>
        <vertAlign val="subscript"/>
        <sz val="11"/>
        <color theme="1"/>
        <rFont val="Calibri"/>
        <family val="2"/>
        <charset val="204"/>
        <scheme val="minor"/>
      </rPr>
      <t>o</t>
    </r>
  </si>
  <si>
    <t xml:space="preserve">W= </t>
  </si>
  <si>
    <t>bo</t>
  </si>
  <si>
    <t>ho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</si>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</sst>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20</xdr:row>
      <xdr:rowOff>100012</xdr:rowOff>
    </xdr:from>
    <xdr:ext cx="825846" cy="3733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AF113EC-E41A-4E4A-B0BE-8293301E7451}"/>
                </a:ext>
              </a:extLst>
            </xdr:cNvPr>
            <xdr:cNvSpPr txBox="1"/>
          </xdr:nvSpPr>
          <xdr:spPr>
            <a:xfrm>
              <a:off x="4695825" y="4491037"/>
              <a:ext cx="825846" cy="3733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W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o</m:t>
                            </m:r>
                          </m:sub>
                        </m:sSub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o</m:t>
                            </m:r>
                          </m:sub>
                          <m:sup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AF113EC-E41A-4E4A-B0BE-8293301E7451}"/>
                </a:ext>
              </a:extLst>
            </xdr:cNvPr>
            <xdr:cNvSpPr txBox="1"/>
          </xdr:nvSpPr>
          <xdr:spPr>
            <a:xfrm>
              <a:off x="4695825" y="4491037"/>
              <a:ext cx="825846" cy="3733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"W="  ("b" _"o"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"∙" "h" _"o" ^"2" )/"</a:t>
              </a:r>
              <a:r>
                <a:rPr lang="en-US" sz="1100" b="0" i="0">
                  <a:latin typeface="Cambria Math" panose="02040503050406030204" pitchFamily="18" charset="0"/>
                </a:rPr>
                <a:t>6" 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</xdr:col>
      <xdr:colOff>966787</xdr:colOff>
      <xdr:row>16</xdr:row>
      <xdr:rowOff>128587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6319E98-6EF4-4056-B94E-148B99E15B6E}"/>
            </a:ext>
          </a:extLst>
        </xdr:cNvPr>
        <xdr:cNvSpPr txBox="1"/>
      </xdr:nvSpPr>
      <xdr:spPr>
        <a:xfrm>
          <a:off x="4776787" y="3757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966787</xdr:colOff>
      <xdr:row>16</xdr:row>
      <xdr:rowOff>128587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1360A2F-F474-4FB9-9EF1-C21D6280FFE3}"/>
            </a:ext>
          </a:extLst>
        </xdr:cNvPr>
        <xdr:cNvSpPr txBox="1"/>
      </xdr:nvSpPr>
      <xdr:spPr>
        <a:xfrm>
          <a:off x="4776787" y="3757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95250</xdr:colOff>
      <xdr:row>16</xdr:row>
      <xdr:rowOff>138112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8EB50C-12CE-499E-AE0C-29DB6F67A0FA}"/>
            </a:ext>
          </a:extLst>
        </xdr:cNvPr>
        <xdr:cNvSpPr txBox="1"/>
      </xdr:nvSpPr>
      <xdr:spPr>
        <a:xfrm>
          <a:off x="8458200" y="3767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95250</xdr:colOff>
      <xdr:row>16</xdr:row>
      <xdr:rowOff>138112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15CB25F-403B-46D1-A875-E69E6D393C4F}"/>
            </a:ext>
          </a:extLst>
        </xdr:cNvPr>
        <xdr:cNvSpPr txBox="1"/>
      </xdr:nvSpPr>
      <xdr:spPr>
        <a:xfrm>
          <a:off x="8458200" y="3767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76200</xdr:colOff>
      <xdr:row>16</xdr:row>
      <xdr:rowOff>138112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0FE38BB-140A-4548-B421-A21C605B7E2A}"/>
            </a:ext>
          </a:extLst>
        </xdr:cNvPr>
        <xdr:cNvSpPr txBox="1"/>
      </xdr:nvSpPr>
      <xdr:spPr>
        <a:xfrm>
          <a:off x="8458200" y="3767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workbookViewId="0">
      <selection activeCell="F11" sqref="F11:L11"/>
    </sheetView>
  </sheetViews>
  <sheetFormatPr defaultRowHeight="15" x14ac:dyDescent="0.25"/>
  <cols>
    <col min="2" max="2" width="15.5703125" customWidth="1"/>
    <col min="3" max="3" width="13" customWidth="1"/>
    <col min="4" max="4" width="12.7109375" customWidth="1"/>
    <col min="5" max="5" width="9.140625" customWidth="1"/>
    <col min="6" max="12" width="5.140625" customWidth="1"/>
    <col min="13" max="13" width="18.85546875" customWidth="1"/>
    <col min="14" max="14" width="20.42578125" customWidth="1"/>
  </cols>
  <sheetData>
    <row r="1" spans="1:15" x14ac:dyDescent="0.25">
      <c r="A1" t="s">
        <v>0</v>
      </c>
    </row>
    <row r="2" spans="1:15" ht="180" customHeight="1" x14ac:dyDescent="0.25">
      <c r="A2" s="2" t="s">
        <v>1</v>
      </c>
      <c r="B2" s="8" t="s">
        <v>2</v>
      </c>
      <c r="C2" s="9"/>
      <c r="D2" s="9"/>
      <c r="E2" s="10"/>
      <c r="F2" s="26" t="s">
        <v>3</v>
      </c>
      <c r="G2" s="27"/>
      <c r="H2" s="27"/>
      <c r="I2" s="27"/>
      <c r="J2" s="27"/>
      <c r="K2" s="27"/>
      <c r="L2" s="28"/>
      <c r="M2" s="2" t="s">
        <v>4</v>
      </c>
      <c r="N2" s="2" t="s">
        <v>5</v>
      </c>
      <c r="O2" s="2" t="s">
        <v>6</v>
      </c>
    </row>
    <row r="3" spans="1:15" ht="13.5" customHeight="1" x14ac:dyDescent="0.25">
      <c r="A3" s="14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26" t="s">
        <v>12</v>
      </c>
      <c r="G3" s="29"/>
      <c r="H3" s="29"/>
      <c r="I3" s="29"/>
      <c r="J3" s="29"/>
      <c r="K3" s="29"/>
      <c r="L3" s="30"/>
      <c r="M3" s="24"/>
      <c r="N3" s="1"/>
      <c r="O3" s="1"/>
    </row>
    <row r="4" spans="1:15" ht="13.5" customHeight="1" x14ac:dyDescent="0.25">
      <c r="A4" s="15"/>
      <c r="B4" s="12"/>
      <c r="C4" s="12"/>
      <c r="D4" s="12"/>
      <c r="E4" s="12"/>
      <c r="F4" s="22"/>
      <c r="G4" s="25"/>
      <c r="H4" s="25"/>
      <c r="I4" s="25"/>
      <c r="J4" s="25"/>
      <c r="K4" s="25"/>
      <c r="L4" s="31"/>
      <c r="M4" s="24"/>
      <c r="N4" s="1"/>
      <c r="O4" s="1"/>
    </row>
    <row r="5" spans="1:15" ht="13.5" customHeight="1" x14ac:dyDescent="0.25">
      <c r="A5" s="15"/>
      <c r="B5" s="12"/>
      <c r="C5" s="12"/>
      <c r="D5" s="12"/>
      <c r="E5" s="12"/>
      <c r="F5" s="22"/>
      <c r="G5" s="25"/>
      <c r="H5" s="25"/>
      <c r="I5" s="25">
        <v>2</v>
      </c>
      <c r="J5" s="25"/>
      <c r="K5" s="25"/>
      <c r="L5" s="31"/>
      <c r="M5" s="24"/>
      <c r="N5" s="1"/>
      <c r="O5" s="1"/>
    </row>
    <row r="6" spans="1:15" ht="13.5" customHeight="1" x14ac:dyDescent="0.25">
      <c r="A6" s="15"/>
      <c r="B6" s="12"/>
      <c r="C6" s="12"/>
      <c r="D6" s="12"/>
      <c r="E6" s="12"/>
      <c r="F6" s="22"/>
      <c r="G6" s="32" t="s">
        <v>13</v>
      </c>
      <c r="H6" s="32" t="s">
        <v>15</v>
      </c>
      <c r="I6" s="32" t="s">
        <v>14</v>
      </c>
      <c r="J6" s="25"/>
      <c r="K6" s="25"/>
      <c r="L6" s="31"/>
      <c r="M6" s="24"/>
      <c r="N6" s="1"/>
      <c r="O6" s="1"/>
    </row>
    <row r="7" spans="1:15" ht="13.5" customHeight="1" x14ac:dyDescent="0.25">
      <c r="A7" s="15"/>
      <c r="B7" s="12"/>
      <c r="C7" s="12"/>
      <c r="D7" s="12"/>
      <c r="E7" s="12"/>
      <c r="F7" s="22"/>
      <c r="G7" s="25"/>
      <c r="H7" s="25">
        <v>6</v>
      </c>
      <c r="I7" s="25"/>
      <c r="J7" s="25"/>
      <c r="K7" s="25"/>
      <c r="L7" s="31"/>
      <c r="M7" s="24"/>
      <c r="N7" s="1"/>
      <c r="O7" s="1"/>
    </row>
    <row r="8" spans="1:15" ht="13.5" customHeight="1" x14ac:dyDescent="0.25">
      <c r="A8" s="15"/>
      <c r="B8" s="12"/>
      <c r="C8" s="12"/>
      <c r="D8" s="12"/>
      <c r="E8" s="12"/>
      <c r="F8" s="22"/>
      <c r="G8" s="25"/>
      <c r="H8" s="25"/>
      <c r="I8" s="25"/>
      <c r="J8" s="25"/>
      <c r="K8" s="25"/>
      <c r="L8" s="31"/>
      <c r="M8" s="24"/>
      <c r="N8" s="1"/>
      <c r="O8" s="1"/>
    </row>
    <row r="9" spans="1:15" ht="13.5" customHeight="1" x14ac:dyDescent="0.25">
      <c r="A9" s="15"/>
      <c r="B9" s="12"/>
      <c r="C9" s="12"/>
      <c r="D9" s="12"/>
      <c r="E9" s="12"/>
      <c r="F9" s="22"/>
      <c r="G9" s="25"/>
      <c r="H9" s="25"/>
      <c r="I9" s="25"/>
      <c r="J9" s="25"/>
      <c r="K9" s="25"/>
      <c r="L9" s="31"/>
      <c r="M9" s="24"/>
      <c r="N9" s="1"/>
      <c r="O9" s="1"/>
    </row>
    <row r="10" spans="1:15" ht="13.5" customHeight="1" x14ac:dyDescent="0.25">
      <c r="A10" s="16"/>
      <c r="B10" s="13"/>
      <c r="C10" s="13"/>
      <c r="D10" s="13"/>
      <c r="E10" s="13"/>
      <c r="F10" s="23"/>
      <c r="G10" s="32"/>
      <c r="H10" s="32"/>
      <c r="I10" s="32"/>
      <c r="J10" s="32"/>
      <c r="K10" s="32"/>
      <c r="L10" s="33"/>
      <c r="M10" s="24"/>
      <c r="N10" s="1"/>
      <c r="O10" s="1"/>
    </row>
    <row r="11" spans="1:15" ht="13.5" customHeight="1" x14ac:dyDescent="0.25">
      <c r="A11" s="3"/>
      <c r="B11" s="2"/>
      <c r="C11" s="2"/>
      <c r="D11" s="2"/>
      <c r="E11" s="2"/>
      <c r="F11" s="8"/>
      <c r="G11" s="17"/>
      <c r="H11" s="17"/>
      <c r="I11" s="17"/>
      <c r="J11" s="17"/>
      <c r="K11" s="17"/>
      <c r="L11" s="18"/>
      <c r="M11" s="1"/>
      <c r="N11" s="1"/>
      <c r="O11" s="1"/>
    </row>
    <row r="12" spans="1:15" x14ac:dyDescent="0.25">
      <c r="A12" s="2">
        <v>15</v>
      </c>
      <c r="B12" s="2">
        <v>20</v>
      </c>
      <c r="C12" s="2">
        <v>22</v>
      </c>
      <c r="D12" s="2">
        <f>B12-((15*0.1)*2)</f>
        <v>17</v>
      </c>
      <c r="E12" s="2">
        <f>C12-((15*0.1)*2)</f>
        <v>19</v>
      </c>
      <c r="F12" s="19">
        <f>(D12*(E12^2))/6</f>
        <v>1022.8333333333334</v>
      </c>
      <c r="G12" s="20"/>
      <c r="H12" s="20"/>
      <c r="I12" s="20"/>
      <c r="J12" s="20"/>
      <c r="K12" s="20"/>
      <c r="L12" s="21"/>
      <c r="M12" s="5">
        <f>IF(O12&gt;=50,85,130)</f>
        <v>130</v>
      </c>
      <c r="N12" s="6">
        <f>(F12*M12)/100</f>
        <v>1329.6833333333334</v>
      </c>
      <c r="O12" s="4">
        <f>((B12*C12)-(D12*E12))/(D12*E12)*100</f>
        <v>36.222910216718269</v>
      </c>
    </row>
    <row r="25" spans="6:12" x14ac:dyDescent="0.25">
      <c r="F25" s="7"/>
      <c r="G25" s="7"/>
      <c r="H25" s="7"/>
      <c r="I25" s="7"/>
      <c r="J25" s="7"/>
      <c r="K25" s="7"/>
      <c r="L25" s="7"/>
    </row>
  </sheetData>
  <mergeCells count="10">
    <mergeCell ref="F2:L2"/>
    <mergeCell ref="F12:L12"/>
    <mergeCell ref="F3:F10"/>
    <mergeCell ref="E3:E10"/>
    <mergeCell ref="F11:L11"/>
    <mergeCell ref="B2:E2"/>
    <mergeCell ref="C3:C10"/>
    <mergeCell ref="B3:B10"/>
    <mergeCell ref="A3:A10"/>
    <mergeCell ref="D3:D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2023-07-19T07:04:22Z</dcterms:modified>
</cp:coreProperties>
</file>