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D8" i="1" l="1"/>
  <c r="C17" i="1"/>
  <c r="C16" i="1"/>
  <c r="C15" i="1"/>
  <c r="C14" i="1"/>
  <c r="C13" i="1"/>
  <c r="C12" i="1"/>
  <c r="C11" i="1"/>
  <c r="C10" i="1"/>
  <c r="C9" i="1"/>
  <c r="D9" i="1" s="1"/>
  <c r="C8" i="1"/>
  <c r="C7" i="1"/>
  <c r="D7" i="1" s="1"/>
  <c r="C6" i="1"/>
  <c r="D6" i="1" s="1"/>
  <c r="C5" i="1"/>
  <c r="D5" i="1" s="1"/>
  <c r="D10" i="1"/>
  <c r="D11" i="1"/>
  <c r="D12" i="1"/>
  <c r="D13" i="1"/>
  <c r="D14" i="1"/>
  <c r="D15" i="1"/>
  <c r="D16" i="1"/>
  <c r="D17" i="1"/>
  <c r="D23" i="1" l="1" a="1"/>
  <c r="D23" i="1" s="1"/>
  <c r="B25" i="1" s="1"/>
  <c r="D19" i="1" a="1"/>
  <c r="D19" i="1" s="1"/>
  <c r="B21" i="1"/>
</calcChain>
</file>

<file path=xl/sharedStrings.xml><?xml version="1.0" encoding="utf-8"?>
<sst xmlns="http://schemas.openxmlformats.org/spreadsheetml/2006/main" count="15" uniqueCount="15">
  <si>
    <t>Расход воды</t>
  </si>
  <si>
    <t>м3/час</t>
  </si>
  <si>
    <t>Диаметр трубопровода</t>
  </si>
  <si>
    <t>Площадь сечения, м2</t>
  </si>
  <si>
    <t>Скорость потока, м/с</t>
  </si>
  <si>
    <t>В этой ячейке из диапазона D5:D17 должно появиться самое большое из значений, удовлетворяющих условию "значение от 1,3 до 1,8"</t>
  </si>
  <si>
    <t>В этой ячейке должен появиться диаметр, соответствующий значению ячейки D19</t>
  </si>
  <si>
    <t>В этой ячейке должен появиться диаметр, соответствующий значению ячейки D23</t>
  </si>
  <si>
    <t>Диаметр 1</t>
  </si>
  <si>
    <t>Диаметр 2</t>
  </si>
  <si>
    <t>В этой ячейке из диапазона D5:D17 должно появиться самое большое из значений, удовлетворяющих условию "значение от 1,09 до 1,4"</t>
  </si>
  <si>
    <t>Если под эти условия не попадает ни одно число из условия (как при значении 33), то ставится ближайшее большее за 1,8</t>
  </si>
  <si>
    <t>Если под эти условия не попадает ни одно число из условия (как при значении 47), то ставится ближайшее большее за 1,4</t>
  </si>
  <si>
    <t>При определенных вводимых значениях Диаметр 1 может соответствовать Диаметру 2</t>
  </si>
  <si>
    <t>Исходное значение в ячейку С2 вводит пользователь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</si>
</sst>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NumberFormat="1" applyFont="1"/>
    <xf numFmtId="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>
      <selection activeCell="F7" sqref="F7"/>
    </sheetView>
  </sheetViews>
  <sheetFormatPr defaultRowHeight="15" x14ac:dyDescent="0.25"/>
  <cols>
    <col min="2" max="2" width="14" style="1" customWidth="1"/>
    <col min="3" max="3" width="14.140625" style="1" customWidth="1"/>
    <col min="4" max="4" width="11.5703125" style="1" customWidth="1"/>
    <col min="5" max="5" width="4.5703125" customWidth="1"/>
  </cols>
  <sheetData>
    <row r="1" spans="2:6" ht="3.75" customHeight="1" thickBot="1" x14ac:dyDescent="0.3"/>
    <row r="2" spans="2:6" ht="15.75" thickBot="1" x14ac:dyDescent="0.3">
      <c r="B2" s="1" t="s">
        <v>0</v>
      </c>
      <c r="C2" s="20">
        <v>20</v>
      </c>
      <c r="D2" s="1" t="s">
        <v>1</v>
      </c>
      <c r="F2" t="s">
        <v>14</v>
      </c>
    </row>
    <row r="3" spans="2:6" ht="3.75" customHeight="1" thickBot="1" x14ac:dyDescent="0.3"/>
    <row r="4" spans="2:6" ht="29.25" customHeight="1" x14ac:dyDescent="0.25">
      <c r="B4" s="4" t="s">
        <v>2</v>
      </c>
      <c r="C4" s="5" t="s">
        <v>3</v>
      </c>
      <c r="D4" s="6" t="s">
        <v>4</v>
      </c>
      <c r="F4" s="7"/>
    </row>
    <row r="5" spans="2:6" s="11" customFormat="1" ht="12.75" x14ac:dyDescent="0.2">
      <c r="B5" s="8">
        <v>50</v>
      </c>
      <c r="C5" s="9">
        <f>3.14*(B5/2/1000*B5/2/1000)</f>
        <v>1.9625000000000003E-3</v>
      </c>
      <c r="D5" s="10">
        <f>$C$2/C5/3600</f>
        <v>2.8308563340410471</v>
      </c>
    </row>
    <row r="6" spans="2:6" s="11" customFormat="1" ht="12.75" x14ac:dyDescent="0.2">
      <c r="B6" s="8">
        <v>65</v>
      </c>
      <c r="C6" s="9">
        <f t="shared" ref="C6:C17" si="0">3.14*(B6/2/1000*B6/2/1000)</f>
        <v>3.3166250000000006E-3</v>
      </c>
      <c r="D6" s="10">
        <f t="shared" ref="D6:D17" si="1">$C$2/C6/3600</f>
        <v>1.6750629195509152</v>
      </c>
    </row>
    <row r="7" spans="2:6" s="11" customFormat="1" ht="12.75" x14ac:dyDescent="0.2">
      <c r="B7" s="8">
        <v>80</v>
      </c>
      <c r="C7" s="9">
        <f t="shared" si="0"/>
        <v>5.0240000000000007E-3</v>
      </c>
      <c r="D7" s="10">
        <f t="shared" si="1"/>
        <v>1.1058032554847841</v>
      </c>
      <c r="F7" s="22"/>
    </row>
    <row r="8" spans="2:6" s="11" customFormat="1" ht="12.75" x14ac:dyDescent="0.2">
      <c r="B8" s="8">
        <v>100</v>
      </c>
      <c r="C8" s="9">
        <f t="shared" si="0"/>
        <v>7.8500000000000011E-3</v>
      </c>
      <c r="D8" s="10">
        <f t="shared" si="1"/>
        <v>0.70771408351026177</v>
      </c>
    </row>
    <row r="9" spans="2:6" s="11" customFormat="1" ht="12.75" x14ac:dyDescent="0.2">
      <c r="B9" s="8">
        <v>125</v>
      </c>
      <c r="C9" s="9">
        <f t="shared" si="0"/>
        <v>1.2265625E-2</v>
      </c>
      <c r="D9" s="10">
        <f t="shared" si="1"/>
        <v>0.45293701344656756</v>
      </c>
    </row>
    <row r="10" spans="2:6" s="11" customFormat="1" ht="12.75" x14ac:dyDescent="0.2">
      <c r="B10" s="8">
        <v>150</v>
      </c>
      <c r="C10" s="9">
        <f t="shared" si="0"/>
        <v>1.7662500000000001E-2</v>
      </c>
      <c r="D10" s="10">
        <f t="shared" si="1"/>
        <v>0.3145395926712275</v>
      </c>
    </row>
    <row r="11" spans="2:6" s="11" customFormat="1" ht="12.75" x14ac:dyDescent="0.2">
      <c r="B11" s="8">
        <v>200</v>
      </c>
      <c r="C11" s="9">
        <f t="shared" si="0"/>
        <v>3.1400000000000004E-2</v>
      </c>
      <c r="D11" s="10">
        <f t="shared" si="1"/>
        <v>0.17692852087756544</v>
      </c>
    </row>
    <row r="12" spans="2:6" s="11" customFormat="1" ht="12.75" x14ac:dyDescent="0.2">
      <c r="B12" s="8">
        <v>250</v>
      </c>
      <c r="C12" s="9">
        <f t="shared" si="0"/>
        <v>4.9062500000000002E-2</v>
      </c>
      <c r="D12" s="10">
        <f t="shared" si="1"/>
        <v>0.11323425336164189</v>
      </c>
    </row>
    <row r="13" spans="2:6" s="11" customFormat="1" ht="12.75" x14ac:dyDescent="0.2">
      <c r="B13" s="8">
        <v>300</v>
      </c>
      <c r="C13" s="9">
        <f t="shared" si="0"/>
        <v>7.0650000000000004E-2</v>
      </c>
      <c r="D13" s="10">
        <f t="shared" si="1"/>
        <v>7.8634898167806874E-2</v>
      </c>
    </row>
    <row r="14" spans="2:6" s="11" customFormat="1" ht="12.75" x14ac:dyDescent="0.2">
      <c r="B14" s="8">
        <v>350</v>
      </c>
      <c r="C14" s="9">
        <f t="shared" si="0"/>
        <v>9.6162499999999998E-2</v>
      </c>
      <c r="D14" s="10">
        <f t="shared" si="1"/>
        <v>5.7772578245735666E-2</v>
      </c>
    </row>
    <row r="15" spans="2:6" s="11" customFormat="1" ht="12.75" x14ac:dyDescent="0.2">
      <c r="B15" s="8">
        <v>400</v>
      </c>
      <c r="C15" s="9">
        <f t="shared" si="0"/>
        <v>0.12560000000000002</v>
      </c>
      <c r="D15" s="10">
        <f t="shared" si="1"/>
        <v>4.4232130219391361E-2</v>
      </c>
    </row>
    <row r="16" spans="2:6" s="11" customFormat="1" ht="12.75" x14ac:dyDescent="0.2">
      <c r="B16" s="8">
        <v>450</v>
      </c>
      <c r="C16" s="9">
        <f t="shared" si="0"/>
        <v>0.15896250000000001</v>
      </c>
      <c r="D16" s="10">
        <f t="shared" si="1"/>
        <v>3.4948843630136388E-2</v>
      </c>
    </row>
    <row r="17" spans="2:5" s="11" customFormat="1" ht="13.5" thickBot="1" x14ac:dyDescent="0.25">
      <c r="B17" s="12">
        <v>500</v>
      </c>
      <c r="C17" s="13">
        <f t="shared" si="0"/>
        <v>0.19625000000000001</v>
      </c>
      <c r="D17" s="14">
        <f t="shared" si="1"/>
        <v>2.8308563340410473E-2</v>
      </c>
    </row>
    <row r="18" spans="2:5" ht="5.25" customHeight="1" thickBot="1" x14ac:dyDescent="0.3"/>
    <row r="19" spans="2:5" ht="15.75" thickBot="1" x14ac:dyDescent="0.3">
      <c r="B19" s="19" t="s">
        <v>8</v>
      </c>
      <c r="C19" s="16"/>
      <c r="D19" s="21">
        <f t="array" ref="D19">IF(SUM(($D$5:$D$17&gt;=C20)*($D$5:$D$17&lt;=D20)*$D$5:$D$17),MAX(($D$5:$D$17&gt;=C20)*($D$5:$D$17&lt;=D20)*$D$5:$D$17),INDEX($D$5:$D$17,IFERROR(MATCH(D20,$D$5:$D$17,-1),1)))</f>
        <v>1.1058032554847841</v>
      </c>
      <c r="E19" t="s">
        <v>10</v>
      </c>
    </row>
    <row r="20" spans="2:5" ht="15.75" thickBot="1" x14ac:dyDescent="0.3">
      <c r="B20" s="17"/>
      <c r="C20" s="23">
        <v>1.0900000000000001</v>
      </c>
      <c r="D20" s="24">
        <v>1.4</v>
      </c>
      <c r="E20" t="s">
        <v>12</v>
      </c>
    </row>
    <row r="21" spans="2:5" ht="15.75" thickBot="1" x14ac:dyDescent="0.3">
      <c r="B21" s="2">
        <f>INDEX($B$5:$B$17,MATCH(D19,$D$5:$D$17,))</f>
        <v>80</v>
      </c>
      <c r="C21" s="15" t="s">
        <v>6</v>
      </c>
    </row>
    <row r="22" spans="2:5" ht="7.5" customHeight="1" thickBot="1" x14ac:dyDescent="0.3">
      <c r="C22" s="3"/>
    </row>
    <row r="23" spans="2:5" ht="15.75" thickBot="1" x14ac:dyDescent="0.3">
      <c r="B23" s="19" t="s">
        <v>9</v>
      </c>
      <c r="C23" s="18"/>
      <c r="D23" s="21">
        <f t="array" ref="D23">IF(SUM(($D$5:$D$17&gt;=C24)*($D$5:$D$17&lt;=D24)*$D$5:$D$17),MAX(($D$5:$D$17&gt;=C24)*($D$5:$D$17&lt;=D24)*$D$5:$D$17),INDEX($D$5:$D$17,IFERROR(MATCH(D24,$D$5:$D$17,-1),1)))</f>
        <v>1.6750629195509152</v>
      </c>
      <c r="E23" t="s">
        <v>5</v>
      </c>
    </row>
    <row r="24" spans="2:5" ht="15.75" thickBot="1" x14ac:dyDescent="0.3">
      <c r="B24" s="17"/>
      <c r="C24" s="23">
        <v>1.3</v>
      </c>
      <c r="D24" s="24">
        <v>1.8</v>
      </c>
      <c r="E24" t="s">
        <v>11</v>
      </c>
    </row>
    <row r="25" spans="2:5" ht="15.75" thickBot="1" x14ac:dyDescent="0.3">
      <c r="B25" s="2">
        <f>INDEX($B$5:$B$17,MATCH(D23,$D$5:$D$17,))</f>
        <v>65</v>
      </c>
      <c r="C25" s="15" t="s">
        <v>7</v>
      </c>
    </row>
    <row r="26" spans="2:5" ht="6" customHeight="1" x14ac:dyDescent="0.25"/>
    <row r="27" spans="2:5" x14ac:dyDescent="0.25">
      <c r="B27" s="15" t="s">
        <v>13</v>
      </c>
    </row>
  </sheetData>
  <phoneticPr fontId="2" type="noConversion"/>
  <conditionalFormatting sqref="D5:D17">
    <cfRule type="cellIs" dxfId="1" priority="3" stopIfTrue="1" operator="between">
      <formula>1.3</formula>
      <formula>1.8</formula>
    </cfRule>
    <cfRule type="cellIs" dxfId="0" priority="4" stopIfTrue="1" operator="between">
      <formula>1.09</formula>
      <formula>1.4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Skolubovich</dc:creator>
  <cp:lastModifiedBy>*</cp:lastModifiedBy>
  <dcterms:created xsi:type="dcterms:W3CDTF">2013-06-29T08:34:36Z</dcterms:created>
  <dcterms:modified xsi:type="dcterms:W3CDTF">2013-06-30T18:05:45Z</dcterms:modified>
</cp:coreProperties>
</file>