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УЮ"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8" i="2"/>
  <c r="I9" i="2"/>
  <c r="I10" i="2"/>
  <c r="I11" i="2"/>
  <c r="I6" i="2"/>
  <c r="N11" i="2"/>
  <c r="N7" i="2"/>
  <c r="N8" i="2"/>
  <c r="N9" i="2"/>
  <c r="N10" i="2"/>
  <c r="N6" i="2"/>
  <c r="O6" i="2"/>
  <c r="O7" i="2"/>
  <c r="O8" i="2"/>
  <c r="O9" i="2"/>
  <c r="O10" i="2"/>
  <c r="O11" i="2"/>
</calcChain>
</file>

<file path=xl/sharedStrings.xml><?xml version="1.0" encoding="utf-8"?>
<sst xmlns="http://schemas.openxmlformats.org/spreadsheetml/2006/main" count="96" uniqueCount="74">
  <si>
    <t>код</t>
  </si>
  <si>
    <t>цех</t>
  </si>
  <si>
    <t>номер</t>
  </si>
  <si>
    <t>наименование</t>
  </si>
  <si>
    <t>источник выброса</t>
  </si>
  <si>
    <t>площадка</t>
  </si>
  <si>
    <t>категория выброса</t>
  </si>
  <si>
    <t>загрязняющее вещество</t>
  </si>
  <si>
    <t>класс опасности</t>
  </si>
  <si>
    <t>q, в долях ПДК</t>
  </si>
  <si>
    <t>расчет</t>
  </si>
  <si>
    <t>Параметры определения категории источников выбросов, сочетание "источник-вредное вещество"</t>
  </si>
  <si>
    <t>величина выброса, М, г/с</t>
  </si>
  <si>
    <t>К.П.Д., %</t>
  </si>
  <si>
    <t>высота, Н, м</t>
  </si>
  <si>
    <r>
      <t>ПДК мр, мг/м</t>
    </r>
    <r>
      <rPr>
        <vertAlign val="superscript"/>
        <sz val="10"/>
        <color theme="1"/>
        <rFont val="Times New Roman"/>
        <family val="1"/>
        <charset val="204"/>
      </rPr>
      <t>3</t>
    </r>
  </si>
  <si>
    <t>0301</t>
  </si>
  <si>
    <t>Азота диоксид (Азот (IV) оксид)</t>
  </si>
  <si>
    <t>0304</t>
  </si>
  <si>
    <t>Азот (II) оксид (Азота оксид)</t>
  </si>
  <si>
    <t>0330</t>
  </si>
  <si>
    <t>Сера диоксид (Ангидрид сернистый)</t>
  </si>
  <si>
    <t>0337</t>
  </si>
  <si>
    <t>Углерод оксид</t>
  </si>
  <si>
    <t>2732</t>
  </si>
  <si>
    <t>Керосин</t>
  </si>
  <si>
    <t>Углеводороды предельные С12-С19</t>
  </si>
  <si>
    <t>2754</t>
  </si>
  <si>
    <t>примечание:</t>
  </si>
  <si>
    <t>столбец:</t>
  </si>
  <si>
    <t>IV</t>
  </si>
  <si>
    <t>раз</t>
  </si>
  <si>
    <t>в</t>
  </si>
  <si>
    <t>лет</t>
  </si>
  <si>
    <t>если</t>
  </si>
  <si>
    <t>месяц</t>
  </si>
  <si>
    <t>квартал</t>
  </si>
  <si>
    <t>раза</t>
  </si>
  <si>
    <t>год</t>
  </si>
  <si>
    <r>
      <t>К.П.Д.</t>
    </r>
    <r>
      <rPr>
        <vertAlign val="subscript"/>
        <sz val="12"/>
        <color theme="1"/>
        <rFont val="Times New Roman"/>
        <family val="1"/>
        <charset val="204"/>
      </rPr>
      <t xml:space="preserve">kj </t>
    </r>
    <r>
      <rPr>
        <sz val="12"/>
        <color theme="1"/>
        <rFont val="Times New Roman"/>
        <family val="1"/>
        <charset val="204"/>
      </rPr>
      <t>(%)-эксплуатационный коэффициентполезного действия пылегазоочистного оборудования (ГОУ)</t>
    </r>
  </si>
  <si>
    <t>формула (3.1) для расчета параметра Ф=М/Н*ПДК*100/100-К.П.Д., п. 3.1 Методическое пособие по расчету, нормированию и контролю выбросов загрязняющих веществ в атмосферный воздух, ОАО «НИИ Атмосфера», 2012 г.</t>
  </si>
  <si>
    <t>формула (3.2) для расчета параметра Q=q*100/100-К.П.Д п. 3.1 Методическое пособие по расчету, нормированию и контролю выбросов загрязняющих веществ в атмосферный воздух, ОАО «НИИ Атмосфера», 2012 г.</t>
  </si>
  <si>
    <t>п. 3.2 Методическое пособие по расчету, нормированию и контролю выбросов загрязняющих веществ в атмосферный воздух, ОАО «НИИ Атмосфера», 2012 г. Определение категории «источник - вредное вещество» выполняется, исходя из следующих условий:</t>
  </si>
  <si>
    <t>и для рассматриваемого источника разрабатываются мероприятия по сокращениювыбросов данного вещества</t>
  </si>
  <si>
    <t>и за норматив ПДВ принимаетсязначение выброса на существующее положение</t>
  </si>
  <si>
    <t xml:space="preserve">ПДК (мг/м3) - максимальная разовая предельно допустимая концентрация, таб. 1.1 СанПиН 1.2.3685-21 "Гигиенические нормативы и требования к обеспечению безопасности и (или) безвредности для человека факторов среды обитания", а при ее отсутствии другие действующие критерии качества атмосферного воздуха, которые использовались при проведении расчетов
</t>
  </si>
  <si>
    <t xml:space="preserve">таб. 1.1 СанПиН 1.2.3685-21 "Гигиенические нормативы и требования к обеспечению безопасности и (или) безвредности для человека факторов среды обитания"
</t>
  </si>
  <si>
    <t>исходя из определенной категории сочетания "источник-вредное вещество", устанавливается следующая периодичность контроля:</t>
  </si>
  <si>
    <t>п. 70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t>
  </si>
  <si>
    <t>фактические показатели</t>
  </si>
  <si>
    <t xml:space="preserve">норматив </t>
  </si>
  <si>
    <t>ПДК / ОБУВ</t>
  </si>
  <si>
    <t>концентрация, мг/м3</t>
  </si>
  <si>
    <t>допустимая концентрация загрязняющих веществ в атмосферном воздухе на границе жилой застройки, &lt;=0,8 ПДК (ОБУВ), п. 70 СанПиН 2.1.3684-21</t>
  </si>
  <si>
    <t>I A</t>
  </si>
  <si>
    <t>I Б</t>
  </si>
  <si>
    <t>II А</t>
  </si>
  <si>
    <t>II Б</t>
  </si>
  <si>
    <t>III А</t>
  </si>
  <si>
    <t>III Б</t>
  </si>
  <si>
    <t>Расчетная
площадка</t>
  </si>
  <si>
    <t>М (г/с) - величина выброса ЗВ из ИЗА</t>
  </si>
  <si>
    <r>
      <t>Н</t>
    </r>
    <r>
      <rPr>
        <vertAlign val="subscript"/>
        <sz val="12"/>
        <color theme="1"/>
        <rFont val="Times New Roman"/>
        <family val="1"/>
        <charset val="204"/>
      </rPr>
      <t>к</t>
    </r>
    <r>
      <rPr>
        <sz val="12"/>
        <color theme="1"/>
        <rFont val="Times New Roman"/>
        <family val="1"/>
        <charset val="204"/>
      </rPr>
      <t xml:space="preserve"> (м) - высота источника; в случае, если высота выброса менее 2 м, то Н</t>
    </r>
    <r>
      <rPr>
        <vertAlign val="subscript"/>
        <sz val="12"/>
        <color theme="1"/>
        <rFont val="Times New Roman"/>
        <family val="1"/>
        <charset val="204"/>
      </rPr>
      <t xml:space="preserve">к </t>
    </r>
    <r>
      <rPr>
        <sz val="12"/>
        <color theme="1"/>
        <rFont val="Times New Roman"/>
        <family val="1"/>
        <charset val="204"/>
      </rPr>
      <t>принимается равным 2 м (Н</t>
    </r>
    <r>
      <rPr>
        <vertAlign val="subscript"/>
        <sz val="12"/>
        <color theme="1"/>
        <rFont val="Times New Roman"/>
        <family val="1"/>
        <charset val="204"/>
      </rPr>
      <t>к</t>
    </r>
    <r>
      <rPr>
        <sz val="12"/>
        <color theme="1"/>
        <rFont val="Times New Roman"/>
        <family val="1"/>
        <charset val="204"/>
      </rPr>
      <t xml:space="preserve">=2 м), </t>
    </r>
  </si>
  <si>
    <t xml:space="preserve">q - (в долях ПДК)- максимальная расчетная приземная концентрация данного вещества, создаваемая выбросом из рассмариваемого источника на границе ближайшей жилой застройки, сюда включаются показатели превышающие 0,1 ПДКмр загрязняющих веществ на границе земельного участка объекта, п. 9.1.2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t>
  </si>
  <si>
    <r>
      <t>Ф</t>
    </r>
    <r>
      <rPr>
        <vertAlign val="superscript"/>
        <sz val="12"/>
        <color rgb="FFFF0000"/>
        <rFont val="Times New Roman"/>
        <family val="1"/>
        <charset val="204"/>
      </rPr>
      <t xml:space="preserve">к </t>
    </r>
    <r>
      <rPr>
        <sz val="12"/>
        <color rgb="FFFF0000"/>
        <rFont val="Times New Roman"/>
        <family val="1"/>
        <charset val="204"/>
      </rPr>
      <t>&gt; 5</t>
    </r>
    <r>
      <rPr>
        <vertAlign val="superscript"/>
        <sz val="12"/>
        <color rgb="FFFF0000"/>
        <rFont val="Times New Roman"/>
        <family val="1"/>
        <charset val="204"/>
      </rPr>
      <t xml:space="preserve"> </t>
    </r>
    <r>
      <rPr>
        <sz val="12"/>
        <color rgb="FFFF0000"/>
        <rFont val="Times New Roman"/>
        <family val="1"/>
        <charset val="204"/>
      </rPr>
      <t xml:space="preserve"> и Q</t>
    </r>
    <r>
      <rPr>
        <vertAlign val="subscript"/>
        <sz val="12"/>
        <color rgb="FFFF0000"/>
        <rFont val="Times New Roman"/>
        <family val="1"/>
        <charset val="204"/>
      </rPr>
      <t xml:space="preserve">k </t>
    </r>
    <r>
      <rPr>
        <sz val="12"/>
        <color rgb="FFFF0000"/>
        <rFont val="Times New Roman"/>
        <family val="1"/>
        <charset val="204"/>
      </rPr>
      <t xml:space="preserve">&gt;= 0,5 </t>
    </r>
  </si>
  <si>
    <r>
      <t>0,001&lt;= Ф</t>
    </r>
    <r>
      <rPr>
        <vertAlign val="superscript"/>
        <sz val="12"/>
        <color rgb="FFFF0000"/>
        <rFont val="Times New Roman"/>
        <family val="1"/>
        <charset val="204"/>
      </rPr>
      <t xml:space="preserve">к </t>
    </r>
    <r>
      <rPr>
        <sz val="12"/>
        <color rgb="FFFF0000"/>
        <rFont val="Times New Roman"/>
        <family val="1"/>
        <charset val="204"/>
      </rPr>
      <t>&lt;= 5 и Q</t>
    </r>
    <r>
      <rPr>
        <vertAlign val="subscript"/>
        <sz val="12"/>
        <color rgb="FFFF0000"/>
        <rFont val="Times New Roman"/>
        <family val="1"/>
        <charset val="204"/>
      </rPr>
      <t xml:space="preserve">k </t>
    </r>
    <r>
      <rPr>
        <sz val="12"/>
        <color rgb="FFFF0000"/>
        <rFont val="Times New Roman"/>
        <family val="1"/>
        <charset val="204"/>
      </rPr>
      <t>&gt;= 0,5</t>
    </r>
  </si>
  <si>
    <r>
      <t>Ф</t>
    </r>
    <r>
      <rPr>
        <vertAlign val="superscript"/>
        <sz val="12"/>
        <color rgb="FFFF0000"/>
        <rFont val="Times New Roman"/>
        <family val="1"/>
        <charset val="204"/>
      </rPr>
      <t xml:space="preserve">к </t>
    </r>
    <r>
      <rPr>
        <sz val="12"/>
        <color rgb="FFFF0000"/>
        <rFont val="Times New Roman"/>
        <family val="1"/>
        <charset val="204"/>
      </rPr>
      <t>&gt; 5 и Q</t>
    </r>
    <r>
      <rPr>
        <vertAlign val="subscript"/>
        <sz val="12"/>
        <color rgb="FFFF0000"/>
        <rFont val="Times New Roman"/>
        <family val="1"/>
        <charset val="204"/>
      </rPr>
      <t xml:space="preserve">k </t>
    </r>
    <r>
      <rPr>
        <sz val="12"/>
        <color rgb="FFFF0000"/>
        <rFont val="Times New Roman"/>
        <family val="1"/>
        <charset val="204"/>
      </rPr>
      <t xml:space="preserve">&lt; 0,5 </t>
    </r>
  </si>
  <si>
    <r>
      <t>0,001&lt;= Ф</t>
    </r>
    <r>
      <rPr>
        <vertAlign val="superscript"/>
        <sz val="12"/>
        <color rgb="FFFF0000"/>
        <rFont val="Times New Roman"/>
        <family val="1"/>
        <charset val="204"/>
      </rPr>
      <t xml:space="preserve">к </t>
    </r>
    <r>
      <rPr>
        <sz val="12"/>
        <color rgb="FFFF0000"/>
        <rFont val="Times New Roman"/>
        <family val="1"/>
        <charset val="204"/>
      </rPr>
      <t>&lt;= 5 и Q</t>
    </r>
    <r>
      <rPr>
        <vertAlign val="subscript"/>
        <sz val="12"/>
        <color rgb="FFFF0000"/>
        <rFont val="Times New Roman"/>
        <family val="1"/>
        <charset val="204"/>
      </rPr>
      <t xml:space="preserve">k </t>
    </r>
    <r>
      <rPr>
        <sz val="12"/>
        <color rgb="FFFF0000"/>
        <rFont val="Times New Roman"/>
        <family val="1"/>
        <charset val="204"/>
      </rPr>
      <t>&lt; 0,5</t>
    </r>
  </si>
  <si>
    <r>
      <t>Ф</t>
    </r>
    <r>
      <rPr>
        <vertAlign val="superscript"/>
        <sz val="12"/>
        <color rgb="FFFF0000"/>
        <rFont val="Times New Roman"/>
        <family val="1"/>
        <charset val="204"/>
      </rPr>
      <t xml:space="preserve">к </t>
    </r>
    <r>
      <rPr>
        <sz val="12"/>
        <color rgb="FFFF0000"/>
        <rFont val="Times New Roman"/>
        <family val="1"/>
        <charset val="204"/>
      </rPr>
      <t>&gt; 5</t>
    </r>
    <r>
      <rPr>
        <vertAlign val="superscript"/>
        <sz val="12"/>
        <color rgb="FFFF0000"/>
        <rFont val="Times New Roman"/>
        <family val="1"/>
        <charset val="204"/>
      </rPr>
      <t xml:space="preserve"> </t>
    </r>
    <r>
      <rPr>
        <sz val="12"/>
        <color rgb="FFFF0000"/>
        <rFont val="Times New Roman"/>
        <family val="1"/>
        <charset val="204"/>
      </rPr>
      <t xml:space="preserve"> и Q</t>
    </r>
    <r>
      <rPr>
        <vertAlign val="subscript"/>
        <sz val="12"/>
        <color rgb="FFFF0000"/>
        <rFont val="Times New Roman"/>
        <family val="1"/>
        <charset val="204"/>
      </rPr>
      <t xml:space="preserve">k </t>
    </r>
    <r>
      <rPr>
        <sz val="12"/>
        <color rgb="FFFF0000"/>
        <rFont val="Times New Roman"/>
        <family val="1"/>
        <charset val="204"/>
      </rPr>
      <t xml:space="preserve">&lt; 0,5 </t>
    </r>
  </si>
  <si>
    <r>
      <t>Ф</t>
    </r>
    <r>
      <rPr>
        <vertAlign val="superscript"/>
        <sz val="12"/>
        <color rgb="FFFF0000"/>
        <rFont val="Times New Roman"/>
        <family val="1"/>
        <charset val="204"/>
      </rPr>
      <t xml:space="preserve">к </t>
    </r>
    <r>
      <rPr>
        <sz val="12"/>
        <color rgb="FFFF0000"/>
        <rFont val="Times New Roman"/>
        <family val="1"/>
        <charset val="204"/>
      </rPr>
      <t>&lt;0,001 и Q</t>
    </r>
    <r>
      <rPr>
        <vertAlign val="subscript"/>
        <sz val="12"/>
        <color rgb="FFFF0000"/>
        <rFont val="Times New Roman"/>
        <family val="1"/>
        <charset val="204"/>
      </rPr>
      <t xml:space="preserve">k </t>
    </r>
    <r>
      <rPr>
        <sz val="12"/>
        <color rgb="FFFF0000"/>
        <rFont val="Times New Roman"/>
        <family val="1"/>
        <charset val="204"/>
      </rPr>
      <t xml:space="preserve">&lt;0,5 </t>
    </r>
  </si>
  <si>
    <r>
      <t>параметр Ф</t>
    </r>
    <r>
      <rPr>
        <vertAlign val="superscript"/>
        <sz val="10"/>
        <color rgb="FFFF0000"/>
        <rFont val="Times New Roman"/>
        <family val="1"/>
        <charset val="204"/>
      </rPr>
      <t>к</t>
    </r>
  </si>
  <si>
    <r>
      <t>параметр Q</t>
    </r>
    <r>
      <rPr>
        <vertAlign val="subscript"/>
        <sz val="10"/>
        <color rgb="FFFF0000"/>
        <rFont val="Times New Roman"/>
        <family val="1"/>
        <charset val="204"/>
      </rPr>
      <t>к</t>
    </r>
  </si>
  <si>
    <t>периодичность контроля</t>
  </si>
  <si>
    <t>1 раз в квартал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</si>
</sst>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5" x14ac:knownFonts="1">
    <font>
      <sz val="11"/>
      <color theme="1"/>
      <name val="Calibri"/>
      <family val="2"/>
      <scheme val="minor"/>
    </font>
    <font>
      <sz val="11"/>
      <color theme="1"/>
      <name val="Times New Roman"/>
      <family val="1"/>
      <charset val="204"/>
    </font>
    <font>
      <sz val="12"/>
      <color theme="1"/>
      <name val="Times New Roman"/>
      <family val="1"/>
      <charset val="204"/>
    </font>
    <font>
      <sz val="10"/>
      <color theme="1"/>
      <name val="Times New Roman"/>
      <family val="1"/>
      <charset val="204"/>
    </font>
    <font>
      <vertAlign val="superscript"/>
      <sz val="10"/>
      <color theme="1"/>
      <name val="Times New Roman"/>
      <family val="1"/>
      <charset val="204"/>
    </font>
    <font>
      <vertAlign val="subscript"/>
      <sz val="12"/>
      <color theme="1"/>
      <name val="Times New Roman"/>
      <family val="1"/>
      <charset val="204"/>
    </font>
    <font>
      <sz val="9"/>
      <color theme="1"/>
      <name val="Times New Roman"/>
      <family val="1"/>
      <charset val="204"/>
    </font>
    <font>
      <b/>
      <i/>
      <sz val="12"/>
      <color theme="1"/>
      <name val="Times New Roman"/>
      <family val="1"/>
      <charset val="204"/>
    </font>
    <font>
      <sz val="12"/>
      <color rgb="FFFF0000"/>
      <name val="Times New Roman"/>
      <family val="1"/>
      <charset val="204"/>
    </font>
    <font>
      <vertAlign val="superscript"/>
      <sz val="12"/>
      <color rgb="FFFF0000"/>
      <name val="Times New Roman"/>
      <family val="1"/>
      <charset val="204"/>
    </font>
    <font>
      <vertAlign val="subscript"/>
      <sz val="12"/>
      <color rgb="FFFF0000"/>
      <name val="Times New Roman"/>
      <family val="1"/>
      <charset val="204"/>
    </font>
    <font>
      <sz val="10"/>
      <color rgb="FFFF0000"/>
      <name val="Times New Roman"/>
      <family val="1"/>
      <charset val="204"/>
    </font>
    <font>
      <vertAlign val="superscript"/>
      <sz val="10"/>
      <color rgb="FFFF0000"/>
      <name val="Times New Roman"/>
      <family val="1"/>
      <charset val="204"/>
    </font>
    <font>
      <vertAlign val="subscript"/>
      <sz val="10"/>
      <color rgb="FFFF0000"/>
      <name val="Times New Roman"/>
      <family val="1"/>
      <charset val="204"/>
    </font>
    <font>
      <i/>
      <sz val="12"/>
      <color theme="1"/>
      <name val="Times New Roman"/>
      <family val="1"/>
      <charset val="204"/>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0" xfId="0" applyFont="1" applyAlignment="1">
      <alignment horizontal="righ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left" vertical="top" wrapText="1"/>
    </xf>
    <xf numFmtId="0" fontId="7" fillId="2"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zoomScaleNormal="100" workbookViewId="0">
      <selection activeCell="Q3" sqref="Q3:Q4"/>
    </sheetView>
  </sheetViews>
  <sheetFormatPr defaultRowHeight="15.75" x14ac:dyDescent="0.25"/>
  <cols>
    <col min="1" max="1" width="10.28515625" style="1" customWidth="1"/>
    <col min="2" max="4" width="5.7109375" style="1" customWidth="1"/>
    <col min="5" max="5" width="39.140625" style="1" customWidth="1"/>
    <col min="6" max="7" width="5.7109375" style="1" customWidth="1"/>
    <col min="8" max="9" width="7.7109375" style="1" customWidth="1"/>
    <col min="10" max="10" width="11.5703125" style="1" customWidth="1"/>
    <col min="11" max="16" width="5.7109375" style="1" customWidth="1"/>
    <col min="17" max="17" width="17" style="1" customWidth="1"/>
    <col min="18" max="16384" width="9.140625" style="1"/>
  </cols>
  <sheetData>
    <row r="1" spans="1:17" x14ac:dyDescent="0.25">
      <c r="A1" s="14" t="s">
        <v>11</v>
      </c>
      <c r="B1" s="14"/>
      <c r="C1" s="14"/>
      <c r="D1" s="14"/>
      <c r="E1" s="14"/>
      <c r="F1" s="14"/>
      <c r="G1" s="14"/>
      <c r="H1" s="14"/>
      <c r="I1" s="14"/>
      <c r="J1" s="14"/>
      <c r="K1" s="14"/>
      <c r="L1" s="14"/>
      <c r="M1" s="14"/>
      <c r="N1" s="14"/>
      <c r="O1" s="14"/>
      <c r="P1" s="14"/>
    </row>
    <row r="3" spans="1:17" ht="15.75" customHeight="1" x14ac:dyDescent="0.25">
      <c r="A3" s="13" t="s">
        <v>4</v>
      </c>
      <c r="B3" s="13"/>
      <c r="C3" s="13"/>
      <c r="D3" s="15" t="s">
        <v>7</v>
      </c>
      <c r="E3" s="12"/>
      <c r="F3" s="16"/>
      <c r="G3" s="13" t="s">
        <v>50</v>
      </c>
      <c r="H3" s="13"/>
      <c r="I3" s="13"/>
      <c r="J3" s="13" t="s">
        <v>49</v>
      </c>
      <c r="K3" s="13"/>
      <c r="L3" s="13"/>
      <c r="M3" s="13"/>
      <c r="N3" s="13" t="s">
        <v>10</v>
      </c>
      <c r="O3" s="13"/>
      <c r="P3" s="13"/>
      <c r="Q3" s="13" t="s">
        <v>72</v>
      </c>
    </row>
    <row r="4" spans="1:17" s="4" customFormat="1" ht="51" x14ac:dyDescent="0.25">
      <c r="A4" s="3" t="s">
        <v>5</v>
      </c>
      <c r="B4" s="3" t="s">
        <v>1</v>
      </c>
      <c r="C4" s="3" t="s">
        <v>2</v>
      </c>
      <c r="D4" s="3" t="s">
        <v>0</v>
      </c>
      <c r="E4" s="3" t="s">
        <v>3</v>
      </c>
      <c r="F4" s="3" t="s">
        <v>8</v>
      </c>
      <c r="G4" s="3" t="s">
        <v>51</v>
      </c>
      <c r="H4" s="3" t="s">
        <v>15</v>
      </c>
      <c r="I4" s="3" t="s">
        <v>52</v>
      </c>
      <c r="J4" s="3" t="s">
        <v>12</v>
      </c>
      <c r="K4" s="3" t="s">
        <v>9</v>
      </c>
      <c r="L4" s="3" t="s">
        <v>13</v>
      </c>
      <c r="M4" s="3" t="s">
        <v>14</v>
      </c>
      <c r="N4" s="28" t="s">
        <v>70</v>
      </c>
      <c r="O4" s="28" t="s">
        <v>71</v>
      </c>
      <c r="P4" s="3" t="s">
        <v>6</v>
      </c>
      <c r="Q4" s="13"/>
    </row>
    <row r="5" spans="1:17" x14ac:dyDescent="0.25">
      <c r="A5" s="2">
        <v>1</v>
      </c>
      <c r="B5" s="2">
        <v>2</v>
      </c>
      <c r="C5" s="2">
        <v>3</v>
      </c>
      <c r="D5" s="2">
        <v>4</v>
      </c>
      <c r="E5" s="2">
        <v>5</v>
      </c>
      <c r="F5" s="2">
        <v>6</v>
      </c>
      <c r="G5" s="2">
        <v>7</v>
      </c>
      <c r="H5" s="2">
        <v>8</v>
      </c>
      <c r="I5" s="2">
        <v>9</v>
      </c>
      <c r="J5" s="2">
        <v>10</v>
      </c>
      <c r="K5" s="2">
        <v>11</v>
      </c>
      <c r="L5" s="2">
        <v>12</v>
      </c>
      <c r="M5" s="2">
        <v>13</v>
      </c>
      <c r="N5" s="2">
        <v>14</v>
      </c>
      <c r="O5" s="2">
        <v>15</v>
      </c>
      <c r="P5" s="2">
        <v>16</v>
      </c>
      <c r="Q5" s="11">
        <v>17</v>
      </c>
    </row>
    <row r="6" spans="1:17" ht="15.75" customHeight="1" x14ac:dyDescent="0.25">
      <c r="A6" s="17" t="s">
        <v>60</v>
      </c>
      <c r="B6" s="17"/>
      <c r="C6" s="17"/>
      <c r="D6" s="5" t="s">
        <v>16</v>
      </c>
      <c r="E6" s="6" t="s">
        <v>17</v>
      </c>
      <c r="F6" s="2">
        <v>3</v>
      </c>
      <c r="G6" s="2">
        <v>0.8</v>
      </c>
      <c r="H6" s="7">
        <v>0.2</v>
      </c>
      <c r="I6" s="8">
        <f>H6*G6</f>
        <v>0.16000000000000003</v>
      </c>
      <c r="J6" s="2">
        <v>0.59323669999999995</v>
      </c>
      <c r="K6" s="2">
        <v>0.66</v>
      </c>
      <c r="L6" s="2">
        <v>0</v>
      </c>
      <c r="M6" s="2">
        <v>2</v>
      </c>
      <c r="N6" s="34">
        <f>(J6/(M6*H6)*(100/(100-L6)))</f>
        <v>1.4830917499999998</v>
      </c>
      <c r="O6" s="34">
        <f>K6*(100/(100-L6))</f>
        <v>0.66</v>
      </c>
      <c r="P6" s="25" t="s">
        <v>55</v>
      </c>
      <c r="Q6" s="29" t="s">
        <v>73</v>
      </c>
    </row>
    <row r="7" spans="1:17" x14ac:dyDescent="0.25">
      <c r="A7" s="18"/>
      <c r="B7" s="18"/>
      <c r="C7" s="18"/>
      <c r="D7" s="5" t="s">
        <v>18</v>
      </c>
      <c r="E7" s="6" t="s">
        <v>19</v>
      </c>
      <c r="F7" s="2">
        <v>3</v>
      </c>
      <c r="G7" s="2">
        <v>0.8</v>
      </c>
      <c r="H7" s="7">
        <v>0.4</v>
      </c>
      <c r="I7" s="8">
        <f t="shared" ref="I7:I11" si="0">H7*G7</f>
        <v>0.32000000000000006</v>
      </c>
      <c r="J7" s="2">
        <v>9.6400899999999998E-2</v>
      </c>
      <c r="K7" s="2">
        <v>0.55000000000000004</v>
      </c>
      <c r="L7" s="2">
        <v>0</v>
      </c>
      <c r="M7" s="2">
        <v>2</v>
      </c>
      <c r="N7" s="10">
        <f t="shared" ref="N7:N10" si="1">(J7/(M7*H7)*(100/(100-L7)))</f>
        <v>0.12050112499999999</v>
      </c>
      <c r="O7" s="10">
        <f t="shared" ref="O7:O11" si="2">K7*(100/(100-L7))</f>
        <v>0.55000000000000004</v>
      </c>
      <c r="P7" s="25"/>
      <c r="Q7" s="30"/>
    </row>
    <row r="8" spans="1:17" x14ac:dyDescent="0.25">
      <c r="A8" s="18"/>
      <c r="B8" s="18"/>
      <c r="C8" s="18"/>
      <c r="D8" s="5" t="s">
        <v>20</v>
      </c>
      <c r="E8" s="6" t="s">
        <v>21</v>
      </c>
      <c r="F8" s="2">
        <v>3</v>
      </c>
      <c r="G8" s="2">
        <v>0.8</v>
      </c>
      <c r="H8" s="8">
        <v>0.5</v>
      </c>
      <c r="I8" s="8">
        <f t="shared" si="0"/>
        <v>0.4</v>
      </c>
      <c r="J8" s="2">
        <v>1.8040757999999999</v>
      </c>
      <c r="K8" s="2">
        <v>0.16</v>
      </c>
      <c r="L8" s="2">
        <v>0</v>
      </c>
      <c r="M8" s="2">
        <v>2</v>
      </c>
      <c r="N8" s="10">
        <f t="shared" si="1"/>
        <v>1.8040757999999999</v>
      </c>
      <c r="O8" s="10">
        <f t="shared" si="2"/>
        <v>0.16</v>
      </c>
      <c r="P8" s="25"/>
      <c r="Q8" s="30"/>
    </row>
    <row r="9" spans="1:17" x14ac:dyDescent="0.25">
      <c r="A9" s="18"/>
      <c r="B9" s="18"/>
      <c r="C9" s="18"/>
      <c r="D9" s="5" t="s">
        <v>22</v>
      </c>
      <c r="E9" s="6" t="s">
        <v>23</v>
      </c>
      <c r="F9" s="2">
        <v>4</v>
      </c>
      <c r="G9" s="2">
        <v>0.8</v>
      </c>
      <c r="H9" s="7">
        <v>5</v>
      </c>
      <c r="I9" s="8">
        <f t="shared" si="0"/>
        <v>4</v>
      </c>
      <c r="J9" s="2">
        <v>0.98360449999999999</v>
      </c>
      <c r="K9" s="2">
        <v>0.43</v>
      </c>
      <c r="L9" s="2">
        <v>0</v>
      </c>
      <c r="M9" s="2">
        <v>2</v>
      </c>
      <c r="N9" s="10">
        <f t="shared" si="1"/>
        <v>9.8360450000000002E-2</v>
      </c>
      <c r="O9" s="10">
        <f t="shared" si="2"/>
        <v>0.43</v>
      </c>
      <c r="P9" s="25"/>
      <c r="Q9" s="30"/>
    </row>
    <row r="10" spans="1:17" x14ac:dyDescent="0.25">
      <c r="A10" s="18"/>
      <c r="B10" s="18"/>
      <c r="C10" s="18"/>
      <c r="D10" s="5" t="s">
        <v>24</v>
      </c>
      <c r="E10" s="6" t="s">
        <v>25</v>
      </c>
      <c r="F10" s="2">
        <v>4</v>
      </c>
      <c r="G10" s="2">
        <v>0.8</v>
      </c>
      <c r="H10" s="7">
        <v>1.2</v>
      </c>
      <c r="I10" s="8">
        <f t="shared" si="0"/>
        <v>0.96</v>
      </c>
      <c r="J10" s="2">
        <v>2.99361E-2</v>
      </c>
      <c r="K10" s="2">
        <v>0.61</v>
      </c>
      <c r="L10" s="2">
        <v>0</v>
      </c>
      <c r="M10" s="2">
        <v>2</v>
      </c>
      <c r="N10" s="10">
        <f t="shared" si="1"/>
        <v>1.2473375E-2</v>
      </c>
      <c r="O10" s="10">
        <f t="shared" si="2"/>
        <v>0.61</v>
      </c>
      <c r="P10" s="25"/>
      <c r="Q10" s="30"/>
    </row>
    <row r="11" spans="1:17" x14ac:dyDescent="0.25">
      <c r="A11" s="19"/>
      <c r="B11" s="19"/>
      <c r="C11" s="19"/>
      <c r="D11" s="5" t="s">
        <v>27</v>
      </c>
      <c r="E11" s="6" t="s">
        <v>26</v>
      </c>
      <c r="F11" s="2">
        <v>4</v>
      </c>
      <c r="G11" s="2">
        <v>0.8</v>
      </c>
      <c r="H11" s="7">
        <v>1</v>
      </c>
      <c r="I11" s="8">
        <f t="shared" si="0"/>
        <v>0.8</v>
      </c>
      <c r="J11" s="2">
        <v>5.7394000000000004E-3</v>
      </c>
      <c r="K11" s="2">
        <v>0.1</v>
      </c>
      <c r="L11" s="2">
        <v>0</v>
      </c>
      <c r="M11" s="2">
        <v>2</v>
      </c>
      <c r="N11" s="10">
        <f>(J11/(M11*H11)*(100/(100-L11)))</f>
        <v>2.8697000000000002E-3</v>
      </c>
      <c r="O11" s="10">
        <f t="shared" si="2"/>
        <v>0.1</v>
      </c>
      <c r="P11" s="25"/>
      <c r="Q11" s="30"/>
    </row>
    <row r="13" spans="1:17" ht="31.5" x14ac:dyDescent="0.25">
      <c r="A13" s="1" t="s">
        <v>28</v>
      </c>
    </row>
    <row r="14" spans="1:17" ht="31.5" customHeight="1" x14ac:dyDescent="0.25">
      <c r="A14" s="9" t="s">
        <v>29</v>
      </c>
      <c r="B14" s="1">
        <v>6</v>
      </c>
      <c r="C14" s="24" t="s">
        <v>46</v>
      </c>
      <c r="D14" s="24"/>
      <c r="E14" s="24"/>
      <c r="F14" s="24"/>
      <c r="G14" s="24"/>
      <c r="H14" s="24"/>
      <c r="I14" s="24"/>
      <c r="J14" s="24"/>
      <c r="K14" s="24"/>
      <c r="L14" s="24"/>
      <c r="M14" s="24"/>
      <c r="N14" s="24"/>
      <c r="O14" s="24"/>
      <c r="P14" s="24"/>
    </row>
    <row r="15" spans="1:17" ht="69.75" customHeight="1" x14ac:dyDescent="0.25">
      <c r="B15" s="1">
        <v>7</v>
      </c>
      <c r="C15" s="20" t="s">
        <v>48</v>
      </c>
      <c r="D15" s="20"/>
      <c r="E15" s="20"/>
      <c r="F15" s="20"/>
      <c r="G15" s="20"/>
      <c r="H15" s="20"/>
      <c r="I15" s="20"/>
      <c r="J15" s="20"/>
      <c r="K15" s="20"/>
      <c r="L15" s="20"/>
      <c r="M15" s="20"/>
      <c r="N15" s="20"/>
      <c r="O15" s="20"/>
      <c r="P15" s="20"/>
    </row>
    <row r="16" spans="1:17" ht="60.75" customHeight="1" x14ac:dyDescent="0.25">
      <c r="B16" s="1">
        <v>8</v>
      </c>
      <c r="C16" s="24" t="s">
        <v>45</v>
      </c>
      <c r="D16" s="24"/>
      <c r="E16" s="24"/>
      <c r="F16" s="24"/>
      <c r="G16" s="24"/>
      <c r="H16" s="24"/>
      <c r="I16" s="24"/>
      <c r="J16" s="24"/>
      <c r="K16" s="24"/>
      <c r="L16" s="24"/>
      <c r="M16" s="24"/>
      <c r="N16" s="24"/>
      <c r="O16" s="24"/>
      <c r="P16" s="24"/>
    </row>
    <row r="17" spans="2:16" ht="30.75" customHeight="1" x14ac:dyDescent="0.25">
      <c r="B17" s="1">
        <v>9</v>
      </c>
      <c r="C17" s="20" t="s">
        <v>53</v>
      </c>
      <c r="D17" s="20"/>
      <c r="E17" s="20"/>
      <c r="F17" s="20"/>
      <c r="G17" s="20"/>
      <c r="H17" s="20"/>
      <c r="I17" s="20"/>
      <c r="J17" s="20"/>
      <c r="K17" s="20"/>
      <c r="L17" s="20"/>
      <c r="M17" s="20"/>
      <c r="N17" s="20"/>
      <c r="O17" s="20"/>
      <c r="P17" s="20"/>
    </row>
    <row r="18" spans="2:16" ht="19.5" customHeight="1" x14ac:dyDescent="0.25">
      <c r="B18" s="1">
        <v>10</v>
      </c>
      <c r="C18" s="20" t="s">
        <v>61</v>
      </c>
      <c r="D18" s="20"/>
      <c r="E18" s="20"/>
      <c r="F18" s="20"/>
      <c r="G18" s="20"/>
      <c r="H18" s="20"/>
      <c r="I18" s="20"/>
      <c r="J18" s="20"/>
      <c r="K18" s="20"/>
      <c r="L18" s="20"/>
      <c r="M18" s="20"/>
      <c r="N18" s="20"/>
      <c r="O18" s="20"/>
      <c r="P18" s="20"/>
    </row>
    <row r="19" spans="2:16" ht="81" customHeight="1" x14ac:dyDescent="0.25">
      <c r="B19" s="1">
        <v>11</v>
      </c>
      <c r="C19" s="24" t="s">
        <v>63</v>
      </c>
      <c r="D19" s="24"/>
      <c r="E19" s="24"/>
      <c r="F19" s="24"/>
      <c r="G19" s="24"/>
      <c r="H19" s="24"/>
      <c r="I19" s="24"/>
      <c r="J19" s="24"/>
      <c r="K19" s="24"/>
      <c r="L19" s="24"/>
      <c r="M19" s="24"/>
      <c r="N19" s="24"/>
      <c r="O19" s="24"/>
      <c r="P19" s="24"/>
    </row>
    <row r="20" spans="2:16" x14ac:dyDescent="0.25">
      <c r="B20" s="1">
        <v>12</v>
      </c>
      <c r="C20" s="20" t="s">
        <v>39</v>
      </c>
      <c r="D20" s="20"/>
      <c r="E20" s="20"/>
      <c r="F20" s="20"/>
      <c r="G20" s="20"/>
      <c r="H20" s="20"/>
      <c r="I20" s="20"/>
      <c r="J20" s="20"/>
      <c r="K20" s="20"/>
      <c r="L20" s="20"/>
      <c r="M20" s="20"/>
      <c r="N20" s="20"/>
      <c r="O20" s="20"/>
      <c r="P20" s="20"/>
    </row>
    <row r="21" spans="2:16" ht="22.5" customHeight="1" x14ac:dyDescent="0.25">
      <c r="B21" s="1">
        <v>13</v>
      </c>
      <c r="C21" s="20" t="s">
        <v>62</v>
      </c>
      <c r="D21" s="20"/>
      <c r="E21" s="20"/>
      <c r="F21" s="20"/>
      <c r="G21" s="20"/>
      <c r="H21" s="20"/>
      <c r="I21" s="20"/>
      <c r="J21" s="20"/>
      <c r="K21" s="20"/>
      <c r="L21" s="20"/>
      <c r="M21" s="20"/>
      <c r="N21" s="20"/>
      <c r="O21" s="20"/>
      <c r="P21" s="20"/>
    </row>
    <row r="22" spans="2:16" ht="36" customHeight="1" x14ac:dyDescent="0.25">
      <c r="B22" s="1">
        <v>14</v>
      </c>
      <c r="C22" s="20" t="s">
        <v>40</v>
      </c>
      <c r="D22" s="20"/>
      <c r="E22" s="20"/>
      <c r="F22" s="20"/>
      <c r="G22" s="20"/>
      <c r="H22" s="20"/>
      <c r="I22" s="20"/>
      <c r="J22" s="20"/>
      <c r="K22" s="20"/>
      <c r="L22" s="20"/>
      <c r="M22" s="20"/>
      <c r="N22" s="20"/>
      <c r="O22" s="20"/>
      <c r="P22" s="20"/>
    </row>
    <row r="23" spans="2:16" ht="36" customHeight="1" x14ac:dyDescent="0.25">
      <c r="B23" s="1">
        <v>15</v>
      </c>
      <c r="C23" s="20" t="s">
        <v>41</v>
      </c>
      <c r="D23" s="20"/>
      <c r="E23" s="20"/>
      <c r="F23" s="20"/>
      <c r="G23" s="20"/>
      <c r="H23" s="20"/>
      <c r="I23" s="20"/>
      <c r="J23" s="20"/>
      <c r="K23" s="20"/>
      <c r="L23" s="20"/>
      <c r="M23" s="20"/>
      <c r="N23" s="20"/>
      <c r="O23" s="20"/>
      <c r="P23" s="20"/>
    </row>
    <row r="24" spans="2:16" ht="51" customHeight="1" x14ac:dyDescent="0.25">
      <c r="B24" s="1">
        <v>16</v>
      </c>
      <c r="C24" s="20" t="s">
        <v>42</v>
      </c>
      <c r="D24" s="20"/>
      <c r="E24" s="20"/>
      <c r="F24" s="20"/>
      <c r="G24" s="20"/>
      <c r="H24" s="20"/>
      <c r="I24" s="20"/>
      <c r="J24" s="20"/>
      <c r="K24" s="20"/>
      <c r="L24" s="20"/>
      <c r="M24" s="20"/>
      <c r="N24" s="20"/>
      <c r="O24" s="20"/>
      <c r="P24" s="20"/>
    </row>
    <row r="25" spans="2:16" ht="30" customHeight="1" x14ac:dyDescent="0.25">
      <c r="C25" s="33" t="s">
        <v>54</v>
      </c>
      <c r="D25" s="26" t="s">
        <v>34</v>
      </c>
      <c r="E25" s="27" t="s">
        <v>64</v>
      </c>
      <c r="F25" s="21" t="s">
        <v>47</v>
      </c>
      <c r="G25" s="21"/>
      <c r="H25" s="21"/>
      <c r="I25" s="31">
        <v>1</v>
      </c>
      <c r="J25" s="31" t="s">
        <v>31</v>
      </c>
      <c r="K25" s="31" t="s">
        <v>32</v>
      </c>
      <c r="L25" s="32" t="s">
        <v>35</v>
      </c>
      <c r="M25" s="32"/>
      <c r="N25" s="22" t="s">
        <v>43</v>
      </c>
      <c r="O25" s="22"/>
      <c r="P25" s="22"/>
    </row>
    <row r="26" spans="2:16" ht="30" customHeight="1" x14ac:dyDescent="0.25">
      <c r="C26" s="33" t="s">
        <v>55</v>
      </c>
      <c r="D26" s="26" t="s">
        <v>34</v>
      </c>
      <c r="E26" s="27" t="s">
        <v>65</v>
      </c>
      <c r="F26" s="21"/>
      <c r="G26" s="21"/>
      <c r="H26" s="21"/>
      <c r="I26" s="31">
        <v>1</v>
      </c>
      <c r="J26" s="31" t="s">
        <v>31</v>
      </c>
      <c r="K26" s="31" t="s">
        <v>32</v>
      </c>
      <c r="L26" s="32" t="s">
        <v>36</v>
      </c>
      <c r="M26" s="32"/>
      <c r="N26" s="22"/>
      <c r="O26" s="22"/>
      <c r="P26" s="22"/>
    </row>
    <row r="27" spans="2:16" ht="30" customHeight="1" x14ac:dyDescent="0.25">
      <c r="C27" s="33" t="s">
        <v>56</v>
      </c>
      <c r="D27" s="26" t="s">
        <v>34</v>
      </c>
      <c r="E27" s="27" t="s">
        <v>66</v>
      </c>
      <c r="F27" s="21"/>
      <c r="G27" s="21"/>
      <c r="H27" s="21"/>
      <c r="I27" s="31">
        <v>1</v>
      </c>
      <c r="J27" s="31" t="s">
        <v>31</v>
      </c>
      <c r="K27" s="31" t="s">
        <v>32</v>
      </c>
      <c r="L27" s="32" t="s">
        <v>36</v>
      </c>
      <c r="M27" s="32"/>
      <c r="N27" s="22"/>
      <c r="O27" s="22"/>
      <c r="P27" s="22"/>
    </row>
    <row r="28" spans="2:16" ht="24.95" customHeight="1" x14ac:dyDescent="0.25">
      <c r="C28" s="33" t="s">
        <v>57</v>
      </c>
      <c r="D28" s="26" t="s">
        <v>34</v>
      </c>
      <c r="E28" s="27" t="s">
        <v>67</v>
      </c>
      <c r="F28" s="21"/>
      <c r="G28" s="21"/>
      <c r="H28" s="21"/>
      <c r="I28" s="31">
        <v>2</v>
      </c>
      <c r="J28" s="31" t="s">
        <v>37</v>
      </c>
      <c r="K28" s="31" t="s">
        <v>32</v>
      </c>
      <c r="L28" s="32" t="s">
        <v>38</v>
      </c>
      <c r="M28" s="32"/>
      <c r="N28" s="23" t="s">
        <v>44</v>
      </c>
      <c r="O28" s="23"/>
      <c r="P28" s="23"/>
    </row>
    <row r="29" spans="2:16" ht="24.95" customHeight="1" x14ac:dyDescent="0.25">
      <c r="C29" s="33" t="s">
        <v>58</v>
      </c>
      <c r="D29" s="26" t="s">
        <v>34</v>
      </c>
      <c r="E29" s="27" t="s">
        <v>68</v>
      </c>
      <c r="F29" s="21"/>
      <c r="G29" s="21"/>
      <c r="H29" s="21"/>
      <c r="I29" s="31">
        <v>2</v>
      </c>
      <c r="J29" s="31" t="s">
        <v>37</v>
      </c>
      <c r="K29" s="31" t="s">
        <v>32</v>
      </c>
      <c r="L29" s="32" t="s">
        <v>38</v>
      </c>
      <c r="M29" s="32"/>
      <c r="N29" s="23"/>
      <c r="O29" s="23"/>
      <c r="P29" s="23"/>
    </row>
    <row r="30" spans="2:16" ht="24.95" customHeight="1" x14ac:dyDescent="0.25">
      <c r="C30" s="33" t="s">
        <v>59</v>
      </c>
      <c r="D30" s="26" t="s">
        <v>34</v>
      </c>
      <c r="E30" s="27" t="s">
        <v>67</v>
      </c>
      <c r="F30" s="21"/>
      <c r="G30" s="21"/>
      <c r="H30" s="21"/>
      <c r="I30" s="31">
        <v>1</v>
      </c>
      <c r="J30" s="31" t="s">
        <v>31</v>
      </c>
      <c r="K30" s="31" t="s">
        <v>32</v>
      </c>
      <c r="L30" s="32" t="s">
        <v>38</v>
      </c>
      <c r="M30" s="32"/>
      <c r="N30" s="23"/>
      <c r="O30" s="23"/>
      <c r="P30" s="23"/>
    </row>
    <row r="31" spans="2:16" ht="24.95" customHeight="1" x14ac:dyDescent="0.25">
      <c r="C31" s="33" t="s">
        <v>30</v>
      </c>
      <c r="D31" s="26" t="s">
        <v>34</v>
      </c>
      <c r="E31" s="27" t="s">
        <v>69</v>
      </c>
      <c r="F31" s="21"/>
      <c r="G31" s="21"/>
      <c r="H31" s="21"/>
      <c r="I31" s="31">
        <v>1</v>
      </c>
      <c r="J31" s="31" t="s">
        <v>31</v>
      </c>
      <c r="K31" s="31" t="s">
        <v>32</v>
      </c>
      <c r="L31" s="31">
        <v>5</v>
      </c>
      <c r="M31" s="31" t="s">
        <v>33</v>
      </c>
      <c r="N31" s="23"/>
      <c r="O31" s="23"/>
      <c r="P31" s="23"/>
    </row>
  </sheetData>
  <mergeCells count="30">
    <mergeCell ref="Q3:Q4"/>
    <mergeCell ref="L30:M30"/>
    <mergeCell ref="C24:P24"/>
    <mergeCell ref="F25:H31"/>
    <mergeCell ref="G3:I3"/>
    <mergeCell ref="N3:P3"/>
    <mergeCell ref="J3:M3"/>
    <mergeCell ref="C17:P17"/>
    <mergeCell ref="N25:P27"/>
    <mergeCell ref="N28:P31"/>
    <mergeCell ref="C14:P14"/>
    <mergeCell ref="C15:P15"/>
    <mergeCell ref="C16:P16"/>
    <mergeCell ref="C18:P18"/>
    <mergeCell ref="C19:P19"/>
    <mergeCell ref="C20:P20"/>
    <mergeCell ref="L29:M29"/>
    <mergeCell ref="L28:M28"/>
    <mergeCell ref="A3:C3"/>
    <mergeCell ref="A1:P1"/>
    <mergeCell ref="D3:F3"/>
    <mergeCell ref="A6:A11"/>
    <mergeCell ref="B6:B11"/>
    <mergeCell ref="C6:C11"/>
    <mergeCell ref="C21:P21"/>
    <mergeCell ref="L25:M25"/>
    <mergeCell ref="L26:M26"/>
    <mergeCell ref="C23:P23"/>
    <mergeCell ref="L27:M27"/>
    <mergeCell ref="C22:P22"/>
  </mergeCells>
  <pageMargins left="0.19685039370078741" right="0.19685039370078741"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2023-06-05T06:09:51Z</dcterms:modified>
</cp:coreProperties>
</file>