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D9AA1A44-5649-4630-8A2C-CC7BB9308204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Отчет" sheetId="1" r:id="rId1"/>
    <sheet name="TCs Title MT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 a="1"/>
  <c r="M11" i="1" s="1"/>
  <c r="M12" i="1" a="1"/>
  <c r="M12" i="1" s="1"/>
  <c r="M13" i="1" a="1"/>
  <c r="M13" i="1" s="1"/>
  <c r="M2" i="1" a="1"/>
  <c r="M2" i="1"/>
  <c r="M3" i="1" a="1"/>
  <c r="M3" i="1"/>
  <c r="M4" i="1" a="1"/>
  <c r="M4" i="1"/>
  <c r="M5" i="1" a="1"/>
  <c r="M5" i="1"/>
  <c r="M6" i="1" a="1"/>
  <c r="M6" i="1"/>
  <c r="M7" i="1" a="1"/>
  <c r="M7" i="1"/>
  <c r="M8" i="1" a="1"/>
  <c r="M8" i="1" s="1"/>
  <c r="M9" i="1" a="1"/>
  <c r="M9" i="1" s="1"/>
  <c r="M10" i="1" a="1"/>
  <c r="M10" i="1" s="1"/>
  <c r="K3" i="1" a="1"/>
  <c r="K3" i="1" s="1"/>
  <c r="K4" i="1" a="1"/>
  <c r="K4" i="1"/>
  <c r="K5" i="1" a="1"/>
  <c r="K5" i="1" s="1"/>
  <c r="K6" i="1" a="1"/>
  <c r="K6" i="1"/>
  <c r="K7" i="1" a="1"/>
  <c r="K7" i="1" s="1"/>
  <c r="K8" i="1" a="1"/>
  <c r="K8" i="1"/>
  <c r="K9" i="1" a="1"/>
  <c r="K9" i="1" s="1"/>
  <c r="K10" i="1" a="1"/>
  <c r="K10" i="1" s="1"/>
  <c r="K11" i="1" a="1"/>
  <c r="K11" i="1" s="1"/>
  <c r="K12" i="1" a="1"/>
  <c r="K12" i="1"/>
  <c r="K13" i="1" a="1"/>
  <c r="K13" i="1" s="1"/>
  <c r="K2" i="1" a="1"/>
  <c r="K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<sst xmlns="http://schemas.openxmlformats.org/spreadsheetml/2006/main" count="317" uniqueCount="186">
  <si>
    <t>ID</t>
  </si>
  <si>
    <t>AcReg</t>
  </si>
  <si>
    <t>Start</t>
  </si>
  <si>
    <t>End</t>
  </si>
  <si>
    <t>Stn</t>
  </si>
  <si>
    <t>Comment</t>
  </si>
  <si>
    <t>400FH</t>
  </si>
  <si>
    <t>SAU</t>
  </si>
  <si>
    <t>HAM</t>
  </si>
  <si>
    <t>24-030-02-01 (36648 FH)</t>
  </si>
  <si>
    <t>48 HRS</t>
  </si>
  <si>
    <t>NDB</t>
  </si>
  <si>
    <t>34-001-01-SEU (15.06) NAVIGATION DATA BASE</t>
  </si>
  <si>
    <t>500FH</t>
  </si>
  <si>
    <t>72-320-01-01, 72-320-02-01 (36671 FH)</t>
  </si>
  <si>
    <t>300FH</t>
  </si>
  <si>
    <t>23-040-00-01 (36656 FH)</t>
  </si>
  <si>
    <t>25-006-05-SEU (36720 FH) GEVEN SEATS INSPECTION</t>
  </si>
  <si>
    <t>15DY</t>
  </si>
  <si>
    <t>24-100-00-01, 38-040-00-01 (17.06)</t>
  </si>
  <si>
    <t>ELT</t>
  </si>
  <si>
    <t>25-002-01-SEU (23.06) EMERGENCY LOCATOR TRANSMITTER ADT406 S SELF-TEST, 25-340-00-01</t>
  </si>
  <si>
    <t>FIRE</t>
  </si>
  <si>
    <t>26-450-00-01 - PN: 898052, SN: A30840580 (04.07)
26-450-00-01 - PN: 898052, SN: X-455632 (18.07)
26-450-00-01 - PN: 898052, SN: X-058172 (18.07)
26-450-00-01 - PN: 898052, SN: A30841431 (18.07)</t>
  </si>
  <si>
    <t>FUEL</t>
  </si>
  <si>
    <t>73-010-01-01, 73-010-02-01 (36815 FH)</t>
  </si>
  <si>
    <t>1000FH</t>
  </si>
  <si>
    <t>25-130-00-01, 25-005-07-SEU (36815 FH)</t>
  </si>
  <si>
    <t>450FC</t>
  </si>
  <si>
    <t>25-160-00-01, 25-160-00-02 (16195 FC)</t>
  </si>
  <si>
    <t>Задача что должно получиться:</t>
  </si>
  <si>
    <t>Находит текст в столбце F этого листа, сравнивает его со столбцом A листа TCs Title MT и подтягивает соответственное значение с листа TCs Title MT из колонки B</t>
  </si>
  <si>
    <t>Находит текст в столбце F этого листа, сравнивает его со столбцом A листа TCs Title MT и подтягивает соответственное значение с листа TCs Title MT из колонки C</t>
  </si>
  <si>
    <t>Находит текст в столбце F этого листа, сравнивает его со столбцом A листа TCs Title MT и подтягивает соответственное значение с листа TCs Title MT из колонки D</t>
  </si>
  <si>
    <t>Right IDG Oil Level</t>
  </si>
  <si>
    <t>IF REQUIRED
D00071 - TURB0NYC0IL600 (1 QT); O-ring - M83248-1-905 or M83485-1-905 or AS3208-05 (1 ea.)</t>
  </si>
  <si>
    <t>48 HRS CHECK</t>
  </si>
  <si>
    <t>N/A</t>
  </si>
  <si>
    <t>34-001-01-SEU (15.06)</t>
  </si>
  <si>
    <t>NAVIGATION DATABASE INSTALLATION</t>
  </si>
  <si>
    <t>Left Engine Fwd Sump, Aft Sump, AGB/TGB MCD or DMS detectors and scavenge screens
Right Engine Fwd Sump, Aft Sump, AGB/TGB MCD or DMS detectors and scavenge screens</t>
  </si>
  <si>
    <t>Packing P/N J221P028 (3 ea.); Seal P/N 335-299-401-0 (3 ea.) - on condition; Puller SPL-2447
Packing P/N J221P028 (3 ea.); Seal P/N 335-299-401-0 (3 ea.) - on condition; Puller SPL-2447</t>
  </si>
  <si>
    <t>0,25
0,25</t>
  </si>
  <si>
    <t>Voice Recorder</t>
  </si>
  <si>
    <t>25-006-05-SEU (36720 FH)</t>
  </si>
  <si>
    <t>GEVEN SEATS INSPECTION (500 FH)</t>
  </si>
  <si>
    <t xml:space="preserve">Standby Power Control Unit (SPCU)
Restore Waste Drain Ball-Valve
</t>
  </si>
  <si>
    <t>N/A
P/N 2651-278-21 (1 ea.); Packing P/N M83461/1-238 (4 ea.); Gask-o-seal P/N 808048-4 (1 ea.); Gask-o-seal P/N 808048-1 (1 ea.); GREASE 22 P/N MIL-PRF-81322 (50 gr)</t>
  </si>
  <si>
    <t>0,1
4,06</t>
  </si>
  <si>
    <t>25-002-01-SEU (23.06), 25-340-00-01</t>
  </si>
  <si>
    <t>EMERGENCY LOCATOR TRANSMITTER ADT406 S SELF-TEST
Power Megaphones Batteries</t>
  </si>
  <si>
    <t>N/A
Battery multipurpose  1 ½  volt P/N AA (6 ea.); for UR-SQQ (8 ea.)</t>
  </si>
  <si>
    <t>1
0,1</t>
  </si>
  <si>
    <t>Portable Halon Fire Extinguishers Inspection
Portable Halon Fire Extinguishers Inspection
Portable Halon Fire Extinguishers Inspection
Portable Halon Fire Extinguishers Inspection</t>
  </si>
  <si>
    <t>N/A
N/A
N/A
N/A</t>
  </si>
  <si>
    <t>0,1
0,1
0,1
0,1</t>
  </si>
  <si>
    <t>Replace the Left Engine Fuel Filter
Replace the Right Engine Fuel Filter</t>
  </si>
  <si>
    <t>D00601 SAE AMS 2518 (15 gr); D00623 MIL-PRF-6081 (15 gr) or D00672 Vaseline - Pure Mineral V V-P-236 (15 gr); Filter kit 65-90305-88 (1 ea.)
D00601 SAE AMS 2518 (15 gr); D00623 MIL-PRF-6081 (15 gr) or D00672 Vaseline - Pure Mineral V V-P-236 (15 gr); Filter kit 65-90305-88 (1 ea.)</t>
  </si>
  <si>
    <t>0,7
0,7</t>
  </si>
  <si>
    <t>Lavatory Waste Compartment Flapper Door and Spring and Access Door (WORK COVERED BY  EO 737-25-034)
LAVATORY WASTE COMPARTMENT FLAPPER DOOR, SPRING AND ACCESS DOOR INSPECTION</t>
  </si>
  <si>
    <t>N/A
N/A</t>
  </si>
  <si>
    <t>0,2
1</t>
  </si>
  <si>
    <t>Inspect Fwd Cargo Compartment Panels/Liners
Inspect Aft Cargo Compartment Panels/Liners</t>
  </si>
  <si>
    <t>0,1
0,1</t>
  </si>
  <si>
    <t>TC</t>
  </si>
  <si>
    <t>Title</t>
  </si>
  <si>
    <t>Equipm/cons</t>
  </si>
  <si>
    <t>Mhrs</t>
  </si>
  <si>
    <t>23-040-00-01</t>
  </si>
  <si>
    <t>24-030-01-01</t>
  </si>
  <si>
    <t>Left IDG Oil Level</t>
  </si>
  <si>
    <t>24-030-02-01</t>
  </si>
  <si>
    <t>24-100-00-01</t>
  </si>
  <si>
    <t>Standby Power Control Unit (SPCU)</t>
  </si>
  <si>
    <t>25-130-00-01</t>
  </si>
  <si>
    <t>Lavatory Waste Compartment Flapper Door and Spring and Access Door (WORK COVERED BY  EO 737-25-034)</t>
  </si>
  <si>
    <t>25-160-00-01</t>
  </si>
  <si>
    <t>Inspect Fwd Cargo Compartment Panels/Liners</t>
  </si>
  <si>
    <t>25-160-00-02</t>
  </si>
  <si>
    <t>Inspect Aft Cargo Compartment Panels/Liners</t>
  </si>
  <si>
    <t>72-320-01-01</t>
  </si>
  <si>
    <t>Left Engine Fwd Sump, Aft Sump, AGB/TGB MCD or DMS detectors and scavenge screens</t>
  </si>
  <si>
    <t>Packing P/N J221P028 (3 ea.); Seal P/N 335-299-401-0 (3 ea.) - on condition; Puller SPL-2447</t>
  </si>
  <si>
    <t>72-320-02-01</t>
  </si>
  <si>
    <t>Right Engine Fwd Sump, Aft Sump, AGB/TGB MCD or DMS detectors and scavenge screens</t>
  </si>
  <si>
    <t>73-010-01-01</t>
  </si>
  <si>
    <t>Replace the Left Engine Fuel Filter</t>
  </si>
  <si>
    <t>D00601 SAE AMS 2518 (15 gr); D00623 MIL-PRF-6081 (15 gr) or D00672 Vaseline - Pure Mineral V V-P-236 (15 gr); Filter kit 65-90305-88 (1 ea.)</t>
  </si>
  <si>
    <t>73-010-02-01</t>
  </si>
  <si>
    <t>Replace the Right Engine Fuel Filter</t>
  </si>
  <si>
    <t>25-340-00-01</t>
  </si>
  <si>
    <t>Power Megaphones Batteries</t>
  </si>
  <si>
    <r>
      <t xml:space="preserve">Battery multipurpose  1 </t>
    </r>
    <r>
      <rPr>
        <sz val="11"/>
        <rFont val="Calibri"/>
        <family val="2"/>
        <charset val="204"/>
      </rPr>
      <t xml:space="preserve">½  volt </t>
    </r>
    <r>
      <rPr>
        <sz val="11"/>
        <rFont val="Calibri"/>
        <family val="2"/>
        <charset val="204"/>
        <scheme val="minor"/>
      </rPr>
      <t>P/N AA (6 ea.); for UR-SQQ (8 ea.)</t>
    </r>
  </si>
  <si>
    <t>26-450-00-01</t>
  </si>
  <si>
    <t>Portable Halon Fire Extinguishers Inspection</t>
  </si>
  <si>
    <t>26-470-00-00</t>
  </si>
  <si>
    <t>Portable Water Fire Extinguisher Inspection</t>
  </si>
  <si>
    <t>38-040-00-01</t>
  </si>
  <si>
    <t>Restore Waste Drain Ball-Valve</t>
  </si>
  <si>
    <t>P/N 2651-278-21 (1 ea.); Packing P/N M83461/1-238 (4 ea.); Gask-o-seal P/N 808048-4 (1 ea.); Gask-o-seal P/N 808048-1 (1 ea.); GREASE 22 P/N MIL-PRF-81322 (50 gr)</t>
  </si>
  <si>
    <t>05-001-01-SEU</t>
  </si>
  <si>
    <t>48 HOURS CHECK (48 HRS)</t>
  </si>
  <si>
    <t>08-001-01-SEU</t>
  </si>
  <si>
    <t>Aircraft Weighing</t>
  </si>
  <si>
    <t>20-001-01-SEU</t>
  </si>
  <si>
    <t>CIRCUIT BREAKERS CYCLE</t>
  </si>
  <si>
    <t>21-001-07-SEU</t>
  </si>
  <si>
    <t>Title: FUNCTIONAL CHECK OF CABIN PRESSURE SWITCH (PERFORM TOGETHER WITH  TC 21-001-07-SEU)</t>
  </si>
  <si>
    <t>22-001-01-SEU</t>
  </si>
  <si>
    <t>DIGITAL FLIGHT CONTROL SYSTEM (DFCS) OPERATIONAL TEST</t>
  </si>
  <si>
    <t>23-001-01-SEU </t>
  </si>
  <si>
    <t>HF COMMUNICATION SYSTEM OPERATIONAL TEST</t>
  </si>
  <si>
    <t>23-002-01-SEU </t>
  </si>
  <si>
    <t>FLIGHT INTERPHONE SYSTEM OPERATIONAL TEST</t>
  </si>
  <si>
    <t>23-003-01-SEU </t>
  </si>
  <si>
    <t>COPY OF THE CVR DATA FOR CVR INTELLIGIBILITY CHECK</t>
  </si>
  <si>
    <t>23-004-01-SEU </t>
  </si>
  <si>
    <t>COPY OF THE CVR DATA FOR DATA LINK RECORDING INTELLIGIBILITY CHECK</t>
  </si>
  <si>
    <t>24-001-07-SEU</t>
  </si>
  <si>
    <t>ELECTRICAL POWER - GENERAL - CORROSION PROTECTION OF THE ELECTRICAL CONNECTORS IN THE MAIN WHEEL WELL</t>
  </si>
  <si>
    <t>25-001-01-SEU</t>
  </si>
  <si>
    <t>AIRCRAFT INTERIOR CHECK</t>
  </si>
  <si>
    <t>25-002-01-SEU</t>
  </si>
  <si>
    <t>EMERGENCY LOCATOR TRANSMITTER ADT406 S SELF-TEST</t>
  </si>
  <si>
    <t>25-003-01-SEU</t>
  </si>
  <si>
    <t>VISUALLY CHECK LIFE VESTS AND EXPIRE DATE CONTROL</t>
  </si>
  <si>
    <t>25-004-04-SEU</t>
  </si>
  <si>
    <t>AUTOMATED EXTERNAL DEFIBRILLATOR (AED) BATTERY PACK REPLACEMENT</t>
  </si>
  <si>
    <t>25-005-07-SEU</t>
  </si>
  <si>
    <t>LAVATORY WASTE COMPARTMENT FLAPPER DOOR, SPRING AND ACCESS DOOR INSPECTION</t>
  </si>
  <si>
    <t>25-006-05-SEU</t>
  </si>
  <si>
    <t>25-007-05-SEU</t>
  </si>
  <si>
    <t>GEVEN SEATS INSPECTION (1500 FH)</t>
  </si>
  <si>
    <t>25-008-05-SEU</t>
  </si>
  <si>
    <t>GEVEN SEATS INSPECTION (3000 FH)</t>
  </si>
  <si>
    <t>25-009-05-SEU</t>
  </si>
  <si>
    <t>GEVEN SEATS INSPECTION (5000 FH)</t>
  </si>
  <si>
    <t>26-001-04-SEU</t>
  </si>
  <si>
    <t>RESTORE ENGINE FIRE BOTTLES BY HYDROSTATIC TESTING (OFF AIRCRAFT)</t>
  </si>
  <si>
    <t>26-002-04-SEU</t>
  </si>
  <si>
    <t>RESTORE APU FIRE BOTTLE BY HYDROSTATIC TESTING (OFF AIRCRAFT)</t>
  </si>
  <si>
    <t>26-003-04-SEU</t>
  </si>
  <si>
    <t>RESTORE CARGO COMPARTMENT FIRE BOTTLE BY HYDROSTATIC TESTING (OFF AIRCRAFT)</t>
  </si>
  <si>
    <t>26-004-04-SEU</t>
  </si>
  <si>
    <t>RESTORE PORTABLE HALON FIRE EXTINGUISHER (OFF AIRCRAFT)</t>
  </si>
  <si>
    <t>26-005-07-SEU</t>
  </si>
  <si>
    <t>Cargo Bay Smoke Detection – Equipment Cooling System Smoke Clearance Mode Operational Test for Cargo Smoke Detection</t>
  </si>
  <si>
    <t>27-001-07-SEU</t>
  </si>
  <si>
    <t>AILERON BALANCE TAB FREEPLAY - CHECK</t>
  </si>
  <si>
    <t>27-002-07-SEU</t>
  </si>
  <si>
    <t>Flight controls – Aileron and Aileron Trim Control System – Aileron Balance Tab Lubrication (PERFORM TOGETHER WITH  TC 27-026-01-01/02-01)</t>
  </si>
  <si>
    <t>27-003-07-SEU</t>
  </si>
  <si>
    <t xml:space="preserve">Horizontal stabilizer trim control system – ballscrew and ball nut detailed inspection </t>
  </si>
  <si>
    <t>27-004-07-SEU</t>
  </si>
  <si>
    <t>Horizontal stabilizer trim control system – ballscrew and ball nut lubrication (PERFORM TOGETHER WITH  TC 27-102-00-01)</t>
  </si>
  <si>
    <t>27-005-07-SEU</t>
  </si>
  <si>
    <t>STABILIZER RESTORATION</t>
  </si>
  <si>
    <t>31-001-01-SEU</t>
  </si>
  <si>
    <t>OPERATIONAL TEST OF THE MASTER DIM AND TEST</t>
  </si>
  <si>
    <t>31-002-01-SEU</t>
  </si>
  <si>
    <t>SYSTEM TEST OF THE FLIGHT DATA RECORDER SYSTEM.</t>
  </si>
  <si>
    <t>33-001-05-SEU</t>
  </si>
  <si>
    <t>PHOTOLUMINESCENT FLOOR PATH MARKING CHECK FOR CRACKS AND PROPER INSTALLATION</t>
  </si>
  <si>
    <t>34-001-01-SEU</t>
  </si>
  <si>
    <t>34-002-01-SEU</t>
  </si>
  <si>
    <t>STANDBY MAGNETIC COMPASS SYSTEM FUNCTIONAL TEST</t>
  </si>
  <si>
    <t>34-003-01-SEU</t>
  </si>
  <si>
    <t>GLOBAL POSITIONING SYSTEM OPERATIONAL TEST</t>
  </si>
  <si>
    <t>35-001-04-SEU</t>
  </si>
  <si>
    <t>RESTORE FLIGHT CREW OXYGEN CYLINDER BY HYDROSTATIC TESTING (OFF AIRCRAFT)</t>
  </si>
  <si>
    <t>35-002-04-SEU</t>
  </si>
  <si>
    <t>RESTORE PORTABLE OXYGEN CYLINDERS BY HYDROSTATIC TESTING (OFF AIRCRAFT)</t>
  </si>
  <si>
    <t>36-001-07-SEU</t>
  </si>
  <si>
    <t>INSPECTION OF THE ENGINE BLEED AIR 5TH STAGE VALVE</t>
  </si>
  <si>
    <t>49-001-01-SEU</t>
  </si>
  <si>
    <t>CT5ATP READOUT</t>
  </si>
  <si>
    <t>57-001-06-SEU</t>
  </si>
  <si>
    <t>LEFT WING OUTBOARD AFT FLAP TE WEDGE ASSEMBLY REPAIR - TAP-TEST INSPECTION</t>
  </si>
  <si>
    <t>71-001-07-SEU</t>
  </si>
  <si>
    <t>GENERAL VISUAL INSPECTION OF THE CENTER LINK ASSEMBLY OF THE AFT ENGINE MOUNT</t>
  </si>
  <si>
    <t>72-001-07-SEU L/H ENG</t>
  </si>
  <si>
    <t>LEFT ENGINE - FAN BLADE DOVETAIL REPETITIVE ULTRASONIC INSPECTION</t>
  </si>
  <si>
    <t>72-001-07-SEU R/H ENG</t>
  </si>
  <si>
    <t>RIGHT ENGINE - FAN BLADE DOVETAIL REPETITIVE ULTRASONIC INSPECTION</t>
  </si>
  <si>
    <t>78-001-07-SEU</t>
  </si>
  <si>
    <t>INTEGRITY TEST OF THE THRUST REVERSER UPPER LOCKING ACTUATOR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</si>
</sst>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u/>
      <sz val="9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0" xfId="0" applyNumberFormat="1"/>
    <xf numFmtId="0" fontId="0" fillId="2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2">
    <cellStyle name="Normal 2" xfId="1" xr:uid="{3898AD40-F8B5-45A1-BE11-7EF6723B1CA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H1" workbookViewId="0">
      <pane ySplit="1" topLeftCell="A5" activePane="bottomLeft" state="frozen"/>
      <selection pane="bottomLeft" activeCell="M10" sqref="M10"/>
    </sheetView>
  </sheetViews>
  <sheetFormatPr defaultRowHeight="15" x14ac:dyDescent="0.25"/>
  <cols>
    <col min="6" max="6" width="70.5703125" customWidth="1"/>
    <col min="7" max="7" width="35.7109375" customWidth="1"/>
    <col min="8" max="8" width="35" customWidth="1"/>
    <col min="9" max="9" width="35.7109375" customWidth="1"/>
    <col min="11" max="11" width="71.42578125" customWidth="1"/>
    <col min="13" max="13" width="69.140625" style="29" customWidth="1"/>
  </cols>
  <sheetData>
    <row r="1" spans="1:13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4" t="s">
        <v>5</v>
      </c>
    </row>
    <row r="2" spans="1:13" ht="60" x14ac:dyDescent="0.25">
      <c r="A2" s="1" t="s">
        <v>6</v>
      </c>
      <c r="B2" s="2" t="s">
        <v>7</v>
      </c>
      <c r="C2" s="3">
        <v>45088.944444444445</v>
      </c>
      <c r="D2" s="3">
        <v>45088.996527777781</v>
      </c>
      <c r="E2" s="2" t="s">
        <v>8</v>
      </c>
      <c r="F2" s="4" t="s">
        <v>9</v>
      </c>
      <c r="G2" s="5"/>
      <c r="K2" s="25" t="str" cm="1">
        <f t="array" ref="K2">_xlfn.TEXTJOIN(CHAR(10),,_xlfn._xlws.FILTER('TCs Title MT'!$B$2:$B$61,IFERROR(SEARCH('TCs Title MT'!$A$2:$A$61,Отчет!F2),0)))</f>
        <v>Right IDG Oil Level</v>
      </c>
      <c r="M2" s="29" t="str" cm="1">
        <f t="array" ref="M2">_xlfn.TEXTJOIN(CHAR(10),,_xlfn.MAP(_xlfn.TEXTSPLIT(F2,CHAR(10)),_xlfn.LAMBDA(_xlpm.x,_xlfn.TEXTJOIN(CHAR(10),,_xlfn._xlws.FILTER('TCs Title MT'!$B$2:$B$61,IFERROR(SEARCH('TCs Title MT'!$A$2:$A$61,_xlpm.x),0))))))</f>
        <v>Right IDG Oil Level</v>
      </c>
    </row>
    <row r="3" spans="1:13" ht="60" x14ac:dyDescent="0.25">
      <c r="A3" s="1">
        <v>48</v>
      </c>
      <c r="B3" s="2" t="s">
        <v>7</v>
      </c>
      <c r="C3" s="3">
        <v>45089.017361111109</v>
      </c>
      <c r="D3" s="3">
        <v>45089.142361111109</v>
      </c>
      <c r="E3" s="2" t="s">
        <v>8</v>
      </c>
      <c r="F3" s="4" t="s">
        <v>10</v>
      </c>
      <c r="K3" s="25" t="str" cm="1">
        <f t="array" ref="K3">_xlfn.TEXTJOIN(CHAR(10),,_xlfn._xlws.FILTER('TCs Title MT'!$B$2:$B$61,IFERROR(SEARCH('TCs Title MT'!$A$2:$A$61,Отчет!F3),0)))</f>
        <v>48 HRS CHECK</v>
      </c>
      <c r="M3" s="29" t="str" cm="1">
        <f t="array" ref="M3">_xlfn.TEXTJOIN(CHAR(10),,_xlfn.MAP(_xlfn.TEXTSPLIT(F3,CHAR(10)),_xlfn.LAMBDA(_xlpm.x,_xlfn.TEXTJOIN(CHAR(10),,_xlfn._xlws.FILTER('TCs Title MT'!$B$2:$B$61,IFERROR(SEARCH('TCs Title MT'!$A$2:$A$61,_xlpm.x),0))))))</f>
        <v>48 HRS CHECK</v>
      </c>
    </row>
    <row r="4" spans="1:13" ht="60" x14ac:dyDescent="0.25">
      <c r="A4" s="1" t="s">
        <v>11</v>
      </c>
      <c r="B4" s="2" t="s">
        <v>7</v>
      </c>
      <c r="C4" s="3">
        <v>45089.871527777781</v>
      </c>
      <c r="D4" s="3">
        <v>45089.913194444445</v>
      </c>
      <c r="E4" s="2" t="s">
        <v>8</v>
      </c>
      <c r="F4" s="4" t="s">
        <v>12</v>
      </c>
      <c r="K4" s="25" t="str" cm="1">
        <f t="array" ref="K4">_xlfn.TEXTJOIN(CHAR(10),,_xlfn._xlws.FILTER('TCs Title MT'!$B$2:$B$61,IFERROR(SEARCH('TCs Title MT'!$A$2:$A$61,Отчет!F4),0)))</f>
        <v>NAVIGATION DATABASE INSTALLATION</v>
      </c>
      <c r="M4" s="29" t="str" cm="1">
        <f t="array" ref="M4">_xlfn.TEXTJOIN(CHAR(10),,_xlfn.MAP(_xlfn.TEXTSPLIT(F4,CHAR(10)),_xlfn.LAMBDA(_xlpm.x,_xlfn.TEXTJOIN(CHAR(10),,_xlfn._xlws.FILTER('TCs Title MT'!$B$2:$B$61,IFERROR(SEARCH('TCs Title MT'!$A$2:$A$61,_xlpm.x),0))))))</f>
        <v>NAVIGATION DATABASE INSTALLATION</v>
      </c>
    </row>
    <row r="5" spans="1:13" ht="58.5" customHeight="1" x14ac:dyDescent="0.25">
      <c r="A5" s="1" t="s">
        <v>13</v>
      </c>
      <c r="B5" s="2" t="s">
        <v>7</v>
      </c>
      <c r="C5" s="3">
        <v>45089.913194444445</v>
      </c>
      <c r="D5" s="3">
        <v>45089.954861111109</v>
      </c>
      <c r="E5" s="2" t="s">
        <v>8</v>
      </c>
      <c r="F5" s="4" t="s">
        <v>14</v>
      </c>
      <c r="K5" s="25" t="str" cm="1">
        <f t="array" ref="K5">_xlfn.TEXTJOIN(CHAR(10),,_xlfn._xlws.FILTER('TCs Title MT'!$B$2:$B$61,IFERROR(SEARCH('TCs Title MT'!$A$2:$A$61,Отчет!F5),0)))</f>
        <v>Left Engine Fwd Sump, Aft Sump, AGB/TGB MCD or DMS detectors and scavenge screens
Right Engine Fwd Sump, Aft Sump, AGB/TGB MCD or DMS detectors and scavenge screens</v>
      </c>
      <c r="M5" s="29" t="str" cm="1">
        <f t="array" ref="M5">_xlfn.TEXTJOIN(CHAR(10),,_xlfn.MAP(_xlfn.TEXTSPLIT(F5,CHAR(10)),_xlfn.LAMBDA(_xlpm.x,_xlfn.TEXTJOIN(CHAR(10),,_xlfn._xlws.FILTER('TCs Title MT'!$B$2:$B$61,IFERROR(SEARCH('TCs Title MT'!$A$2:$A$61,_xlpm.x),0))))))</f>
        <v>Left Engine Fwd Sump, Aft Sump, AGB/TGB MCD or DMS detectors and scavenge screens
Right Engine Fwd Sump, Aft Sump, AGB/TGB MCD or DMS detectors and scavenge screens</v>
      </c>
    </row>
    <row r="6" spans="1:13" ht="60" x14ac:dyDescent="0.25">
      <c r="A6" s="1" t="s">
        <v>15</v>
      </c>
      <c r="B6" s="2" t="s">
        <v>7</v>
      </c>
      <c r="C6" s="3">
        <v>45090.888888888891</v>
      </c>
      <c r="D6" s="3">
        <v>45090.930555555555</v>
      </c>
      <c r="E6" s="2" t="s">
        <v>8</v>
      </c>
      <c r="F6" s="4" t="s">
        <v>16</v>
      </c>
      <c r="K6" s="25" t="str" cm="1">
        <f t="array" ref="K6">_xlfn.TEXTJOIN(CHAR(10),,_xlfn._xlws.FILTER('TCs Title MT'!$B$2:$B$61,IFERROR(SEARCH('TCs Title MT'!$A$2:$A$61,Отчет!F6),0)))</f>
        <v>Voice Recorder</v>
      </c>
      <c r="M6" s="29" t="str" cm="1">
        <f t="array" ref="M6">_xlfn.TEXTJOIN(CHAR(10),,_xlfn.MAP(_xlfn.TEXTSPLIT(F6,CHAR(10)),_xlfn.LAMBDA(_xlpm.x,_xlfn.TEXTJOIN(CHAR(10),,_xlfn._xlws.FILTER('TCs Title MT'!$B$2:$B$61,IFERROR(SEARCH('TCs Title MT'!$A$2:$A$61,_xlpm.x),0))))))</f>
        <v>Voice Recorder</v>
      </c>
    </row>
    <row r="7" spans="1:13" ht="60" x14ac:dyDescent="0.25">
      <c r="A7" s="1" t="s">
        <v>13</v>
      </c>
      <c r="B7" s="2" t="s">
        <v>7</v>
      </c>
      <c r="C7" s="3">
        <v>45092.857638888891</v>
      </c>
      <c r="D7" s="3">
        <v>45093.024305555555</v>
      </c>
      <c r="E7" s="2" t="s">
        <v>8</v>
      </c>
      <c r="F7" s="4" t="s">
        <v>17</v>
      </c>
      <c r="K7" s="25" t="str" cm="1">
        <f t="array" ref="K7">_xlfn.TEXTJOIN(CHAR(10),,_xlfn._xlws.FILTER('TCs Title MT'!$B$2:$B$61,IFERROR(SEARCH('TCs Title MT'!$A$2:$A$61,Отчет!F7),0)))</f>
        <v>GEVEN SEATS INSPECTION (500 FH)</v>
      </c>
      <c r="M7" s="29" t="str" cm="1">
        <f t="array" ref="M7">_xlfn.TEXTJOIN(CHAR(10),,_xlfn.MAP(_xlfn.TEXTSPLIT(F7,CHAR(10)),_xlfn.LAMBDA(_xlpm.x,_xlfn.TEXTJOIN(CHAR(10),,_xlfn._xlws.FILTER('TCs Title MT'!$B$2:$B$61,IFERROR(SEARCH('TCs Title MT'!$A$2:$A$61,_xlpm.x),0))))))</f>
        <v>GEVEN SEATS INSPECTION (500 FH)</v>
      </c>
    </row>
    <row r="8" spans="1:13" ht="60" x14ac:dyDescent="0.25">
      <c r="A8" s="1" t="s">
        <v>18</v>
      </c>
      <c r="B8" s="2" t="s">
        <v>7</v>
      </c>
      <c r="C8" s="3">
        <v>45093.065972222219</v>
      </c>
      <c r="D8" s="3">
        <v>45093.090277777781</v>
      </c>
      <c r="E8" s="2" t="s">
        <v>8</v>
      </c>
      <c r="F8" s="4" t="s">
        <v>19</v>
      </c>
      <c r="K8" s="25" t="str" cm="1">
        <f t="array" ref="K8">_xlfn.TEXTJOIN(CHAR(10),,_xlfn._xlws.FILTER('TCs Title MT'!$B$2:$B$61,IFERROR(SEARCH('TCs Title MT'!$A$2:$A$61,Отчет!F8),0)))</f>
        <v>Standby Power Control Unit (SPCU)
Restore Waste Drain Ball-Valve</v>
      </c>
      <c r="M8" s="29" t="str" cm="1">
        <f t="array" ref="M8">_xlfn.TEXTJOIN(CHAR(10),,_xlfn.MAP(_xlfn.TEXTSPLIT(F8,CHAR(10)),_xlfn.LAMBDA(_xlpm.x,_xlfn.TEXTJOIN(CHAR(10),,_xlfn._xlws.FILTER('TCs Title MT'!$B$2:$B$61,IFERROR(SEARCH('TCs Title MT'!$A$2:$A$61,_xlpm.x),0))))))</f>
        <v>Standby Power Control Unit (SPCU)
Restore Waste Drain Ball-Valve</v>
      </c>
    </row>
    <row r="9" spans="1:13" ht="40.9" customHeight="1" x14ac:dyDescent="0.25">
      <c r="A9" s="1" t="s">
        <v>20</v>
      </c>
      <c r="B9" s="2" t="s">
        <v>7</v>
      </c>
      <c r="C9" s="3">
        <v>45093.871527777781</v>
      </c>
      <c r="D9" s="3">
        <v>45093.913194444445</v>
      </c>
      <c r="E9" s="2" t="s">
        <v>8</v>
      </c>
      <c r="F9" s="6" t="s">
        <v>21</v>
      </c>
      <c r="K9" s="25" t="str" cm="1">
        <f t="array" ref="K9">_xlfn.TEXTJOIN(CHAR(10),,_xlfn._xlws.FILTER('TCs Title MT'!$B$2:$B$61,IFERROR(SEARCH('TCs Title MT'!$A$2:$A$61,Отчет!F9),0)))</f>
        <v>Power Megaphones Batteries
EMERGENCY LOCATOR TRANSMITTER ADT406 S SELF-TEST</v>
      </c>
      <c r="M9" s="29" t="str" cm="1">
        <f t="array" ref="M9">_xlfn.TEXTJOIN(CHAR(10),,_xlfn.MAP(_xlfn.TEXTSPLIT(F9,CHAR(10)),_xlfn.LAMBDA(_xlpm.x,_xlfn.TEXTJOIN(CHAR(10),,_xlfn._xlws.FILTER('TCs Title MT'!$B$2:$B$61,IFERROR(SEARCH('TCs Title MT'!$A$2:$A$61,_xlpm.x),0))))))</f>
        <v>Power Megaphones Batteries
EMERGENCY LOCATOR TRANSMITTER ADT406 S SELF-TEST</v>
      </c>
    </row>
    <row r="10" spans="1:13" ht="79.5" customHeight="1" x14ac:dyDescent="0.25">
      <c r="A10" s="1" t="s">
        <v>22</v>
      </c>
      <c r="B10" s="2" t="s">
        <v>7</v>
      </c>
      <c r="C10" s="3">
        <v>45097.875</v>
      </c>
      <c r="D10" s="3">
        <v>45098</v>
      </c>
      <c r="E10" s="2" t="s">
        <v>8</v>
      </c>
      <c r="F10" s="6" t="s">
        <v>23</v>
      </c>
      <c r="K10" s="25" t="str" cm="1">
        <f t="array" ref="K10">_xlfn.TEXTJOIN(CHAR(10),,_xlfn._xlws.FILTER('TCs Title MT'!$B$2:$B$61,IFERROR(SEARCH('TCs Title MT'!$A$2:$A$61,Отчет!F10),0)))</f>
        <v>Portable Halon Fire Extinguishers Inspection</v>
      </c>
      <c r="M10" s="30" t="str" cm="1">
        <f t="array" ref="M10">_xlfn.TEXTJOIN(CHAR(10),,_xlfn.MAP(_xlfn.TEXTSPLIT(F10,CHAR(10)),_xlfn.LAMBDA(_xlpm.x,_xlfn.TEXTJOIN(CHAR(10),,_xlfn._xlws.FILTER('TCs Title MT'!$B$2:$B$61,IFERROR(SEARCH('TCs Title MT'!$A$2:$A$61,_xlpm.x),0))))))</f>
        <v>Portable Halon Fire Extinguishers Inspection
Portable Halon Fire Extinguishers Inspection
Portable Halon Fire Extinguishers Inspection
Portable Halon Fire Extinguishers Inspection</v>
      </c>
    </row>
    <row r="11" spans="1:13" ht="40.9" customHeight="1" x14ac:dyDescent="0.25">
      <c r="A11" s="1" t="s">
        <v>24</v>
      </c>
      <c r="B11" s="2" t="s">
        <v>7</v>
      </c>
      <c r="C11" s="3">
        <v>45100.864583333336</v>
      </c>
      <c r="D11" s="3">
        <v>45100.930555555555</v>
      </c>
      <c r="E11" s="2" t="s">
        <v>8</v>
      </c>
      <c r="F11" s="4" t="s">
        <v>25</v>
      </c>
      <c r="K11" s="25" t="str" cm="1">
        <f t="array" ref="K11">_xlfn.TEXTJOIN(CHAR(10),,_xlfn._xlws.FILTER('TCs Title MT'!$B$2:$B$61,IFERROR(SEARCH('TCs Title MT'!$A$2:$A$61,Отчет!F11),0)))</f>
        <v>Replace the Left Engine Fuel Filter
Replace the Right Engine Fuel Filter</v>
      </c>
      <c r="M11" s="29" t="str" cm="1">
        <f t="array" ref="M11">_xlfn.TEXTJOIN(CHAR(10),,_xlfn.MAP(_xlfn.TEXTSPLIT(F11,CHAR(10)),_xlfn.LAMBDA(_xlpm.x,_xlfn.TEXTJOIN(CHAR(10),,_xlfn._xlws.FILTER('TCs Title MT'!$B$2:$B$61,IFERROR(SEARCH('TCs Title MT'!$A$2:$A$61,_xlpm.x),0))))))</f>
        <v>Replace the Left Engine Fuel Filter
Replace the Right Engine Fuel Filter</v>
      </c>
    </row>
    <row r="12" spans="1:13" ht="40.9" customHeight="1" x14ac:dyDescent="0.25">
      <c r="A12" s="1" t="s">
        <v>26</v>
      </c>
      <c r="B12" s="2" t="s">
        <v>7</v>
      </c>
      <c r="C12" s="3">
        <v>45100.930555555555</v>
      </c>
      <c r="D12" s="3">
        <v>45100.993055555555</v>
      </c>
      <c r="E12" s="2" t="s">
        <v>8</v>
      </c>
      <c r="F12" s="4" t="s">
        <v>27</v>
      </c>
      <c r="K12" s="25" t="str" cm="1">
        <f t="array" ref="K12">_xlfn.TEXTJOIN(CHAR(10),,_xlfn._xlws.FILTER('TCs Title MT'!$B$2:$B$61,IFERROR(SEARCH('TCs Title MT'!$A$2:$A$61,Отчет!F12),0)))</f>
        <v>Lavatory Waste Compartment Flapper Door and Spring and Access Door (WORK COVERED BY  EO 737-25-034)
LAVATORY WASTE COMPARTMENT FLAPPER DOOR, SPRING AND ACCESS DOOR INSPECTION</v>
      </c>
      <c r="M12" s="29" t="str" cm="1">
        <f t="array" ref="M12">_xlfn.TEXTJOIN(CHAR(10),,_xlfn.MAP(_xlfn.TEXTSPLIT(F12,CHAR(10)),_xlfn.LAMBDA(_xlpm.x,_xlfn.TEXTJOIN(CHAR(10),,_xlfn._xlws.FILTER('TCs Title MT'!$B$2:$B$61,IFERROR(SEARCH('TCs Title MT'!$A$2:$A$61,_xlpm.x),0))))))</f>
        <v>Lavatory Waste Compartment Flapper Door and Spring and Access Door (WORK COVERED BY  EO 737-25-034)
LAVATORY WASTE COMPARTMENT FLAPPER DOOR, SPRING AND ACCESS DOOR INSPECTION</v>
      </c>
    </row>
    <row r="13" spans="1:13" ht="40.9" customHeight="1" x14ac:dyDescent="0.25">
      <c r="A13" s="1" t="s">
        <v>28</v>
      </c>
      <c r="B13" s="2" t="s">
        <v>7</v>
      </c>
      <c r="C13" s="3">
        <v>45107.909722222219</v>
      </c>
      <c r="D13" s="3">
        <v>45107.979166666664</v>
      </c>
      <c r="E13" s="2" t="s">
        <v>8</v>
      </c>
      <c r="F13" s="4" t="s">
        <v>29</v>
      </c>
      <c r="K13" s="25" t="str" cm="1">
        <f t="array" ref="K13">_xlfn.TEXTJOIN(CHAR(10),,_xlfn._xlws.FILTER('TCs Title MT'!$B$2:$B$61,IFERROR(SEARCH('TCs Title MT'!$A$2:$A$61,Отчет!F13),0)))</f>
        <v>Inspect Fwd Cargo Compartment Panels/Liners
Inspect Aft Cargo Compartment Panels/Liners</v>
      </c>
      <c r="M13" s="29" t="str" cm="1">
        <f t="array" ref="M13">_xlfn.TEXTJOIN(CHAR(10),,_xlfn.MAP(_xlfn.TEXTSPLIT(F13,CHAR(10)),_xlfn.LAMBDA(_xlpm.x,_xlfn.TEXTJOIN(CHAR(10),,_xlfn._xlws.FILTER('TCs Title MT'!$B$2:$B$61,IFERROR(SEARCH('TCs Title MT'!$A$2:$A$61,_xlpm.x),0))))))</f>
        <v>Inspect Fwd Cargo Compartment Panels/Liners
Inspect Aft Cargo Compartment Panels/Liners</v>
      </c>
    </row>
    <row r="14" spans="1:13" ht="15.75" thickBot="1" x14ac:dyDescent="0.3">
      <c r="C14" s="7"/>
      <c r="D14" s="7"/>
    </row>
    <row r="15" spans="1:13" ht="15.75" thickBot="1" x14ac:dyDescent="0.3">
      <c r="C15" s="7"/>
      <c r="D15" s="7"/>
      <c r="G15" s="26" t="s">
        <v>30</v>
      </c>
      <c r="H15" s="27"/>
      <c r="I15" s="28"/>
    </row>
    <row r="16" spans="1:13" ht="75.75" customHeight="1" thickBot="1" x14ac:dyDescent="0.3">
      <c r="C16" s="7"/>
      <c r="D16" s="7"/>
      <c r="G16" s="8" t="s">
        <v>31</v>
      </c>
      <c r="H16" s="8" t="s">
        <v>32</v>
      </c>
      <c r="I16" s="8" t="s">
        <v>33</v>
      </c>
    </row>
    <row r="17" spans="1:9" x14ac:dyDescent="0.25">
      <c r="C17" s="7"/>
      <c r="D17" s="7"/>
    </row>
    <row r="18" spans="1:9" x14ac:dyDescent="0.25">
      <c r="A18" s="1" t="s">
        <v>6</v>
      </c>
      <c r="B18" s="2" t="s">
        <v>7</v>
      </c>
      <c r="C18" s="3">
        <v>45088.944444444445</v>
      </c>
      <c r="D18" s="3">
        <v>45088.996527777781</v>
      </c>
      <c r="E18" s="2" t="s">
        <v>8</v>
      </c>
      <c r="F18" s="9" t="s">
        <v>9</v>
      </c>
      <c r="G18" s="10" t="s">
        <v>34</v>
      </c>
      <c r="H18" s="10" t="s">
        <v>35</v>
      </c>
      <c r="I18" s="10">
        <v>0.2</v>
      </c>
    </row>
    <row r="19" spans="1:9" x14ac:dyDescent="0.25">
      <c r="A19" s="1">
        <v>48</v>
      </c>
      <c r="B19" s="2" t="s">
        <v>7</v>
      </c>
      <c r="C19" s="3">
        <v>45089.017361111109</v>
      </c>
      <c r="D19" s="3">
        <v>45089.142361111109</v>
      </c>
      <c r="E19" s="2" t="s">
        <v>8</v>
      </c>
      <c r="F19" s="9" t="s">
        <v>10</v>
      </c>
      <c r="G19" s="10" t="s">
        <v>36</v>
      </c>
      <c r="H19" s="10" t="s">
        <v>37</v>
      </c>
      <c r="I19" s="10">
        <v>2</v>
      </c>
    </row>
    <row r="20" spans="1:9" x14ac:dyDescent="0.25">
      <c r="A20" s="1" t="s">
        <v>11</v>
      </c>
      <c r="B20" s="2" t="s">
        <v>7</v>
      </c>
      <c r="C20" s="3">
        <v>45089.871527777781</v>
      </c>
      <c r="D20" s="3">
        <v>45089.913194444445</v>
      </c>
      <c r="E20" s="2" t="s">
        <v>8</v>
      </c>
      <c r="F20" s="9" t="s">
        <v>38</v>
      </c>
      <c r="G20" s="10" t="s">
        <v>39</v>
      </c>
      <c r="H20" s="10" t="s">
        <v>37</v>
      </c>
      <c r="I20" s="10">
        <v>1.5</v>
      </c>
    </row>
    <row r="21" spans="1:9" ht="90" x14ac:dyDescent="0.25">
      <c r="A21" s="1" t="s">
        <v>13</v>
      </c>
      <c r="B21" s="2" t="s">
        <v>7</v>
      </c>
      <c r="C21" s="3">
        <v>45089.913194444445</v>
      </c>
      <c r="D21" s="3">
        <v>45089.954861111109</v>
      </c>
      <c r="E21" s="2" t="s">
        <v>8</v>
      </c>
      <c r="F21" s="9" t="s">
        <v>14</v>
      </c>
      <c r="G21" s="11" t="s">
        <v>40</v>
      </c>
      <c r="H21" s="11" t="s">
        <v>41</v>
      </c>
      <c r="I21" s="11" t="s">
        <v>42</v>
      </c>
    </row>
    <row r="22" spans="1:9" x14ac:dyDescent="0.25">
      <c r="A22" s="1" t="s">
        <v>15</v>
      </c>
      <c r="B22" s="2" t="s">
        <v>7</v>
      </c>
      <c r="C22" s="3">
        <v>45090.888888888891</v>
      </c>
      <c r="D22" s="3">
        <v>45090.930555555555</v>
      </c>
      <c r="E22" s="2" t="s">
        <v>8</v>
      </c>
      <c r="F22" s="9" t="s">
        <v>16</v>
      </c>
      <c r="G22" s="10" t="s">
        <v>43</v>
      </c>
      <c r="H22" s="10" t="s">
        <v>37</v>
      </c>
      <c r="I22" s="10">
        <v>0.3</v>
      </c>
    </row>
    <row r="23" spans="1:9" x14ac:dyDescent="0.25">
      <c r="A23" s="1" t="s">
        <v>13</v>
      </c>
      <c r="B23" s="2" t="s">
        <v>7</v>
      </c>
      <c r="C23" s="3">
        <v>45092.857638888891</v>
      </c>
      <c r="D23" s="3">
        <v>45093.024305555555</v>
      </c>
      <c r="E23" s="2" t="s">
        <v>8</v>
      </c>
      <c r="F23" s="9" t="s">
        <v>44</v>
      </c>
      <c r="G23" s="10" t="s">
        <v>45</v>
      </c>
      <c r="H23" s="10" t="s">
        <v>37</v>
      </c>
      <c r="I23" s="10">
        <v>12</v>
      </c>
    </row>
    <row r="24" spans="1:9" ht="90" x14ac:dyDescent="0.25">
      <c r="A24" s="1" t="s">
        <v>18</v>
      </c>
      <c r="B24" s="2" t="s">
        <v>7</v>
      </c>
      <c r="C24" s="3">
        <v>45093.065972222219</v>
      </c>
      <c r="D24" s="3">
        <v>45093.090277777781</v>
      </c>
      <c r="E24" s="2" t="s">
        <v>8</v>
      </c>
      <c r="F24" s="9" t="s">
        <v>19</v>
      </c>
      <c r="G24" s="11" t="s">
        <v>46</v>
      </c>
      <c r="H24" s="11" t="s">
        <v>47</v>
      </c>
      <c r="I24" s="11" t="s">
        <v>48</v>
      </c>
    </row>
    <row r="25" spans="1:9" ht="45" x14ac:dyDescent="0.25">
      <c r="A25" s="1" t="s">
        <v>20</v>
      </c>
      <c r="B25" s="2" t="s">
        <v>7</v>
      </c>
      <c r="C25" s="3">
        <v>45093.871527777781</v>
      </c>
      <c r="D25" s="3">
        <v>45093.913194444445</v>
      </c>
      <c r="E25" s="2" t="s">
        <v>8</v>
      </c>
      <c r="F25" s="12" t="s">
        <v>49</v>
      </c>
      <c r="G25" s="11" t="s">
        <v>50</v>
      </c>
      <c r="H25" s="11" t="s">
        <v>51</v>
      </c>
      <c r="I25" s="11" t="s">
        <v>52</v>
      </c>
    </row>
    <row r="26" spans="1:9" ht="120" x14ac:dyDescent="0.25">
      <c r="A26" s="1" t="s">
        <v>22</v>
      </c>
      <c r="B26" s="2" t="s">
        <v>7</v>
      </c>
      <c r="C26" s="3">
        <v>45097.875</v>
      </c>
      <c r="D26" s="3">
        <v>45098</v>
      </c>
      <c r="E26" s="2" t="s">
        <v>8</v>
      </c>
      <c r="F26" s="12" t="s">
        <v>23</v>
      </c>
      <c r="G26" s="11" t="s">
        <v>53</v>
      </c>
      <c r="H26" s="11" t="s">
        <v>54</v>
      </c>
      <c r="I26" s="11" t="s">
        <v>55</v>
      </c>
    </row>
    <row r="27" spans="1:9" ht="120" x14ac:dyDescent="0.25">
      <c r="A27" s="1" t="s">
        <v>24</v>
      </c>
      <c r="B27" s="2" t="s">
        <v>7</v>
      </c>
      <c r="C27" s="3">
        <v>45100.864583333336</v>
      </c>
      <c r="D27" s="3">
        <v>45100.930555555555</v>
      </c>
      <c r="E27" s="2" t="s">
        <v>8</v>
      </c>
      <c r="F27" s="9" t="s">
        <v>25</v>
      </c>
      <c r="G27" s="11" t="s">
        <v>56</v>
      </c>
      <c r="H27" s="11" t="s">
        <v>57</v>
      </c>
      <c r="I27" s="11" t="s">
        <v>58</v>
      </c>
    </row>
    <row r="28" spans="1:9" ht="90" x14ac:dyDescent="0.25">
      <c r="A28" s="1" t="s">
        <v>26</v>
      </c>
      <c r="B28" s="2" t="s">
        <v>7</v>
      </c>
      <c r="C28" s="3">
        <v>45100.930555555555</v>
      </c>
      <c r="D28" s="3">
        <v>45100.993055555555</v>
      </c>
      <c r="E28" s="2" t="s">
        <v>8</v>
      </c>
      <c r="F28" s="9" t="s">
        <v>27</v>
      </c>
      <c r="G28" s="11" t="s">
        <v>59</v>
      </c>
      <c r="H28" s="11" t="s">
        <v>60</v>
      </c>
      <c r="I28" s="11" t="s">
        <v>61</v>
      </c>
    </row>
    <row r="29" spans="1:9" ht="60" x14ac:dyDescent="0.25">
      <c r="A29" s="1" t="s">
        <v>28</v>
      </c>
      <c r="B29" s="2" t="s">
        <v>7</v>
      </c>
      <c r="C29" s="3">
        <v>45107.909722222219</v>
      </c>
      <c r="D29" s="3">
        <v>45107.979166666664</v>
      </c>
      <c r="E29" s="2" t="s">
        <v>8</v>
      </c>
      <c r="F29" s="9" t="s">
        <v>29</v>
      </c>
      <c r="G29" s="11" t="s">
        <v>62</v>
      </c>
      <c r="H29" s="11" t="s">
        <v>60</v>
      </c>
      <c r="I29" s="11" t="s">
        <v>63</v>
      </c>
    </row>
  </sheetData>
  <mergeCells count="1">
    <mergeCell ref="G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E8F7-666A-40C2-B7BD-94AC515FE0C8}">
  <dimension ref="A1:D61"/>
  <sheetViews>
    <sheetView workbookViewId="0">
      <pane ySplit="1" topLeftCell="A42" activePane="bottomLeft" state="frozen"/>
      <selection pane="bottomLeft" activeCell="A14" sqref="A14"/>
    </sheetView>
  </sheetViews>
  <sheetFormatPr defaultRowHeight="15" x14ac:dyDescent="0.25"/>
  <cols>
    <col min="1" max="1" width="23.85546875" customWidth="1"/>
    <col min="2" max="2" width="29.7109375" customWidth="1"/>
    <col min="3" max="3" width="25.28515625" customWidth="1"/>
    <col min="4" max="4" width="12.5703125" customWidth="1"/>
  </cols>
  <sheetData>
    <row r="1" spans="1:4" x14ac:dyDescent="0.25">
      <c r="A1" t="s">
        <v>64</v>
      </c>
      <c r="B1" t="s">
        <v>65</v>
      </c>
      <c r="C1" t="s">
        <v>66</v>
      </c>
      <c r="D1" t="s">
        <v>67</v>
      </c>
    </row>
    <row r="2" spans="1:4" ht="24.95" customHeight="1" x14ac:dyDescent="0.25">
      <c r="A2" s="13" t="s">
        <v>68</v>
      </c>
      <c r="B2" s="14" t="s">
        <v>43</v>
      </c>
      <c r="C2" s="15" t="s">
        <v>37</v>
      </c>
      <c r="D2" s="16">
        <v>0.3</v>
      </c>
    </row>
    <row r="3" spans="1:4" ht="24.95" customHeight="1" x14ac:dyDescent="0.25">
      <c r="A3" s="13" t="s">
        <v>69</v>
      </c>
      <c r="B3" s="14" t="s">
        <v>70</v>
      </c>
      <c r="C3" s="15" t="s">
        <v>35</v>
      </c>
      <c r="D3" s="16">
        <v>0.2</v>
      </c>
    </row>
    <row r="4" spans="1:4" ht="24.95" customHeight="1" x14ac:dyDescent="0.25">
      <c r="A4" s="13" t="s">
        <v>71</v>
      </c>
      <c r="B4" s="14" t="s">
        <v>34</v>
      </c>
      <c r="C4" s="15" t="s">
        <v>35</v>
      </c>
      <c r="D4" s="16">
        <v>0.2</v>
      </c>
    </row>
    <row r="5" spans="1:4" ht="24.95" customHeight="1" x14ac:dyDescent="0.25">
      <c r="A5" s="13" t="s">
        <v>72</v>
      </c>
      <c r="B5" s="14" t="s">
        <v>73</v>
      </c>
      <c r="C5" s="15" t="s">
        <v>37</v>
      </c>
      <c r="D5" s="16">
        <v>0.1</v>
      </c>
    </row>
    <row r="6" spans="1:4" ht="24.95" customHeight="1" x14ac:dyDescent="0.25">
      <c r="A6" s="13" t="s">
        <v>74</v>
      </c>
      <c r="B6" s="14" t="s">
        <v>75</v>
      </c>
      <c r="C6" s="15" t="s">
        <v>37</v>
      </c>
      <c r="D6" s="16">
        <v>0.2</v>
      </c>
    </row>
    <row r="7" spans="1:4" ht="24.95" customHeight="1" x14ac:dyDescent="0.25">
      <c r="A7" s="13" t="s">
        <v>76</v>
      </c>
      <c r="B7" s="14" t="s">
        <v>77</v>
      </c>
      <c r="C7" s="15" t="s">
        <v>37</v>
      </c>
      <c r="D7" s="16">
        <v>0.1</v>
      </c>
    </row>
    <row r="8" spans="1:4" ht="24.95" customHeight="1" x14ac:dyDescent="0.25">
      <c r="A8" s="13" t="s">
        <v>78</v>
      </c>
      <c r="B8" s="14" t="s">
        <v>79</v>
      </c>
      <c r="C8" s="15" t="s">
        <v>37</v>
      </c>
      <c r="D8" s="16">
        <v>0.1</v>
      </c>
    </row>
    <row r="9" spans="1:4" ht="24.95" customHeight="1" x14ac:dyDescent="0.25">
      <c r="A9" s="13" t="s">
        <v>80</v>
      </c>
      <c r="B9" s="14" t="s">
        <v>81</v>
      </c>
      <c r="C9" s="15" t="s">
        <v>82</v>
      </c>
      <c r="D9" s="16">
        <v>0.25</v>
      </c>
    </row>
    <row r="10" spans="1:4" ht="24.95" customHeight="1" x14ac:dyDescent="0.25">
      <c r="A10" s="13" t="s">
        <v>83</v>
      </c>
      <c r="B10" s="14" t="s">
        <v>84</v>
      </c>
      <c r="C10" s="15" t="s">
        <v>82</v>
      </c>
      <c r="D10" s="16">
        <v>0.25</v>
      </c>
    </row>
    <row r="11" spans="1:4" ht="24.95" customHeight="1" x14ac:dyDescent="0.25">
      <c r="A11" s="13" t="s">
        <v>85</v>
      </c>
      <c r="B11" s="14" t="s">
        <v>86</v>
      </c>
      <c r="C11" s="15" t="s">
        <v>87</v>
      </c>
      <c r="D11" s="16">
        <v>0.7</v>
      </c>
    </row>
    <row r="12" spans="1:4" ht="24.95" customHeight="1" x14ac:dyDescent="0.25">
      <c r="A12" s="13" t="s">
        <v>88</v>
      </c>
      <c r="B12" s="14" t="s">
        <v>89</v>
      </c>
      <c r="C12" s="15" t="s">
        <v>87</v>
      </c>
      <c r="D12" s="16">
        <v>0.7</v>
      </c>
    </row>
    <row r="13" spans="1:4" ht="24.95" customHeight="1" x14ac:dyDescent="0.25">
      <c r="A13" s="17" t="s">
        <v>90</v>
      </c>
      <c r="B13" s="14" t="s">
        <v>91</v>
      </c>
      <c r="C13" s="15" t="s">
        <v>92</v>
      </c>
      <c r="D13" s="16">
        <v>0.1</v>
      </c>
    </row>
    <row r="14" spans="1:4" ht="24.95" customHeight="1" x14ac:dyDescent="0.25">
      <c r="A14" s="18" t="s">
        <v>93</v>
      </c>
      <c r="B14" s="14" t="s">
        <v>94</v>
      </c>
      <c r="C14" s="15" t="s">
        <v>37</v>
      </c>
      <c r="D14" s="16">
        <v>0.1</v>
      </c>
    </row>
    <row r="15" spans="1:4" ht="24.95" customHeight="1" x14ac:dyDescent="0.25">
      <c r="A15" s="19" t="s">
        <v>95</v>
      </c>
      <c r="B15" s="14" t="s">
        <v>96</v>
      </c>
      <c r="C15" s="15" t="s">
        <v>37</v>
      </c>
      <c r="D15" s="16">
        <v>0.1</v>
      </c>
    </row>
    <row r="16" spans="1:4" ht="24.95" customHeight="1" x14ac:dyDescent="0.25">
      <c r="A16" s="20" t="s">
        <v>97</v>
      </c>
      <c r="B16" s="14" t="s">
        <v>98</v>
      </c>
      <c r="C16" s="15" t="s">
        <v>99</v>
      </c>
      <c r="D16" s="16">
        <v>4.0599999999999996</v>
      </c>
    </row>
    <row r="17" spans="1:4" ht="24.95" customHeight="1" x14ac:dyDescent="0.25">
      <c r="A17" s="21" t="s">
        <v>100</v>
      </c>
      <c r="B17" s="22" t="s">
        <v>101</v>
      </c>
      <c r="C17" s="23"/>
      <c r="D17" s="16">
        <v>3</v>
      </c>
    </row>
    <row r="18" spans="1:4" ht="24.95" customHeight="1" x14ac:dyDescent="0.25">
      <c r="A18" s="21" t="s">
        <v>102</v>
      </c>
      <c r="B18" s="22" t="s">
        <v>103</v>
      </c>
      <c r="C18" s="24" t="s">
        <v>37</v>
      </c>
      <c r="D18" s="16"/>
    </row>
    <row r="19" spans="1:4" ht="24.95" customHeight="1" x14ac:dyDescent="0.25">
      <c r="A19" s="13" t="s">
        <v>104</v>
      </c>
      <c r="B19" s="22" t="s">
        <v>105</v>
      </c>
      <c r="C19" s="24" t="s">
        <v>37</v>
      </c>
      <c r="D19" s="16">
        <v>1</v>
      </c>
    </row>
    <row r="20" spans="1:4" ht="24.95" customHeight="1" x14ac:dyDescent="0.25">
      <c r="A20" s="13" t="s">
        <v>106</v>
      </c>
      <c r="B20" s="22" t="s">
        <v>107</v>
      </c>
      <c r="C20" s="24" t="s">
        <v>37</v>
      </c>
      <c r="D20" s="16">
        <v>1</v>
      </c>
    </row>
    <row r="21" spans="1:4" ht="24.95" customHeight="1" x14ac:dyDescent="0.25">
      <c r="A21" s="13" t="s">
        <v>108</v>
      </c>
      <c r="B21" s="22" t="s">
        <v>109</v>
      </c>
      <c r="C21" s="24" t="s">
        <v>37</v>
      </c>
      <c r="D21" s="16">
        <v>1.5</v>
      </c>
    </row>
    <row r="22" spans="1:4" ht="24.95" customHeight="1" x14ac:dyDescent="0.25">
      <c r="A22" s="13" t="s">
        <v>110</v>
      </c>
      <c r="B22" s="22" t="s">
        <v>111</v>
      </c>
      <c r="C22" s="24" t="s">
        <v>37</v>
      </c>
      <c r="D22" s="16">
        <v>1</v>
      </c>
    </row>
    <row r="23" spans="1:4" ht="24.95" customHeight="1" x14ac:dyDescent="0.25">
      <c r="A23" s="13" t="s">
        <v>112</v>
      </c>
      <c r="B23" s="22" t="s">
        <v>113</v>
      </c>
      <c r="C23" s="24" t="s">
        <v>37</v>
      </c>
      <c r="D23" s="16">
        <v>1.5</v>
      </c>
    </row>
    <row r="24" spans="1:4" ht="24.95" customHeight="1" x14ac:dyDescent="0.25">
      <c r="A24" s="13" t="s">
        <v>114</v>
      </c>
      <c r="B24" s="22" t="s">
        <v>115</v>
      </c>
      <c r="C24" s="24" t="s">
        <v>37</v>
      </c>
      <c r="D24" s="16">
        <v>2</v>
      </c>
    </row>
    <row r="25" spans="1:4" ht="24.95" customHeight="1" x14ac:dyDescent="0.25">
      <c r="A25" s="13" t="s">
        <v>116</v>
      </c>
      <c r="B25" s="22" t="s">
        <v>117</v>
      </c>
      <c r="C25" s="24" t="s">
        <v>37</v>
      </c>
      <c r="D25" s="16">
        <v>2</v>
      </c>
    </row>
    <row r="26" spans="1:4" ht="24.95" customHeight="1" x14ac:dyDescent="0.25">
      <c r="A26" s="13" t="s">
        <v>118</v>
      </c>
      <c r="B26" s="22" t="s">
        <v>119</v>
      </c>
      <c r="C26" s="24" t="s">
        <v>37</v>
      </c>
      <c r="D26" s="16">
        <v>10</v>
      </c>
    </row>
    <row r="27" spans="1:4" ht="24.95" customHeight="1" x14ac:dyDescent="0.25">
      <c r="A27" s="13" t="s">
        <v>120</v>
      </c>
      <c r="B27" s="22" t="s">
        <v>121</v>
      </c>
      <c r="C27" s="24" t="s">
        <v>37</v>
      </c>
      <c r="D27" s="16">
        <v>10</v>
      </c>
    </row>
    <row r="28" spans="1:4" ht="24.95" customHeight="1" x14ac:dyDescent="0.25">
      <c r="A28" s="13" t="s">
        <v>122</v>
      </c>
      <c r="B28" s="22" t="s">
        <v>123</v>
      </c>
      <c r="C28" s="24" t="s">
        <v>37</v>
      </c>
      <c r="D28" s="16">
        <v>1</v>
      </c>
    </row>
    <row r="29" spans="1:4" ht="24.95" customHeight="1" x14ac:dyDescent="0.25">
      <c r="A29" s="13" t="s">
        <v>124</v>
      </c>
      <c r="B29" s="22" t="s">
        <v>125</v>
      </c>
      <c r="C29" s="24" t="s">
        <v>37</v>
      </c>
      <c r="D29" s="16">
        <v>6</v>
      </c>
    </row>
    <row r="30" spans="1:4" ht="24.95" customHeight="1" x14ac:dyDescent="0.25">
      <c r="A30" s="13" t="s">
        <v>126</v>
      </c>
      <c r="B30" s="22" t="s">
        <v>127</v>
      </c>
      <c r="C30" s="24" t="s">
        <v>37</v>
      </c>
      <c r="D30" s="16">
        <v>1</v>
      </c>
    </row>
    <row r="31" spans="1:4" ht="24.95" customHeight="1" x14ac:dyDescent="0.25">
      <c r="A31" s="13" t="s">
        <v>128</v>
      </c>
      <c r="B31" s="22" t="s">
        <v>129</v>
      </c>
      <c r="C31" s="24" t="s">
        <v>37</v>
      </c>
      <c r="D31" s="16">
        <v>1</v>
      </c>
    </row>
    <row r="32" spans="1:4" ht="24.95" customHeight="1" x14ac:dyDescent="0.25">
      <c r="A32" s="13" t="s">
        <v>130</v>
      </c>
      <c r="B32" s="22" t="s">
        <v>45</v>
      </c>
      <c r="C32" s="24" t="s">
        <v>37</v>
      </c>
      <c r="D32" s="16">
        <v>12</v>
      </c>
    </row>
    <row r="33" spans="1:4" ht="24.95" customHeight="1" x14ac:dyDescent="0.25">
      <c r="A33" s="13" t="s">
        <v>131</v>
      </c>
      <c r="B33" s="22" t="s">
        <v>132</v>
      </c>
      <c r="C33" s="24" t="s">
        <v>37</v>
      </c>
      <c r="D33" s="16">
        <v>3</v>
      </c>
    </row>
    <row r="34" spans="1:4" ht="24.95" customHeight="1" x14ac:dyDescent="0.25">
      <c r="A34" s="13" t="s">
        <v>133</v>
      </c>
      <c r="B34" s="22" t="s">
        <v>134</v>
      </c>
      <c r="C34" s="24" t="s">
        <v>37</v>
      </c>
      <c r="D34" s="16">
        <v>3</v>
      </c>
    </row>
    <row r="35" spans="1:4" ht="24.95" customHeight="1" x14ac:dyDescent="0.25">
      <c r="A35" s="13" t="s">
        <v>135</v>
      </c>
      <c r="B35" s="22" t="s">
        <v>136</v>
      </c>
      <c r="C35" s="24" t="s">
        <v>37</v>
      </c>
      <c r="D35" s="16">
        <v>2</v>
      </c>
    </row>
    <row r="36" spans="1:4" ht="24.95" customHeight="1" x14ac:dyDescent="0.25">
      <c r="A36" s="13" t="s">
        <v>137</v>
      </c>
      <c r="B36" s="22" t="s">
        <v>138</v>
      </c>
      <c r="C36" s="24" t="s">
        <v>37</v>
      </c>
      <c r="D36" s="16"/>
    </row>
    <row r="37" spans="1:4" ht="24.95" customHeight="1" x14ac:dyDescent="0.25">
      <c r="A37" s="13" t="s">
        <v>139</v>
      </c>
      <c r="B37" s="22" t="s">
        <v>140</v>
      </c>
      <c r="C37" s="24" t="s">
        <v>37</v>
      </c>
      <c r="D37" s="16"/>
    </row>
    <row r="38" spans="1:4" ht="24.95" customHeight="1" x14ac:dyDescent="0.25">
      <c r="A38" s="13" t="s">
        <v>141</v>
      </c>
      <c r="B38" s="22" t="s">
        <v>142</v>
      </c>
      <c r="C38" s="24" t="s">
        <v>37</v>
      </c>
      <c r="D38" s="16"/>
    </row>
    <row r="39" spans="1:4" ht="24.95" customHeight="1" x14ac:dyDescent="0.25">
      <c r="A39" s="13" t="s">
        <v>143</v>
      </c>
      <c r="B39" s="22" t="s">
        <v>144</v>
      </c>
      <c r="C39" s="24" t="s">
        <v>37</v>
      </c>
      <c r="D39" s="16"/>
    </row>
    <row r="40" spans="1:4" ht="24.95" customHeight="1" x14ac:dyDescent="0.25">
      <c r="A40" s="13" t="s">
        <v>145</v>
      </c>
      <c r="B40" s="22" t="s">
        <v>146</v>
      </c>
      <c r="C40" s="24" t="s">
        <v>37</v>
      </c>
      <c r="D40" s="16">
        <v>4</v>
      </c>
    </row>
    <row r="41" spans="1:4" ht="24.95" customHeight="1" x14ac:dyDescent="0.25">
      <c r="A41" s="13" t="s">
        <v>147</v>
      </c>
      <c r="B41" s="22" t="s">
        <v>148</v>
      </c>
      <c r="C41" s="24" t="s">
        <v>37</v>
      </c>
      <c r="D41" s="16">
        <v>4</v>
      </c>
    </row>
    <row r="42" spans="1:4" ht="24.95" customHeight="1" x14ac:dyDescent="0.25">
      <c r="A42" s="13" t="s">
        <v>149</v>
      </c>
      <c r="B42" s="22" t="s">
        <v>150</v>
      </c>
      <c r="C42" s="24" t="s">
        <v>37</v>
      </c>
      <c r="D42" s="16">
        <v>0.1</v>
      </c>
    </row>
    <row r="43" spans="1:4" ht="24.95" customHeight="1" x14ac:dyDescent="0.25">
      <c r="A43" s="13" t="s">
        <v>151</v>
      </c>
      <c r="B43" s="22" t="s">
        <v>152</v>
      </c>
      <c r="C43" s="24" t="s">
        <v>37</v>
      </c>
      <c r="D43" s="16">
        <v>4</v>
      </c>
    </row>
    <row r="44" spans="1:4" ht="24.95" customHeight="1" x14ac:dyDescent="0.25">
      <c r="A44" s="13" t="s">
        <v>153</v>
      </c>
      <c r="B44" s="22" t="s">
        <v>154</v>
      </c>
      <c r="C44" s="24" t="s">
        <v>37</v>
      </c>
      <c r="D44" s="16">
        <v>0.1</v>
      </c>
    </row>
    <row r="45" spans="1:4" ht="24.95" customHeight="1" x14ac:dyDescent="0.25">
      <c r="A45" s="13" t="s">
        <v>155</v>
      </c>
      <c r="B45" s="22" t="s">
        <v>156</v>
      </c>
      <c r="C45" s="24" t="s">
        <v>37</v>
      </c>
      <c r="D45" s="16"/>
    </row>
    <row r="46" spans="1:4" ht="24.95" customHeight="1" x14ac:dyDescent="0.25">
      <c r="A46" s="13" t="s">
        <v>157</v>
      </c>
      <c r="B46" s="22" t="s">
        <v>158</v>
      </c>
      <c r="C46" s="24" t="s">
        <v>37</v>
      </c>
      <c r="D46" s="16">
        <v>1</v>
      </c>
    </row>
    <row r="47" spans="1:4" ht="24.95" customHeight="1" x14ac:dyDescent="0.25">
      <c r="A47" s="13" t="s">
        <v>159</v>
      </c>
      <c r="B47" s="22" t="s">
        <v>160</v>
      </c>
      <c r="C47" s="24" t="s">
        <v>37</v>
      </c>
      <c r="D47" s="16">
        <v>12</v>
      </c>
    </row>
    <row r="48" spans="1:4" ht="24.95" customHeight="1" x14ac:dyDescent="0.25">
      <c r="A48" s="13" t="s">
        <v>161</v>
      </c>
      <c r="B48" s="22" t="s">
        <v>162</v>
      </c>
      <c r="C48" s="24" t="s">
        <v>37</v>
      </c>
      <c r="D48" s="16">
        <v>1</v>
      </c>
    </row>
    <row r="49" spans="1:4" ht="24.95" customHeight="1" x14ac:dyDescent="0.25">
      <c r="A49" s="13" t="s">
        <v>163</v>
      </c>
      <c r="B49" s="22" t="s">
        <v>39</v>
      </c>
      <c r="C49" s="24" t="s">
        <v>37</v>
      </c>
      <c r="D49" s="16">
        <v>1.5</v>
      </c>
    </row>
    <row r="50" spans="1:4" ht="24.95" customHeight="1" x14ac:dyDescent="0.25">
      <c r="A50" s="13" t="s">
        <v>164</v>
      </c>
      <c r="B50" s="22" t="s">
        <v>165</v>
      </c>
      <c r="C50" s="24" t="s">
        <v>37</v>
      </c>
      <c r="D50" s="16">
        <v>2</v>
      </c>
    </row>
    <row r="51" spans="1:4" ht="24.95" customHeight="1" x14ac:dyDescent="0.25">
      <c r="A51" s="13" t="s">
        <v>166</v>
      </c>
      <c r="B51" s="22" t="s">
        <v>167</v>
      </c>
      <c r="C51" s="24" t="s">
        <v>37</v>
      </c>
      <c r="D51" s="16">
        <v>1</v>
      </c>
    </row>
    <row r="52" spans="1:4" ht="24.95" customHeight="1" x14ac:dyDescent="0.25">
      <c r="A52" s="13" t="s">
        <v>168</v>
      </c>
      <c r="B52" s="22" t="s">
        <v>169</v>
      </c>
      <c r="C52" s="24" t="s">
        <v>37</v>
      </c>
      <c r="D52" s="16"/>
    </row>
    <row r="53" spans="1:4" ht="24.95" customHeight="1" x14ac:dyDescent="0.25">
      <c r="A53" s="13" t="s">
        <v>170</v>
      </c>
      <c r="B53" s="22" t="s">
        <v>171</v>
      </c>
      <c r="C53" s="24" t="s">
        <v>37</v>
      </c>
      <c r="D53" s="16"/>
    </row>
    <row r="54" spans="1:4" ht="24.95" customHeight="1" x14ac:dyDescent="0.25">
      <c r="A54" s="13" t="s">
        <v>172</v>
      </c>
      <c r="B54" s="22" t="s">
        <v>173</v>
      </c>
      <c r="C54" s="24" t="s">
        <v>37</v>
      </c>
      <c r="D54" s="16"/>
    </row>
    <row r="55" spans="1:4" ht="24.95" customHeight="1" x14ac:dyDescent="0.25">
      <c r="A55" s="13" t="s">
        <v>174</v>
      </c>
      <c r="B55" s="22" t="s">
        <v>175</v>
      </c>
      <c r="C55" s="24" t="s">
        <v>37</v>
      </c>
      <c r="D55" s="16"/>
    </row>
    <row r="56" spans="1:4" ht="24.95" customHeight="1" x14ac:dyDescent="0.25">
      <c r="A56" s="13" t="s">
        <v>176</v>
      </c>
      <c r="B56" s="22" t="s">
        <v>177</v>
      </c>
      <c r="C56" s="24" t="s">
        <v>37</v>
      </c>
      <c r="D56" s="16">
        <v>1.5</v>
      </c>
    </row>
    <row r="57" spans="1:4" ht="24.95" customHeight="1" x14ac:dyDescent="0.25">
      <c r="A57" s="13" t="s">
        <v>178</v>
      </c>
      <c r="B57" s="22" t="s">
        <v>179</v>
      </c>
      <c r="C57" s="24"/>
      <c r="D57" s="16"/>
    </row>
    <row r="58" spans="1:4" ht="24.95" customHeight="1" x14ac:dyDescent="0.25">
      <c r="A58" s="13" t="s">
        <v>180</v>
      </c>
      <c r="B58" s="22" t="s">
        <v>181</v>
      </c>
      <c r="C58" s="24" t="s">
        <v>37</v>
      </c>
      <c r="D58" s="16"/>
    </row>
    <row r="59" spans="1:4" ht="24.95" customHeight="1" x14ac:dyDescent="0.25">
      <c r="A59" s="13" t="s">
        <v>182</v>
      </c>
      <c r="B59" s="22" t="s">
        <v>183</v>
      </c>
      <c r="C59" s="24" t="s">
        <v>37</v>
      </c>
      <c r="D59" s="16">
        <v>1.5</v>
      </c>
    </row>
    <row r="60" spans="1:4" ht="24.95" customHeight="1" x14ac:dyDescent="0.25">
      <c r="A60" s="13" t="s">
        <v>184</v>
      </c>
      <c r="B60" s="22" t="s">
        <v>185</v>
      </c>
      <c r="C60" s="24" t="s">
        <v>37</v>
      </c>
      <c r="D60" s="16">
        <v>1.5</v>
      </c>
    </row>
    <row r="61" spans="1:4" ht="24.95" customHeight="1" x14ac:dyDescent="0.25">
      <c r="A61" s="13" t="s">
        <v>10</v>
      </c>
      <c r="B61" s="22" t="s">
        <v>36</v>
      </c>
      <c r="C61" s="24" t="s">
        <v>37</v>
      </c>
      <c r="D61" s="16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088768-EB53-46BB-99D8-1CAF94BB18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TCs Title 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Liskovska</dc:creator>
  <cp:lastModifiedBy>Михаил Музыкин</cp:lastModifiedBy>
  <dcterms:created xsi:type="dcterms:W3CDTF">2015-06-05T18:17:20Z</dcterms:created>
  <dcterms:modified xsi:type="dcterms:W3CDTF">2023-06-10T21:07:58Z</dcterms:modified>
</cp:coreProperties>
</file>