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!! Проверки\!!!_Текущая проверка\!!!_Лечебные учреждения проверка\Проверка 2023\+ Проверки 2023\Озинки\Решетникова\"/>
    </mc:Choice>
  </mc:AlternateContent>
  <bookViews>
    <workbookView xWindow="0" yWindow="0" windowWidth="20490" windowHeight="7455" tabRatio="528"/>
  </bookViews>
  <sheets>
    <sheet name="1" sheetId="2" r:id="rId1"/>
  </sheets>
  <calcPr calcId="152511" calcOnSave="0"/>
</workbook>
</file>

<file path=xl/calcChain.xml><?xml version="1.0" encoding="utf-8"?>
<calcChain xmlns="http://schemas.openxmlformats.org/spreadsheetml/2006/main">
  <c r="L14" i="2" l="1"/>
  <c r="M14" i="2" s="1"/>
  <c r="I14" i="2"/>
  <c r="J14" i="2" s="1"/>
  <c r="F14" i="2"/>
  <c r="G14" i="2" s="1"/>
  <c r="L13" i="2"/>
  <c r="M13" i="2" s="1"/>
  <c r="I13" i="2"/>
  <c r="J13" i="2" s="1"/>
  <c r="F13" i="2"/>
  <c r="G13" i="2" s="1"/>
  <c r="L12" i="2"/>
  <c r="M12" i="2" s="1"/>
  <c r="I12" i="2"/>
  <c r="J12" i="2" s="1"/>
  <c r="F12" i="2"/>
  <c r="G12" i="2" s="1"/>
  <c r="L11" i="2"/>
  <c r="M11" i="2" s="1"/>
  <c r="I11" i="2"/>
  <c r="J11" i="2" s="1"/>
  <c r="F11" i="2"/>
  <c r="G11" i="2" s="1"/>
  <c r="L10" i="2"/>
  <c r="M10" i="2" s="1"/>
  <c r="I10" i="2"/>
  <c r="J10" i="2" s="1"/>
  <c r="F10" i="2"/>
  <c r="G10" i="2" s="1"/>
  <c r="L9" i="2"/>
  <c r="M9" i="2" s="1"/>
  <c r="I9" i="2"/>
  <c r="J9" i="2" s="1"/>
  <c r="F9" i="2"/>
  <c r="G9" i="2" s="1"/>
  <c r="L8" i="2"/>
  <c r="M8" i="2" s="1"/>
  <c r="I8" i="2"/>
  <c r="J8" i="2" s="1"/>
  <c r="F8" i="2"/>
  <c r="G8" i="2" s="1"/>
  <c r="L7" i="2"/>
  <c r="M7" i="2" s="1"/>
  <c r="I7" i="2"/>
  <c r="J7" i="2" s="1"/>
  <c r="F7" i="2"/>
  <c r="G7" i="2" s="1"/>
  <c r="L5" i="2"/>
  <c r="M5" i="2" s="1"/>
  <c r="I5" i="2"/>
  <c r="J5" i="2" s="1"/>
  <c r="F5" i="2"/>
  <c r="G5" i="2" s="1"/>
  <c r="L4" i="2"/>
  <c r="M4" i="2" s="1"/>
  <c r="I4" i="2"/>
  <c r="J4" i="2" s="1"/>
  <c r="F4" i="2"/>
  <c r="G4" i="2" s="1"/>
</calcChain>
</file>

<file path=xl/sharedStrings.xml><?xml version="1.0" encoding="utf-8"?>
<sst xmlns="http://schemas.openxmlformats.org/spreadsheetml/2006/main" count="30" uniqueCount="16">
  <si>
    <t>2_1</t>
  </si>
  <si>
    <t>Х</t>
  </si>
  <si>
    <t>в том числе :</t>
  </si>
  <si>
    <t>Расходы, всего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</si>
  <si>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</si>
  <si>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</si>
  <si>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</si>
  <si>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</si>
  <si>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</si>
  <si>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Коммунальные услуги, всего</t>
  </si>
  <si>
    <t>Увеличение стоимости основных средств</t>
  </si>
  <si>
    <t>Закупка энергетических ресурсов</t>
  </si>
  <si>
    <t>работы, услуги по содержанию имущества, всего</t>
  </si>
  <si>
    <t>прочие работы, услуги, всего</t>
  </si>
  <si>
    <t>увеличение стоимости материальных запасов, всего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</si>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</sst>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0"/>
      <name val="Arial"/>
      <family val="2"/>
    </font>
    <font>
      <sz val="10"/>
      <name val="Arial CYR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top"/>
    </xf>
    <xf numFmtId="164" fontId="3" fillId="2" borderId="7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5">
    <cellStyle name="Excel Built-in Normal" xfId="1"/>
    <cellStyle name="Денежный 2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sqref="A1:M2"/>
    </sheetView>
  </sheetViews>
  <sheetFormatPr defaultRowHeight="11.25" x14ac:dyDescent="0.2"/>
  <cols>
    <col min="1" max="1" width="31" style="27" customWidth="1"/>
    <col min="2" max="2" width="7.7109375" style="10" customWidth="1"/>
    <col min="3" max="3" width="6" style="10" customWidth="1"/>
    <col min="4" max="4" width="12.5703125" style="10" customWidth="1"/>
    <col min="5" max="5" width="14.140625" style="10" customWidth="1"/>
    <col min="6" max="6" width="12.5703125" style="10" customWidth="1"/>
    <col min="7" max="7" width="8.42578125" style="10" customWidth="1"/>
    <col min="8" max="8" width="14.7109375" style="10" customWidth="1"/>
    <col min="9" max="9" width="12.5703125" style="10" customWidth="1"/>
    <col min="10" max="10" width="8.28515625" style="10" customWidth="1"/>
    <col min="11" max="11" width="15.5703125" style="10" customWidth="1"/>
    <col min="12" max="12" width="13.28515625" style="10" customWidth="1"/>
    <col min="13" max="13" width="8.85546875" style="10" customWidth="1"/>
    <col min="14" max="14" width="15.7109375" style="10" customWidth="1"/>
    <col min="15" max="16384" width="9.140625" style="10"/>
  </cols>
  <sheetData>
    <row r="1" spans="1:13" ht="42" customHeight="1" x14ac:dyDescent="0.2">
      <c r="A1" s="1"/>
      <c r="B1" s="42"/>
      <c r="C1" s="44"/>
      <c r="D1" s="42"/>
      <c r="E1" s="42"/>
      <c r="F1" s="42"/>
      <c r="G1" s="43"/>
      <c r="H1" s="7"/>
      <c r="I1" s="42"/>
      <c r="J1" s="43"/>
      <c r="K1" s="7"/>
      <c r="L1" s="42"/>
      <c r="M1" s="43"/>
    </row>
    <row r="2" spans="1:13" x14ac:dyDescent="0.2">
      <c r="A2" s="2"/>
      <c r="B2" s="42"/>
      <c r="C2" s="44"/>
      <c r="D2" s="43"/>
      <c r="E2" s="43"/>
      <c r="F2" s="7"/>
      <c r="G2" s="7"/>
      <c r="H2" s="7"/>
      <c r="I2" s="7"/>
      <c r="J2" s="7"/>
      <c r="K2" s="7"/>
      <c r="L2" s="7"/>
      <c r="M2" s="7"/>
    </row>
    <row r="3" spans="1:13" x14ac:dyDescent="0.2">
      <c r="A3" s="11">
        <v>1</v>
      </c>
      <c r="B3" s="7">
        <v>2</v>
      </c>
      <c r="C3" s="8" t="s">
        <v>0</v>
      </c>
      <c r="D3" s="12">
        <v>3</v>
      </c>
      <c r="E3" s="13">
        <v>4</v>
      </c>
      <c r="F3" s="37">
        <v>5</v>
      </c>
      <c r="G3" s="37">
        <v>5</v>
      </c>
      <c r="H3" s="37">
        <v>7</v>
      </c>
      <c r="I3" s="38">
        <v>8</v>
      </c>
      <c r="J3" s="38">
        <v>9</v>
      </c>
      <c r="K3" s="39">
        <v>10</v>
      </c>
      <c r="L3" s="39">
        <v>11</v>
      </c>
      <c r="M3" s="39">
        <v>12</v>
      </c>
    </row>
    <row r="4" spans="1:13" s="24" customFormat="1" x14ac:dyDescent="0.2">
      <c r="A4" s="28" t="s">
        <v>3</v>
      </c>
      <c r="B4" s="29" t="s">
        <v>1</v>
      </c>
      <c r="C4" s="30" t="s">
        <v>1</v>
      </c>
      <c r="D4" s="14">
        <v>139212989.46000001</v>
      </c>
      <c r="E4" s="15">
        <v>138271607.19</v>
      </c>
      <c r="F4" s="15">
        <f>E4-D4</f>
        <v>-941382.27000001073</v>
      </c>
      <c r="G4" s="31">
        <f>F4*100/D4</f>
        <v>-0.67621726510692992</v>
      </c>
      <c r="H4" s="15">
        <v>141178563.55000001</v>
      </c>
      <c r="I4" s="16">
        <f>H4-D4</f>
        <v>1965574.0900000036</v>
      </c>
      <c r="J4" s="32">
        <f>I4*100/D4</f>
        <v>1.4119185987057414</v>
      </c>
      <c r="K4" s="17">
        <v>140724616.24000001</v>
      </c>
      <c r="L4" s="17">
        <f>K4-D4</f>
        <v>1511626.7800000012</v>
      </c>
      <c r="M4" s="33">
        <f>L4*100/D4</f>
        <v>1.0858374537200324</v>
      </c>
    </row>
    <row r="5" spans="1:13" x14ac:dyDescent="0.2">
      <c r="A5" s="18" t="s">
        <v>4</v>
      </c>
      <c r="B5" s="4">
        <v>244</v>
      </c>
      <c r="C5" s="6" t="s">
        <v>1</v>
      </c>
      <c r="D5" s="34">
        <v>25744494.100000001</v>
      </c>
      <c r="E5" s="17">
        <v>25526798.82</v>
      </c>
      <c r="F5" s="15">
        <f t="shared" ref="F5:F14" si="0">E5-D5</f>
        <v>-217695.28000000119</v>
      </c>
      <c r="G5" s="31">
        <f t="shared" ref="G5:G14" si="1">F5*100/D5</f>
        <v>-0.8455993703135195</v>
      </c>
      <c r="H5" s="17">
        <v>27554283.199999999</v>
      </c>
      <c r="I5" s="16">
        <f t="shared" ref="I5:I14" si="2">H5-D5</f>
        <v>1809789.0999999978</v>
      </c>
      <c r="J5" s="32">
        <f t="shared" ref="J5:J14" si="3">I5*100/D5</f>
        <v>7.0298103080611618</v>
      </c>
      <c r="K5" s="17">
        <v>27542283.199999999</v>
      </c>
      <c r="L5" s="17">
        <f t="shared" ref="L5:L14" si="4">K5-D5</f>
        <v>1797789.0999999978</v>
      </c>
      <c r="M5" s="33">
        <f t="shared" ref="M5:M14" si="5">L5*100/D5</f>
        <v>6.9831983996919851</v>
      </c>
    </row>
    <row r="6" spans="1:13" ht="11.25" customHeight="1" x14ac:dyDescent="0.2">
      <c r="A6" s="19" t="s">
        <v>2</v>
      </c>
      <c r="B6" s="20" t="s">
        <v>1</v>
      </c>
      <c r="C6" s="21" t="s">
        <v>1</v>
      </c>
      <c r="D6" s="35" t="s">
        <v>1</v>
      </c>
      <c r="E6" s="40" t="s">
        <v>1</v>
      </c>
      <c r="F6" s="15" t="s">
        <v>15</v>
      </c>
      <c r="G6" s="31" t="s">
        <v>15</v>
      </c>
      <c r="H6" s="40" t="s">
        <v>1</v>
      </c>
      <c r="I6" s="16" t="s">
        <v>15</v>
      </c>
      <c r="J6" s="32" t="s">
        <v>15</v>
      </c>
      <c r="K6" s="40" t="s">
        <v>1</v>
      </c>
      <c r="L6" s="17" t="s">
        <v>15</v>
      </c>
      <c r="M6" s="33" t="s">
        <v>15</v>
      </c>
    </row>
    <row r="7" spans="1:13" s="24" customFormat="1" ht="22.5" x14ac:dyDescent="0.2">
      <c r="A7" s="22" t="s">
        <v>5</v>
      </c>
      <c r="B7" s="23" t="s">
        <v>6</v>
      </c>
      <c r="C7" s="9" t="s">
        <v>7</v>
      </c>
      <c r="D7" s="36">
        <v>50019.8</v>
      </c>
      <c r="E7" s="41">
        <v>43741.8</v>
      </c>
      <c r="F7" s="15">
        <f t="shared" si="0"/>
        <v>-6278</v>
      </c>
      <c r="G7" s="31">
        <f t="shared" si="1"/>
        <v>-12.551029792202288</v>
      </c>
      <c r="H7" s="41">
        <v>50019.8</v>
      </c>
      <c r="I7" s="16">
        <f t="shared" si="2"/>
        <v>0</v>
      </c>
      <c r="J7" s="32">
        <f t="shared" si="3"/>
        <v>0</v>
      </c>
      <c r="K7" s="41">
        <v>50019.8</v>
      </c>
      <c r="L7" s="17">
        <f t="shared" si="4"/>
        <v>0</v>
      </c>
      <c r="M7" s="33">
        <f t="shared" si="5"/>
        <v>0</v>
      </c>
    </row>
    <row r="8" spans="1:13" x14ac:dyDescent="0.2">
      <c r="A8" s="25" t="s">
        <v>8</v>
      </c>
      <c r="B8" s="3">
        <v>221</v>
      </c>
      <c r="C8" s="6">
        <v>221</v>
      </c>
      <c r="D8" s="36">
        <v>354348.34</v>
      </c>
      <c r="E8" s="41">
        <v>320730.28000000003</v>
      </c>
      <c r="F8" s="15">
        <f t="shared" si="0"/>
        <v>-33618.06</v>
      </c>
      <c r="G8" s="31">
        <f t="shared" si="1"/>
        <v>-9.487291516590707</v>
      </c>
      <c r="H8" s="41">
        <v>354348.34</v>
      </c>
      <c r="I8" s="16">
        <f t="shared" si="2"/>
        <v>0</v>
      </c>
      <c r="J8" s="32">
        <f t="shared" si="3"/>
        <v>0</v>
      </c>
      <c r="K8" s="41">
        <v>354348.34</v>
      </c>
      <c r="L8" s="17">
        <f t="shared" si="4"/>
        <v>0</v>
      </c>
      <c r="M8" s="33">
        <f t="shared" si="5"/>
        <v>0</v>
      </c>
    </row>
    <row r="9" spans="1:13" x14ac:dyDescent="0.2">
      <c r="A9" s="25" t="s">
        <v>9</v>
      </c>
      <c r="B9" s="3">
        <v>223</v>
      </c>
      <c r="C9" s="6">
        <v>223</v>
      </c>
      <c r="D9" s="36">
        <v>2267285.41</v>
      </c>
      <c r="E9" s="41">
        <v>2146077.52</v>
      </c>
      <c r="F9" s="15">
        <f t="shared" si="0"/>
        <v>-121207.89000000013</v>
      </c>
      <c r="G9" s="31">
        <f t="shared" si="1"/>
        <v>-5.345947601718132</v>
      </c>
      <c r="H9" s="41">
        <v>2267285.41</v>
      </c>
      <c r="I9" s="16">
        <f t="shared" si="2"/>
        <v>0</v>
      </c>
      <c r="J9" s="32">
        <f t="shared" si="3"/>
        <v>0</v>
      </c>
      <c r="K9" s="41">
        <v>2267285.41</v>
      </c>
      <c r="L9" s="17">
        <f t="shared" si="4"/>
        <v>0</v>
      </c>
      <c r="M9" s="33">
        <f t="shared" si="5"/>
        <v>0</v>
      </c>
    </row>
    <row r="10" spans="1:13" ht="22.5" x14ac:dyDescent="0.2">
      <c r="A10" s="25" t="s">
        <v>12</v>
      </c>
      <c r="B10" s="3">
        <v>225</v>
      </c>
      <c r="C10" s="5">
        <v>225</v>
      </c>
      <c r="D10" s="36">
        <v>1346321.22</v>
      </c>
      <c r="E10" s="41">
        <v>1305799.8899999999</v>
      </c>
      <c r="F10" s="15">
        <f t="shared" si="0"/>
        <v>-40521.330000000075</v>
      </c>
      <c r="G10" s="31">
        <f t="shared" si="1"/>
        <v>-3.0097817220767027</v>
      </c>
      <c r="H10" s="41">
        <v>1465213.18</v>
      </c>
      <c r="I10" s="16">
        <f t="shared" si="2"/>
        <v>118891.95999999996</v>
      </c>
      <c r="J10" s="32">
        <f t="shared" si="3"/>
        <v>8.830876185699573</v>
      </c>
      <c r="K10" s="41">
        <v>1453213.18</v>
      </c>
      <c r="L10" s="17">
        <f t="shared" si="4"/>
        <v>106891.95999999996</v>
      </c>
      <c r="M10" s="33">
        <f t="shared" si="5"/>
        <v>7.9395584361360632</v>
      </c>
    </row>
    <row r="11" spans="1:13" x14ac:dyDescent="0.2">
      <c r="A11" s="25" t="s">
        <v>13</v>
      </c>
      <c r="B11" s="3">
        <v>226</v>
      </c>
      <c r="C11" s="5">
        <v>226</v>
      </c>
      <c r="D11" s="36">
        <v>3283302.73</v>
      </c>
      <c r="E11" s="41">
        <v>3274302.73</v>
      </c>
      <c r="F11" s="15">
        <f t="shared" si="0"/>
        <v>-9000</v>
      </c>
      <c r="G11" s="31">
        <f t="shared" si="1"/>
        <v>-0.27411423009415886</v>
      </c>
      <c r="H11" s="41">
        <v>3526402.73</v>
      </c>
      <c r="I11" s="16">
        <f t="shared" si="2"/>
        <v>243100</v>
      </c>
      <c r="J11" s="32">
        <f t="shared" si="3"/>
        <v>7.4041299262100022</v>
      </c>
      <c r="K11" s="41">
        <v>3526402.73</v>
      </c>
      <c r="L11" s="17">
        <f t="shared" si="4"/>
        <v>243100</v>
      </c>
      <c r="M11" s="33">
        <f t="shared" si="5"/>
        <v>7.4041299262100022</v>
      </c>
    </row>
    <row r="12" spans="1:13" x14ac:dyDescent="0.2">
      <c r="A12" s="25" t="s">
        <v>10</v>
      </c>
      <c r="B12" s="3">
        <v>310</v>
      </c>
      <c r="C12" s="5">
        <v>310</v>
      </c>
      <c r="D12" s="36">
        <v>1073254.48</v>
      </c>
      <c r="E12" s="41">
        <v>1066184.48</v>
      </c>
      <c r="F12" s="15">
        <f t="shared" si="0"/>
        <v>-7070</v>
      </c>
      <c r="G12" s="31">
        <f t="shared" si="1"/>
        <v>-0.65874404735771519</v>
      </c>
      <c r="H12" s="41">
        <v>1073254.48</v>
      </c>
      <c r="I12" s="16">
        <f t="shared" si="2"/>
        <v>0</v>
      </c>
      <c r="J12" s="32">
        <f t="shared" si="3"/>
        <v>0</v>
      </c>
      <c r="K12" s="41">
        <v>1073254.48</v>
      </c>
      <c r="L12" s="17">
        <f t="shared" si="4"/>
        <v>0</v>
      </c>
      <c r="M12" s="33">
        <f t="shared" si="5"/>
        <v>0</v>
      </c>
    </row>
    <row r="13" spans="1:13" ht="22.5" x14ac:dyDescent="0.2">
      <c r="A13" s="25" t="s">
        <v>14</v>
      </c>
      <c r="B13" s="3">
        <v>340</v>
      </c>
      <c r="C13" s="5">
        <v>340</v>
      </c>
      <c r="D13" s="36">
        <v>17347461.879999999</v>
      </c>
      <c r="E13" s="41">
        <v>17347461.879999999</v>
      </c>
      <c r="F13" s="15">
        <f t="shared" si="0"/>
        <v>0</v>
      </c>
      <c r="G13" s="31">
        <f t="shared" si="1"/>
        <v>0</v>
      </c>
      <c r="H13" s="41">
        <v>18795259.02</v>
      </c>
      <c r="I13" s="16">
        <f t="shared" si="2"/>
        <v>1447797.1400000006</v>
      </c>
      <c r="J13" s="32">
        <f t="shared" si="3"/>
        <v>8.3458730159780625</v>
      </c>
      <c r="K13" s="41">
        <v>18795259.02</v>
      </c>
      <c r="L13" s="17">
        <f t="shared" si="4"/>
        <v>1447797.1400000006</v>
      </c>
      <c r="M13" s="33">
        <f t="shared" si="5"/>
        <v>8.3458730159780625</v>
      </c>
    </row>
    <row r="14" spans="1:13" x14ac:dyDescent="0.2">
      <c r="A14" s="18" t="s">
        <v>11</v>
      </c>
      <c r="B14" s="26">
        <v>247</v>
      </c>
      <c r="C14" s="6" t="s">
        <v>1</v>
      </c>
      <c r="D14" s="34">
        <v>5747725.29</v>
      </c>
      <c r="E14" s="17">
        <v>5024038.3</v>
      </c>
      <c r="F14" s="15">
        <f t="shared" si="0"/>
        <v>-723686.99000000022</v>
      </c>
      <c r="G14" s="31">
        <f t="shared" si="1"/>
        <v>-12.590841654507818</v>
      </c>
      <c r="H14" s="17">
        <v>5903510.2800000003</v>
      </c>
      <c r="I14" s="16">
        <f t="shared" si="2"/>
        <v>155784.99000000022</v>
      </c>
      <c r="J14" s="32">
        <f t="shared" si="3"/>
        <v>2.7103764035319826</v>
      </c>
      <c r="K14" s="17">
        <v>5461562.9699999997</v>
      </c>
      <c r="L14" s="17">
        <f t="shared" si="4"/>
        <v>-286162.3200000003</v>
      </c>
      <c r="M14" s="33">
        <f t="shared" si="5"/>
        <v>-4.9787055845878863</v>
      </c>
    </row>
  </sheetData>
  <mergeCells count="7">
    <mergeCell ref="L1:M1"/>
    <mergeCell ref="B1:B2"/>
    <mergeCell ref="C1:C2"/>
    <mergeCell ref="D1:D2"/>
    <mergeCell ref="E1:E2"/>
    <mergeCell ref="F1:G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</dc:creator>
  <cp:lastModifiedBy>Пользователь</cp:lastModifiedBy>
  <cp:lastPrinted>2021-04-06T12:37:59Z</cp:lastPrinted>
  <dcterms:created xsi:type="dcterms:W3CDTF">2017-11-21T13:42:03Z</dcterms:created>
  <dcterms:modified xsi:type="dcterms:W3CDTF">2023-05-16T08:06:44Z</dcterms:modified>
</cp:coreProperties>
</file>