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135" windowWidth="20115" windowHeight="7935" activeTab="1"/>
  </bookViews>
  <sheets>
    <sheet name="Сводная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C14" i="2" l="1"/>
  <c r="C15" i="2"/>
  <c r="C16" i="2"/>
  <c r="C18" i="2"/>
  <c r="C19" i="2"/>
  <c r="C20" i="2"/>
  <c r="C22" i="2"/>
  <c r="C23" i="2"/>
  <c r="C24" i="2"/>
  <c r="C26" i="2"/>
  <c r="C27" i="2"/>
  <c r="C28" i="2"/>
  <c r="C30" i="2"/>
  <c r="C31" i="2"/>
  <c r="C32" i="2"/>
  <c r="C34" i="2"/>
  <c r="C35" i="2"/>
  <c r="C36" i="2"/>
  <c r="C38" i="2"/>
  <c r="C39" i="2"/>
  <c r="C40" i="2"/>
  <c r="C42" i="2"/>
  <c r="C43" i="2"/>
  <c r="C44" i="2"/>
  <c r="C46" i="2"/>
  <c r="C47" i="2"/>
  <c r="C48" i="2"/>
  <c r="C50" i="2"/>
  <c r="C51" i="2"/>
  <c r="C52" i="2"/>
  <c r="C54" i="2"/>
  <c r="C55" i="2"/>
  <c r="C56" i="2"/>
  <c r="C58" i="2"/>
  <c r="C59" i="2"/>
  <c r="C60" i="2"/>
  <c r="C62" i="2"/>
  <c r="C63" i="2"/>
  <c r="C64" i="2"/>
  <c r="C66" i="2"/>
  <c r="C67" i="2"/>
  <c r="C68" i="2"/>
  <c r="C70" i="2"/>
  <c r="C71" i="2"/>
  <c r="C72" i="2"/>
  <c r="C74" i="2"/>
  <c r="C75" i="2"/>
  <c r="C76" i="2"/>
  <c r="C78" i="2"/>
  <c r="C79" i="2"/>
  <c r="C80" i="2"/>
  <c r="C82" i="2"/>
  <c r="C83" i="2"/>
  <c r="C84" i="2"/>
  <c r="C86" i="2"/>
  <c r="C87" i="2"/>
  <c r="C88" i="2"/>
  <c r="C90" i="2"/>
  <c r="C91" i="2"/>
  <c r="C92" i="2"/>
  <c r="C94" i="2"/>
  <c r="C95" i="2"/>
  <c r="C96" i="2"/>
  <c r="C98" i="2"/>
  <c r="C99" i="2"/>
  <c r="C100" i="2"/>
  <c r="C102" i="2"/>
  <c r="C103" i="2"/>
  <c r="C104" i="2"/>
  <c r="C106" i="2"/>
  <c r="C107" i="2"/>
  <c r="C108" i="2"/>
  <c r="C110" i="2"/>
  <c r="C111" i="2"/>
  <c r="C112" i="2"/>
  <c r="C114" i="2"/>
  <c r="C115" i="2"/>
  <c r="C116" i="2"/>
  <c r="C118" i="2"/>
  <c r="C119" i="2"/>
  <c r="C120" i="2"/>
  <c r="C122" i="2"/>
  <c r="C123" i="2"/>
  <c r="C124" i="2"/>
  <c r="C126" i="2"/>
  <c r="C127" i="2"/>
  <c r="C128" i="2"/>
  <c r="C130" i="2"/>
  <c r="C131" i="2"/>
  <c r="C132" i="2"/>
  <c r="C134" i="2"/>
  <c r="C135" i="2"/>
  <c r="C136" i="2"/>
  <c r="C138" i="2"/>
  <c r="C139" i="2"/>
  <c r="C140" i="2"/>
  <c r="C142" i="2"/>
  <c r="C143" i="2"/>
  <c r="C144" i="2"/>
  <c r="C146" i="2"/>
  <c r="C147" i="2"/>
  <c r="C148" i="2"/>
  <c r="C150" i="2"/>
  <c r="C151" i="2"/>
  <c r="C152" i="2"/>
  <c r="C154" i="2"/>
  <c r="C155" i="2"/>
  <c r="C156" i="2"/>
  <c r="C158" i="2"/>
  <c r="C159" i="2"/>
  <c r="C160" i="2"/>
  <c r="C162" i="2"/>
  <c r="C163" i="2"/>
  <c r="C164" i="2"/>
  <c r="C166" i="2"/>
  <c r="C167" i="2"/>
  <c r="C168" i="2"/>
  <c r="C170" i="2"/>
  <c r="C171" i="2"/>
  <c r="C172" i="2"/>
  <c r="C174" i="2"/>
  <c r="C175" i="2"/>
  <c r="C176" i="2"/>
  <c r="C178" i="2"/>
  <c r="C179" i="2"/>
  <c r="C180" i="2"/>
  <c r="C182" i="2"/>
  <c r="C183" i="2"/>
  <c r="C184" i="2"/>
  <c r="C186" i="2"/>
  <c r="C187" i="2"/>
  <c r="C188" i="2"/>
  <c r="C190" i="2"/>
  <c r="C191" i="2"/>
  <c r="C192" i="2"/>
  <c r="C194" i="2"/>
  <c r="C195" i="2"/>
  <c r="C196" i="2"/>
  <c r="C198" i="2"/>
  <c r="C199" i="2"/>
  <c r="C200" i="2"/>
  <c r="C202" i="2"/>
  <c r="C203" i="2"/>
  <c r="C204" i="2"/>
  <c r="C206" i="2"/>
  <c r="C207" i="2"/>
  <c r="C208" i="2"/>
  <c r="C210" i="2"/>
  <c r="C211" i="2"/>
  <c r="C212" i="2"/>
  <c r="C214" i="2"/>
  <c r="C215" i="2"/>
  <c r="C216" i="2"/>
  <c r="C218" i="2"/>
  <c r="C219" i="2"/>
  <c r="C220" i="2"/>
  <c r="C222" i="2"/>
  <c r="C223" i="2"/>
  <c r="C224" i="2"/>
  <c r="C226" i="2"/>
  <c r="C227" i="2"/>
  <c r="C228" i="2"/>
  <c r="C230" i="2"/>
  <c r="C231" i="2"/>
  <c r="C232" i="2"/>
  <c r="C234" i="2"/>
  <c r="C235" i="2"/>
  <c r="C236" i="2"/>
  <c r="C238" i="2"/>
  <c r="C239" i="2"/>
  <c r="C240" i="2"/>
  <c r="C242" i="2"/>
  <c r="C243" i="2"/>
  <c r="C244" i="2"/>
  <c r="C246" i="2"/>
  <c r="C247" i="2"/>
  <c r="C248" i="2"/>
  <c r="C250" i="2"/>
  <c r="C251" i="2"/>
  <c r="C252" i="2"/>
  <c r="C254" i="2"/>
  <c r="C255" i="2"/>
  <c r="C256" i="2"/>
  <c r="C258" i="2"/>
  <c r="C259" i="2"/>
  <c r="C260" i="2"/>
  <c r="C262" i="2"/>
  <c r="C263" i="2"/>
  <c r="C264" i="2"/>
  <c r="C266" i="2"/>
  <c r="C267" i="2"/>
  <c r="C268" i="2"/>
  <c r="C270" i="2"/>
  <c r="C271" i="2"/>
  <c r="C272" i="2"/>
  <c r="C274" i="2"/>
  <c r="C275" i="2"/>
  <c r="C276" i="2"/>
  <c r="C278" i="2"/>
  <c r="C279" i="2"/>
  <c r="C280" i="2"/>
  <c r="C282" i="2"/>
  <c r="C283" i="2"/>
  <c r="C284" i="2"/>
  <c r="C286" i="2"/>
  <c r="C287" i="2"/>
  <c r="C288" i="2"/>
  <c r="C290" i="2"/>
  <c r="C291" i="2"/>
  <c r="C292" i="2"/>
  <c r="C294" i="2"/>
  <c r="C295" i="2"/>
  <c r="C296" i="2"/>
  <c r="C298" i="2"/>
  <c r="C299" i="2"/>
  <c r="C300" i="2"/>
  <c r="C302" i="2"/>
  <c r="C303" i="2"/>
  <c r="C304" i="2"/>
  <c r="C306" i="2"/>
  <c r="C307" i="2"/>
  <c r="C308" i="2"/>
  <c r="C310" i="2"/>
  <c r="C311" i="2"/>
  <c r="C312" i="2"/>
  <c r="C314" i="2"/>
  <c r="C315" i="2"/>
  <c r="C316" i="2"/>
  <c r="C318" i="2"/>
  <c r="C319" i="2"/>
  <c r="C320" i="2"/>
  <c r="C322" i="2"/>
  <c r="C323" i="2"/>
  <c r="C324" i="2"/>
  <c r="C326" i="2"/>
  <c r="C327" i="2"/>
  <c r="C328" i="2"/>
  <c r="C330" i="2"/>
  <c r="C331" i="2"/>
  <c r="C332" i="2"/>
  <c r="C334" i="2"/>
  <c r="C335" i="2"/>
  <c r="C336" i="2"/>
  <c r="C338" i="2"/>
  <c r="C339" i="2"/>
  <c r="C340" i="2"/>
  <c r="C342" i="2"/>
  <c r="C343" i="2"/>
  <c r="C344" i="2"/>
  <c r="C346" i="2"/>
  <c r="C347" i="2"/>
  <c r="C348" i="2"/>
  <c r="C350" i="2"/>
  <c r="C351" i="2"/>
  <c r="C352" i="2"/>
  <c r="C354" i="2"/>
  <c r="C355" i="2"/>
  <c r="C356" i="2"/>
  <c r="C358" i="2"/>
  <c r="C359" i="2"/>
  <c r="C360" i="2"/>
  <c r="C362" i="2"/>
  <c r="C363" i="2"/>
  <c r="C364" i="2"/>
  <c r="C366" i="2"/>
  <c r="C367" i="2"/>
  <c r="C368" i="2"/>
  <c r="C370" i="2"/>
  <c r="C371" i="2"/>
  <c r="C372" i="2"/>
  <c r="C374" i="2"/>
  <c r="C375" i="2"/>
  <c r="C376" i="2"/>
  <c r="C378" i="2"/>
  <c r="C379" i="2"/>
  <c r="C380" i="2"/>
  <c r="C382" i="2"/>
  <c r="C383" i="2"/>
  <c r="C384" i="2"/>
  <c r="C386" i="2"/>
  <c r="C387" i="2"/>
  <c r="C388" i="2"/>
  <c r="C390" i="2"/>
  <c r="C391" i="2"/>
  <c r="C392" i="2"/>
  <c r="C394" i="2"/>
  <c r="C395" i="2"/>
  <c r="C396" i="2"/>
  <c r="C398" i="2"/>
  <c r="C399" i="2"/>
  <c r="C400" i="2"/>
  <c r="C402" i="2"/>
  <c r="C403" i="2"/>
  <c r="C404" i="2"/>
  <c r="C406" i="2"/>
  <c r="C407" i="2"/>
  <c r="C408" i="2"/>
  <c r="C410" i="2"/>
  <c r="C411" i="2"/>
  <c r="C412" i="2"/>
  <c r="C414" i="2"/>
  <c r="C415" i="2"/>
  <c r="C416" i="2"/>
  <c r="C418" i="2"/>
  <c r="C419" i="2"/>
  <c r="C420" i="2"/>
  <c r="C422" i="2"/>
  <c r="C423" i="2"/>
  <c r="C424" i="2"/>
  <c r="C426" i="2"/>
  <c r="C427" i="2"/>
  <c r="C428" i="2"/>
  <c r="C430" i="2"/>
  <c r="C431" i="2"/>
  <c r="C432" i="2"/>
  <c r="C434" i="2"/>
  <c r="C435" i="2"/>
  <c r="C436" i="2"/>
  <c r="C438" i="2"/>
  <c r="C439" i="2"/>
  <c r="C440" i="2"/>
  <c r="C442" i="2"/>
  <c r="C443" i="2"/>
  <c r="C444" i="2"/>
  <c r="C446" i="2"/>
  <c r="C447" i="2"/>
  <c r="C448" i="2"/>
  <c r="C450" i="2"/>
  <c r="C451" i="2"/>
  <c r="C452" i="2"/>
  <c r="C454" i="2"/>
  <c r="C455" i="2"/>
  <c r="C456" i="2"/>
  <c r="C458" i="2"/>
  <c r="C459" i="2"/>
  <c r="C460" i="2"/>
  <c r="C462" i="2"/>
  <c r="C463" i="2"/>
  <c r="C464" i="2"/>
  <c r="C466" i="2"/>
  <c r="C467" i="2"/>
  <c r="C468" i="2"/>
  <c r="C470" i="2"/>
  <c r="C471" i="2"/>
  <c r="C472" i="2"/>
  <c r="C474" i="2"/>
  <c r="C475" i="2"/>
  <c r="C476" i="2"/>
  <c r="C478" i="2"/>
  <c r="C479" i="2"/>
  <c r="C480" i="2"/>
  <c r="C482" i="2"/>
  <c r="C483" i="2"/>
  <c r="C484" i="2"/>
  <c r="C486" i="2"/>
  <c r="C487" i="2"/>
  <c r="C488" i="2"/>
  <c r="C490" i="2"/>
  <c r="C491" i="2"/>
  <c r="C492" i="2"/>
  <c r="C494" i="2"/>
  <c r="C495" i="2"/>
  <c r="C496" i="2"/>
  <c r="C498" i="2"/>
  <c r="C499" i="2"/>
  <c r="C500" i="2"/>
  <c r="C502" i="2"/>
  <c r="C503" i="2"/>
  <c r="C504" i="2"/>
  <c r="C506" i="2"/>
  <c r="C507" i="2"/>
  <c r="C508" i="2"/>
  <c r="C510" i="2"/>
  <c r="C511" i="2"/>
  <c r="C512" i="2"/>
  <c r="C514" i="2"/>
  <c r="C515" i="2"/>
  <c r="C516" i="2"/>
  <c r="C518" i="2"/>
  <c r="C519" i="2"/>
  <c r="C520" i="2"/>
  <c r="C522" i="2"/>
  <c r="C523" i="2"/>
  <c r="C524" i="2"/>
  <c r="C526" i="2"/>
  <c r="C527" i="2"/>
  <c r="C528" i="2"/>
  <c r="C530" i="2"/>
  <c r="C531" i="2"/>
  <c r="C532" i="2"/>
  <c r="C534" i="2"/>
  <c r="C535" i="2"/>
  <c r="C536" i="2"/>
  <c r="C538" i="2"/>
  <c r="C539" i="2"/>
  <c r="C540" i="2"/>
  <c r="C542" i="2"/>
  <c r="C543" i="2"/>
  <c r="C544" i="2"/>
  <c r="C546" i="2"/>
  <c r="C547" i="2"/>
  <c r="C548" i="2"/>
  <c r="C550" i="2"/>
  <c r="C551" i="2"/>
  <c r="C552" i="2"/>
  <c r="C554" i="2"/>
  <c r="C555" i="2"/>
  <c r="C556" i="2"/>
  <c r="C558" i="2"/>
  <c r="C559" i="2"/>
  <c r="C560" i="2"/>
  <c r="C562" i="2"/>
  <c r="C563" i="2"/>
  <c r="C564" i="2"/>
  <c r="C566" i="2"/>
  <c r="C567" i="2"/>
  <c r="C568" i="2"/>
  <c r="C570" i="2"/>
  <c r="C571" i="2"/>
  <c r="C572" i="2"/>
  <c r="C574" i="2"/>
  <c r="C575" i="2"/>
  <c r="C576" i="2"/>
  <c r="C578" i="2"/>
  <c r="C579" i="2"/>
  <c r="C580" i="2"/>
  <c r="C582" i="2"/>
  <c r="C583" i="2"/>
  <c r="C584" i="2"/>
  <c r="C586" i="2"/>
  <c r="C587" i="2"/>
  <c r="C588" i="2"/>
  <c r="C590" i="2"/>
  <c r="C591" i="2"/>
  <c r="C592" i="2"/>
  <c r="C594" i="2"/>
  <c r="C595" i="2"/>
  <c r="C596" i="2"/>
  <c r="C598" i="2"/>
  <c r="C599" i="2"/>
  <c r="C600" i="2"/>
  <c r="C602" i="2"/>
  <c r="C603" i="2"/>
  <c r="C604" i="2"/>
  <c r="C606" i="2"/>
  <c r="C607" i="2"/>
  <c r="C608" i="2"/>
  <c r="C610" i="2"/>
  <c r="C611" i="2"/>
  <c r="C612" i="2"/>
  <c r="C614" i="2"/>
  <c r="C615" i="2"/>
  <c r="C616" i="2"/>
  <c r="C617" i="2"/>
  <c r="C618" i="2"/>
  <c r="C619" i="2"/>
  <c r="C620" i="2"/>
  <c r="C622" i="2"/>
  <c r="C623" i="2"/>
  <c r="C624" i="2"/>
  <c r="C625" i="2" s="1"/>
  <c r="C626" i="2"/>
  <c r="C627" i="2"/>
  <c r="C628" i="2"/>
  <c r="C630" i="2"/>
  <c r="C631" i="2"/>
  <c r="C632" i="2"/>
  <c r="C634" i="2"/>
  <c r="C635" i="2"/>
  <c r="C636" i="2"/>
  <c r="C638" i="2"/>
  <c r="C639" i="2"/>
  <c r="C640" i="2"/>
  <c r="C642" i="2"/>
  <c r="C643" i="2"/>
  <c r="C644" i="2"/>
  <c r="C646" i="2"/>
  <c r="C647" i="2"/>
  <c r="C648" i="2"/>
  <c r="C650" i="2"/>
  <c r="C651" i="2"/>
  <c r="C652" i="2"/>
  <c r="C654" i="2"/>
  <c r="C655" i="2"/>
  <c r="C656" i="2"/>
  <c r="C658" i="2"/>
  <c r="C659" i="2"/>
  <c r="C660" i="2"/>
  <c r="C662" i="2"/>
  <c r="C663" i="2"/>
  <c r="C664" i="2"/>
  <c r="C666" i="2"/>
  <c r="C667" i="2"/>
  <c r="C668" i="2"/>
  <c r="C670" i="2"/>
  <c r="C671" i="2"/>
  <c r="C672" i="2"/>
  <c r="C674" i="2"/>
  <c r="C675" i="2"/>
  <c r="C676" i="2"/>
  <c r="C678" i="2"/>
  <c r="C679" i="2"/>
  <c r="C680" i="2"/>
  <c r="C682" i="2"/>
  <c r="C683" i="2"/>
  <c r="C684" i="2"/>
  <c r="C686" i="2"/>
  <c r="C687" i="2"/>
  <c r="C688" i="2"/>
  <c r="C690" i="2"/>
  <c r="C691" i="2"/>
  <c r="C692" i="2"/>
  <c r="C694" i="2"/>
  <c r="C695" i="2"/>
  <c r="C696" i="2"/>
  <c r="C698" i="2"/>
  <c r="C699" i="2"/>
  <c r="C700" i="2"/>
  <c r="C702" i="2"/>
  <c r="C703" i="2"/>
  <c r="C704" i="2"/>
  <c r="C706" i="2"/>
  <c r="C707" i="2"/>
  <c r="C708" i="2"/>
  <c r="C710" i="2"/>
  <c r="C711" i="2"/>
  <c r="C712" i="2"/>
  <c r="C714" i="2"/>
  <c r="C715" i="2"/>
  <c r="C716" i="2"/>
  <c r="C718" i="2"/>
  <c r="C719" i="2"/>
  <c r="C720" i="2"/>
  <c r="C722" i="2"/>
  <c r="C723" i="2"/>
  <c r="C724" i="2"/>
  <c r="C726" i="2"/>
  <c r="C727" i="2"/>
  <c r="C728" i="2"/>
  <c r="C730" i="2"/>
  <c r="C731" i="2"/>
  <c r="C732" i="2"/>
  <c r="C734" i="2"/>
  <c r="C735" i="2"/>
  <c r="C736" i="2"/>
  <c r="C738" i="2"/>
  <c r="C739" i="2"/>
  <c r="C740" i="2"/>
  <c r="C742" i="2"/>
  <c r="C743" i="2"/>
  <c r="C744" i="2"/>
  <c r="C746" i="2"/>
  <c r="C747" i="2"/>
  <c r="C748" i="2"/>
  <c r="C750" i="2"/>
  <c r="C751" i="2"/>
  <c r="C752" i="2"/>
  <c r="C754" i="2"/>
  <c r="C755" i="2"/>
  <c r="C756" i="2"/>
  <c r="C758" i="2"/>
  <c r="C759" i="2"/>
  <c r="C760" i="2"/>
  <c r="C762" i="2"/>
  <c r="C763" i="2"/>
  <c r="C764" i="2"/>
  <c r="C766" i="2"/>
  <c r="C767" i="2"/>
  <c r="C768" i="2"/>
  <c r="C770" i="2"/>
  <c r="C771" i="2"/>
  <c r="C772" i="2"/>
  <c r="C774" i="2"/>
  <c r="C775" i="2"/>
  <c r="C776" i="2"/>
  <c r="C778" i="2"/>
  <c r="C779" i="2"/>
  <c r="C780" i="2"/>
  <c r="C782" i="2"/>
  <c r="C783" i="2"/>
  <c r="C784" i="2"/>
  <c r="C786" i="2"/>
  <c r="C787" i="2"/>
  <c r="C788" i="2"/>
  <c r="C790" i="2"/>
  <c r="C791" i="2"/>
  <c r="C792" i="2"/>
  <c r="C794" i="2"/>
  <c r="C795" i="2"/>
  <c r="C796" i="2"/>
  <c r="C798" i="2"/>
  <c r="C799" i="2"/>
  <c r="C800" i="2"/>
  <c r="C802" i="2"/>
  <c r="C803" i="2"/>
  <c r="C804" i="2"/>
  <c r="C806" i="2"/>
  <c r="C807" i="2"/>
  <c r="C808" i="2"/>
  <c r="C810" i="2"/>
  <c r="C811" i="2"/>
  <c r="C812" i="2"/>
  <c r="C814" i="2"/>
  <c r="C815" i="2"/>
  <c r="C816" i="2"/>
  <c r="C818" i="2"/>
  <c r="C819" i="2"/>
  <c r="C820" i="2"/>
  <c r="C822" i="2"/>
  <c r="C823" i="2"/>
  <c r="C824" i="2"/>
  <c r="C826" i="2"/>
  <c r="C827" i="2"/>
  <c r="C828" i="2"/>
  <c r="C830" i="2"/>
  <c r="C831" i="2"/>
  <c r="C832" i="2"/>
  <c r="C834" i="2"/>
  <c r="C835" i="2"/>
  <c r="C836" i="2"/>
  <c r="C838" i="2"/>
  <c r="C839" i="2"/>
  <c r="C840" i="2"/>
  <c r="C842" i="2"/>
  <c r="C843" i="2"/>
  <c r="C844" i="2"/>
  <c r="C846" i="2"/>
  <c r="C847" i="2"/>
  <c r="C848" i="2"/>
  <c r="C850" i="2"/>
  <c r="C851" i="2"/>
  <c r="C852" i="2"/>
  <c r="C854" i="2"/>
  <c r="C855" i="2"/>
  <c r="C856" i="2"/>
  <c r="C858" i="2"/>
  <c r="C859" i="2"/>
  <c r="C860" i="2"/>
  <c r="C862" i="2"/>
  <c r="C863" i="2"/>
  <c r="C864" i="2"/>
  <c r="C866" i="2"/>
  <c r="C867" i="2"/>
  <c r="C868" i="2"/>
  <c r="C870" i="2"/>
  <c r="C871" i="2"/>
  <c r="C872" i="2"/>
  <c r="C874" i="2"/>
  <c r="C875" i="2"/>
  <c r="C876" i="2"/>
  <c r="C878" i="2"/>
  <c r="C879" i="2"/>
  <c r="C880" i="2"/>
  <c r="C882" i="2"/>
  <c r="C883" i="2"/>
  <c r="C884" i="2"/>
  <c r="C886" i="2"/>
  <c r="C887" i="2"/>
  <c r="C888" i="2"/>
  <c r="C890" i="2"/>
  <c r="C891" i="2"/>
  <c r="C892" i="2"/>
  <c r="C894" i="2"/>
  <c r="C895" i="2"/>
  <c r="C896" i="2"/>
  <c r="C898" i="2"/>
  <c r="C899" i="2"/>
  <c r="C900" i="2"/>
  <c r="C902" i="2"/>
  <c r="C903" i="2"/>
  <c r="C904" i="2"/>
  <c r="C906" i="2"/>
  <c r="C907" i="2"/>
  <c r="C908" i="2"/>
  <c r="C910" i="2"/>
  <c r="C911" i="2"/>
  <c r="C912" i="2"/>
  <c r="C914" i="2"/>
  <c r="C915" i="2"/>
  <c r="C916" i="2"/>
  <c r="C918" i="2"/>
  <c r="C919" i="2"/>
  <c r="C920" i="2"/>
  <c r="C922" i="2"/>
  <c r="C923" i="2"/>
  <c r="C924" i="2"/>
  <c r="C926" i="2"/>
  <c r="C927" i="2"/>
  <c r="C928" i="2"/>
  <c r="C930" i="2"/>
  <c r="C931" i="2"/>
  <c r="C932" i="2"/>
  <c r="C934" i="2"/>
  <c r="C935" i="2"/>
  <c r="C936" i="2"/>
  <c r="C938" i="2"/>
  <c r="C939" i="2"/>
  <c r="C940" i="2"/>
  <c r="C942" i="2"/>
  <c r="C943" i="2"/>
  <c r="C944" i="2"/>
  <c r="C946" i="2"/>
  <c r="C947" i="2"/>
  <c r="C948" i="2"/>
  <c r="C950" i="2"/>
  <c r="C951" i="2"/>
  <c r="C952" i="2"/>
  <c r="C954" i="2"/>
  <c r="C955" i="2"/>
  <c r="C956" i="2"/>
  <c r="C958" i="2"/>
  <c r="C959" i="2"/>
  <c r="C960" i="2"/>
  <c r="C962" i="2"/>
  <c r="C963" i="2"/>
  <c r="C964" i="2"/>
  <c r="C966" i="2"/>
  <c r="C967" i="2"/>
  <c r="C968" i="2"/>
  <c r="C970" i="2"/>
  <c r="C971" i="2"/>
  <c r="C972" i="2"/>
  <c r="C974" i="2"/>
  <c r="C975" i="2"/>
  <c r="C976" i="2"/>
  <c r="C978" i="2"/>
  <c r="C979" i="2"/>
  <c r="C980" i="2"/>
  <c r="C982" i="2"/>
  <c r="C983" i="2"/>
  <c r="C984" i="2"/>
  <c r="C986" i="2"/>
  <c r="C987" i="2"/>
  <c r="C988" i="2"/>
  <c r="C990" i="2"/>
  <c r="C991" i="2"/>
  <c r="C992" i="2"/>
  <c r="C994" i="2"/>
  <c r="C995" i="2"/>
  <c r="C996" i="2"/>
  <c r="C998" i="2"/>
  <c r="C999" i="2"/>
  <c r="C1000" i="2"/>
  <c r="C1002" i="2"/>
  <c r="C1003" i="2"/>
  <c r="C1004" i="2"/>
  <c r="C1006" i="2"/>
  <c r="C1007" i="2"/>
  <c r="C1008" i="2"/>
  <c r="C1010" i="2"/>
  <c r="C1011" i="2"/>
  <c r="C1012" i="2"/>
  <c r="C1014" i="2"/>
  <c r="C1015" i="2"/>
  <c r="C1016" i="2"/>
  <c r="C1018" i="2"/>
  <c r="C1019" i="2"/>
  <c r="C1020" i="2"/>
  <c r="C1022" i="2"/>
  <c r="C1023" i="2"/>
  <c r="C1024" i="2"/>
  <c r="C1026" i="2"/>
  <c r="C1027" i="2"/>
  <c r="C1028" i="2"/>
  <c r="C1030" i="2"/>
  <c r="C1031" i="2"/>
  <c r="C1032" i="2"/>
  <c r="C1034" i="2"/>
  <c r="C1035" i="2"/>
  <c r="C1036" i="2"/>
  <c r="C1038" i="2"/>
  <c r="C1039" i="2"/>
  <c r="C1040" i="2"/>
  <c r="C1042" i="2"/>
  <c r="C1043" i="2"/>
  <c r="C1044" i="2"/>
  <c r="C1046" i="2"/>
  <c r="C1047" i="2"/>
  <c r="C1048" i="2"/>
  <c r="C1050" i="2"/>
  <c r="C1051" i="2"/>
  <c r="C1052" i="2"/>
  <c r="C1054" i="2"/>
  <c r="C1055" i="2"/>
  <c r="C1056" i="2"/>
  <c r="C1058" i="2"/>
  <c r="C1059" i="2"/>
  <c r="C1060" i="2"/>
  <c r="C1062" i="2"/>
  <c r="C1063" i="2"/>
  <c r="C1064" i="2"/>
  <c r="C1066" i="2"/>
  <c r="C1067" i="2"/>
  <c r="C1068" i="2"/>
  <c r="C1070" i="2"/>
  <c r="C1071" i="2"/>
  <c r="C1072" i="2"/>
  <c r="C1074" i="2"/>
  <c r="C1075" i="2"/>
  <c r="C1076" i="2"/>
  <c r="C1078" i="2"/>
  <c r="C1079" i="2"/>
  <c r="C1080" i="2"/>
  <c r="C1082" i="2"/>
  <c r="C1083" i="2"/>
  <c r="C1084" i="2"/>
  <c r="C1086" i="2"/>
  <c r="C1087" i="2"/>
  <c r="C1088" i="2"/>
  <c r="C1090" i="2"/>
  <c r="C1091" i="2"/>
  <c r="C1092" i="2"/>
  <c r="C1094" i="2"/>
  <c r="C1095" i="2"/>
  <c r="C1096" i="2"/>
  <c r="C1098" i="2"/>
  <c r="C1099" i="2"/>
  <c r="C1100" i="2"/>
  <c r="C1102" i="2"/>
  <c r="C1103" i="2"/>
  <c r="C1104" i="2"/>
  <c r="C1106" i="2"/>
  <c r="C1107" i="2"/>
  <c r="C1108" i="2"/>
  <c r="C1110" i="2"/>
  <c r="C1111" i="2"/>
  <c r="C1112" i="2"/>
  <c r="C1114" i="2"/>
  <c r="C1115" i="2"/>
  <c r="C1116" i="2"/>
  <c r="C1118" i="2"/>
  <c r="C1119" i="2"/>
  <c r="C1120" i="2"/>
  <c r="C1122" i="2"/>
  <c r="C1123" i="2"/>
  <c r="C1124" i="2"/>
  <c r="C1126" i="2"/>
  <c r="C1127" i="2"/>
  <c r="C1128" i="2"/>
  <c r="C1130" i="2"/>
  <c r="C1131" i="2"/>
  <c r="C1132" i="2"/>
  <c r="C1134" i="2"/>
  <c r="C1135" i="2"/>
  <c r="C1136" i="2"/>
  <c r="C1138" i="2"/>
  <c r="C1139" i="2"/>
  <c r="C1140" i="2"/>
  <c r="C1142" i="2"/>
  <c r="C1143" i="2"/>
  <c r="C1144" i="2"/>
  <c r="C1146" i="2"/>
  <c r="C1147" i="2"/>
  <c r="C1148" i="2"/>
  <c r="C1150" i="2"/>
  <c r="C1151" i="2"/>
  <c r="C1152" i="2"/>
  <c r="C1154" i="2"/>
  <c r="C1155" i="2"/>
  <c r="C1156" i="2"/>
  <c r="C1158" i="2"/>
  <c r="C1159" i="2"/>
  <c r="C1160" i="2"/>
  <c r="C1162" i="2"/>
  <c r="C1163" i="2"/>
  <c r="C1164" i="2"/>
  <c r="C1166" i="2"/>
  <c r="C1167" i="2"/>
  <c r="C1168" i="2"/>
  <c r="C1170" i="2"/>
  <c r="C1171" i="2"/>
  <c r="C1172" i="2"/>
  <c r="C1174" i="2"/>
  <c r="C1175" i="2"/>
  <c r="C1176" i="2"/>
  <c r="C1178" i="2"/>
  <c r="C1179" i="2"/>
  <c r="C1180" i="2"/>
  <c r="C1182" i="2"/>
  <c r="C1183" i="2"/>
  <c r="C1184" i="2"/>
  <c r="C1186" i="2"/>
  <c r="C1187" i="2"/>
  <c r="C1188" i="2"/>
  <c r="C1190" i="2"/>
  <c r="C1191" i="2"/>
  <c r="C1192" i="2"/>
  <c r="C1194" i="2"/>
  <c r="C1195" i="2"/>
  <c r="C1196" i="2"/>
  <c r="C1198" i="2"/>
  <c r="C1199" i="2"/>
  <c r="C1200" i="2"/>
  <c r="C1202" i="2"/>
  <c r="C1203" i="2"/>
  <c r="C1204" i="2"/>
  <c r="C1206" i="2"/>
  <c r="C1207" i="2"/>
  <c r="C1208" i="2"/>
  <c r="C1210" i="2"/>
  <c r="C1211" i="2"/>
  <c r="C1212" i="2"/>
  <c r="C1214" i="2"/>
  <c r="C1215" i="2"/>
  <c r="C1216" i="2"/>
  <c r="C1218" i="2"/>
  <c r="C1219" i="2"/>
  <c r="C1220" i="2"/>
  <c r="C1222" i="2"/>
  <c r="C1223" i="2"/>
  <c r="C1224" i="2"/>
  <c r="C1226" i="2"/>
  <c r="C1227" i="2"/>
  <c r="C1228" i="2"/>
  <c r="C1230" i="2"/>
  <c r="C1231" i="2"/>
  <c r="C1232" i="2"/>
  <c r="C1234" i="2"/>
  <c r="C1235" i="2"/>
  <c r="C1236" i="2"/>
  <c r="C1238" i="2"/>
  <c r="C1239" i="2"/>
  <c r="C1240" i="2"/>
  <c r="C1242" i="2"/>
  <c r="C1243" i="2"/>
  <c r="C1244" i="2"/>
  <c r="C1246" i="2"/>
  <c r="C1247" i="2"/>
  <c r="C1248" i="2"/>
  <c r="C1250" i="2"/>
  <c r="C1251" i="2"/>
  <c r="C1252" i="2"/>
  <c r="C1254" i="2"/>
  <c r="C1255" i="2"/>
  <c r="C1256" i="2"/>
  <c r="C1258" i="2"/>
  <c r="C1259" i="2"/>
  <c r="C1260" i="2"/>
  <c r="C1262" i="2"/>
  <c r="C1263" i="2"/>
  <c r="C1264" i="2"/>
  <c r="C1266" i="2"/>
  <c r="C1267" i="2"/>
  <c r="C1268" i="2"/>
  <c r="C1270" i="2"/>
  <c r="C1271" i="2"/>
  <c r="C1272" i="2"/>
  <c r="C1274" i="2"/>
  <c r="C1275" i="2"/>
  <c r="C1276" i="2"/>
  <c r="C1278" i="2"/>
  <c r="C1279" i="2"/>
  <c r="C1280" i="2"/>
  <c r="C1282" i="2"/>
  <c r="C1283" i="2"/>
  <c r="C1284" i="2"/>
  <c r="C1286" i="2"/>
  <c r="C1287" i="2"/>
  <c r="C1288" i="2"/>
  <c r="C1290" i="2"/>
  <c r="C1291" i="2"/>
  <c r="C1292" i="2"/>
  <c r="C1294" i="2"/>
  <c r="C1295" i="2"/>
  <c r="C1296" i="2"/>
  <c r="C1298" i="2"/>
  <c r="C1299" i="2"/>
  <c r="C1300" i="2"/>
  <c r="C1302" i="2"/>
  <c r="C1303" i="2"/>
  <c r="C1304" i="2"/>
  <c r="C1306" i="2"/>
  <c r="C1307" i="2"/>
  <c r="C1308" i="2"/>
  <c r="C1310" i="2"/>
  <c r="C1311" i="2"/>
  <c r="C1312" i="2"/>
  <c r="C1314" i="2"/>
  <c r="C1315" i="2"/>
  <c r="C1316" i="2"/>
  <c r="C1318" i="2"/>
  <c r="C1319" i="2"/>
  <c r="C1320" i="2"/>
  <c r="C1322" i="2"/>
  <c r="C1323" i="2"/>
  <c r="C1324" i="2"/>
  <c r="C1326" i="2"/>
  <c r="C1327" i="2"/>
  <c r="C1328" i="2"/>
  <c r="C1330" i="2"/>
  <c r="C1331" i="2"/>
  <c r="C1332" i="2"/>
  <c r="C1334" i="2"/>
  <c r="C1335" i="2"/>
  <c r="C1336" i="2"/>
  <c r="C1338" i="2"/>
  <c r="C1339" i="2"/>
  <c r="C1340" i="2"/>
  <c r="C1342" i="2"/>
  <c r="C1343" i="2"/>
  <c r="C1344" i="2"/>
  <c r="C1346" i="2"/>
  <c r="C1347" i="2"/>
  <c r="C1348" i="2"/>
  <c r="C1350" i="2"/>
  <c r="C1351" i="2"/>
  <c r="C1352" i="2"/>
  <c r="C1354" i="2"/>
  <c r="C1355" i="2"/>
  <c r="C1356" i="2"/>
  <c r="C1358" i="2"/>
  <c r="C1359" i="2"/>
  <c r="C1360" i="2"/>
  <c r="C1362" i="2"/>
  <c r="C1363" i="2"/>
  <c r="C1364" i="2"/>
  <c r="C1366" i="2"/>
  <c r="C1367" i="2"/>
  <c r="C1368" i="2"/>
  <c r="C1370" i="2"/>
  <c r="C1371" i="2"/>
  <c r="C1372" i="2"/>
  <c r="C1374" i="2"/>
  <c r="C1375" i="2"/>
  <c r="C1376" i="2"/>
  <c r="C1378" i="2"/>
  <c r="C1379" i="2"/>
  <c r="C1380" i="2"/>
  <c r="C1382" i="2"/>
  <c r="C1383" i="2"/>
  <c r="C1384" i="2"/>
  <c r="C1386" i="2"/>
  <c r="C1387" i="2"/>
  <c r="C1388" i="2"/>
  <c r="C1390" i="2"/>
  <c r="C1391" i="2"/>
  <c r="C1392" i="2"/>
  <c r="C1394" i="2"/>
  <c r="C1395" i="2"/>
  <c r="C1396" i="2"/>
  <c r="C1398" i="2"/>
  <c r="C1399" i="2"/>
  <c r="C1400" i="2"/>
  <c r="C1402" i="2"/>
  <c r="C1403" i="2"/>
  <c r="C1404" i="2"/>
  <c r="C1406" i="2"/>
  <c r="C1407" i="2"/>
  <c r="C1408" i="2"/>
  <c r="C1410" i="2"/>
  <c r="C1411" i="2"/>
  <c r="C1412" i="2"/>
  <c r="C1414" i="2"/>
  <c r="C1415" i="2"/>
  <c r="C1416" i="2"/>
  <c r="C1418" i="2"/>
  <c r="C1419" i="2"/>
  <c r="C1420" i="2"/>
  <c r="C1422" i="2"/>
  <c r="C1423" i="2"/>
  <c r="C1424" i="2"/>
  <c r="C1426" i="2"/>
  <c r="C1427" i="2"/>
  <c r="C1428" i="2"/>
  <c r="C1430" i="2"/>
  <c r="C1431" i="2"/>
  <c r="C1432" i="2"/>
  <c r="C1434" i="2"/>
  <c r="C1435" i="2"/>
  <c r="C1436" i="2"/>
  <c r="C1438" i="2"/>
  <c r="C1439" i="2"/>
  <c r="C1440" i="2"/>
  <c r="C1442" i="2"/>
  <c r="C1443" i="2"/>
  <c r="C1444" i="2"/>
  <c r="C1446" i="2"/>
  <c r="C1447" i="2"/>
  <c r="C1448" i="2"/>
  <c r="C1450" i="2"/>
  <c r="C1451" i="2"/>
  <c r="C1452" i="2"/>
  <c r="C1454" i="2"/>
  <c r="C1455" i="2"/>
  <c r="C1456" i="2"/>
  <c r="C1458" i="2"/>
  <c r="C1459" i="2"/>
  <c r="C1460" i="2"/>
  <c r="C10" i="2"/>
  <c r="C11" i="2"/>
  <c r="C12" i="2"/>
  <c r="C8" i="2"/>
  <c r="C7" i="2"/>
  <c r="C4" i="2"/>
  <c r="C3" i="2"/>
  <c r="C6" i="2"/>
  <c r="C2" i="2"/>
  <c r="C17" i="2" l="1"/>
  <c r="C1453" i="2"/>
  <c r="C13" i="2"/>
  <c r="C1457" i="2"/>
  <c r="C1449" i="2"/>
  <c r="C1441" i="2"/>
  <c r="C1433" i="2"/>
  <c r="C1425" i="2"/>
  <c r="C1417" i="2"/>
  <c r="C1409" i="2"/>
  <c r="C1401" i="2"/>
  <c r="C1393" i="2"/>
  <c r="C1385" i="2"/>
  <c r="C1377" i="2"/>
  <c r="C1369" i="2"/>
  <c r="C1361" i="2"/>
  <c r="C1353" i="2"/>
  <c r="C1345" i="2"/>
  <c r="C1337" i="2"/>
  <c r="C1329" i="2"/>
  <c r="C1321" i="2"/>
  <c r="C1313" i="2"/>
  <c r="C1305" i="2"/>
  <c r="C1297" i="2"/>
  <c r="C1289" i="2"/>
  <c r="C1281" i="2"/>
  <c r="C1241" i="2"/>
  <c r="C1233" i="2"/>
  <c r="C1461" i="2"/>
  <c r="C1445" i="2"/>
  <c r="C1437" i="2"/>
  <c r="C1429" i="2"/>
  <c r="C1421" i="2"/>
  <c r="C1413" i="2"/>
  <c r="C1405" i="2"/>
  <c r="C1397" i="2"/>
  <c r="C1389" i="2"/>
  <c r="C1381" i="2"/>
  <c r="C1373" i="2"/>
  <c r="C1365" i="2"/>
  <c r="C1357" i="2"/>
  <c r="C1349" i="2"/>
  <c r="C1341" i="2"/>
  <c r="C1333" i="2"/>
  <c r="C1325" i="2"/>
  <c r="C1317" i="2"/>
  <c r="C1309" i="2"/>
  <c r="C1301" i="2"/>
  <c r="C1293" i="2"/>
  <c r="C1285" i="2"/>
  <c r="C1277" i="2"/>
  <c r="C1269" i="2"/>
  <c r="C1261" i="2"/>
  <c r="C1253" i="2"/>
  <c r="C1245" i="2"/>
  <c r="C1237" i="2"/>
  <c r="C929" i="2"/>
  <c r="C921" i="2"/>
  <c r="C913" i="2"/>
  <c r="C905" i="2"/>
  <c r="C897" i="2"/>
  <c r="C889" i="2"/>
  <c r="C881" i="2"/>
  <c r="C873" i="2"/>
  <c r="C865" i="2"/>
  <c r="C857" i="2"/>
  <c r="C849" i="2"/>
  <c r="C841" i="2"/>
  <c r="C833" i="2"/>
  <c r="C825" i="2"/>
  <c r="C817" i="2"/>
  <c r="C809" i="2"/>
  <c r="C801" i="2"/>
  <c r="C793" i="2"/>
  <c r="C785" i="2"/>
  <c r="C777" i="2"/>
  <c r="C769" i="2"/>
  <c r="C761" i="2"/>
  <c r="C753" i="2"/>
  <c r="C745" i="2"/>
  <c r="C737" i="2"/>
  <c r="C729" i="2"/>
  <c r="C721" i="2"/>
  <c r="C713" i="2"/>
  <c r="C705" i="2"/>
  <c r="C697" i="2"/>
  <c r="C689" i="2"/>
  <c r="C681" i="2"/>
  <c r="C673" i="2"/>
  <c r="C665" i="2"/>
  <c r="C657" i="2"/>
  <c r="C649" i="2"/>
  <c r="C641" i="2"/>
  <c r="C633" i="2"/>
  <c r="C477" i="2"/>
  <c r="C469" i="2"/>
  <c r="C461" i="2"/>
  <c r="C453" i="2"/>
  <c r="C445" i="2"/>
  <c r="C437" i="2"/>
  <c r="C429" i="2"/>
  <c r="C421" i="2"/>
  <c r="C413" i="2"/>
  <c r="C405" i="2"/>
  <c r="C397" i="2"/>
  <c r="C389" i="2"/>
  <c r="C381" i="2"/>
  <c r="C373" i="2"/>
  <c r="C365" i="2"/>
  <c r="C357" i="2"/>
  <c r="C189" i="2"/>
  <c r="C181" i="2"/>
  <c r="C173" i="2"/>
  <c r="C165" i="2"/>
  <c r="C157" i="2"/>
  <c r="C149" i="2"/>
  <c r="C141" i="2"/>
  <c r="C133" i="2"/>
  <c r="C125" i="2"/>
  <c r="C117" i="2"/>
  <c r="C109" i="2"/>
  <c r="C101" i="2"/>
  <c r="C93" i="2"/>
  <c r="C85" i="2"/>
  <c r="C77" i="2"/>
  <c r="C69" i="2"/>
  <c r="C61" i="2"/>
  <c r="C53" i="2"/>
  <c r="C45" i="2"/>
  <c r="C37" i="2"/>
  <c r="C29" i="2"/>
  <c r="C21" i="2"/>
  <c r="C1273" i="2"/>
  <c r="C1265" i="2"/>
  <c r="C1257" i="2"/>
  <c r="C1249" i="2"/>
  <c r="C933" i="2"/>
  <c r="C925" i="2"/>
  <c r="C917" i="2"/>
  <c r="C909" i="2"/>
  <c r="C901" i="2"/>
  <c r="C893" i="2"/>
  <c r="C885" i="2"/>
  <c r="C877" i="2"/>
  <c r="C869" i="2"/>
  <c r="C861" i="2"/>
  <c r="C853" i="2"/>
  <c r="C845" i="2"/>
  <c r="C837" i="2"/>
  <c r="C829" i="2"/>
  <c r="C821" i="2"/>
  <c r="C813" i="2"/>
  <c r="C805" i="2"/>
  <c r="C797" i="2"/>
  <c r="C789" i="2"/>
  <c r="C781" i="2"/>
  <c r="C773" i="2"/>
  <c r="C765" i="2"/>
  <c r="C757" i="2"/>
  <c r="C749" i="2"/>
  <c r="C741" i="2"/>
  <c r="C733" i="2"/>
  <c r="C725" i="2"/>
  <c r="C717" i="2"/>
  <c r="C709" i="2"/>
  <c r="C701" i="2"/>
  <c r="C693" i="2"/>
  <c r="C685" i="2"/>
  <c r="C677" i="2"/>
  <c r="C669" i="2"/>
  <c r="C661" i="2"/>
  <c r="C653" i="2"/>
  <c r="C645" i="2"/>
  <c r="C637" i="2"/>
  <c r="C629" i="2"/>
  <c r="C621" i="2"/>
  <c r="C481" i="2"/>
  <c r="C473" i="2"/>
  <c r="C465" i="2"/>
  <c r="C457" i="2"/>
  <c r="C449" i="2"/>
  <c r="C441" i="2"/>
  <c r="C433" i="2"/>
  <c r="C425" i="2"/>
  <c r="C417" i="2"/>
  <c r="C409" i="2"/>
  <c r="C401" i="2"/>
  <c r="C393" i="2"/>
  <c r="C385" i="2"/>
  <c r="C377" i="2"/>
  <c r="C369" i="2"/>
  <c r="C361" i="2"/>
  <c r="C193" i="2"/>
  <c r="C185" i="2"/>
  <c r="C177" i="2"/>
  <c r="C169" i="2"/>
  <c r="C161" i="2"/>
  <c r="C153" i="2"/>
  <c r="C145" i="2"/>
  <c r="C137" i="2"/>
  <c r="C129" i="2"/>
  <c r="C121" i="2"/>
  <c r="C113" i="2"/>
  <c r="C105" i="2"/>
  <c r="C97" i="2"/>
  <c r="C89" i="2"/>
  <c r="C81" i="2"/>
  <c r="C73" i="2"/>
  <c r="C65" i="2"/>
  <c r="C57" i="2"/>
  <c r="C49" i="2"/>
  <c r="C41" i="2"/>
  <c r="C33" i="2"/>
  <c r="C25" i="2"/>
  <c r="C1225" i="2"/>
  <c r="C1217" i="2"/>
  <c r="C1209" i="2"/>
  <c r="C1201" i="2"/>
  <c r="C1193" i="2"/>
  <c r="C1185" i="2"/>
  <c r="C1177" i="2"/>
  <c r="C1169" i="2"/>
  <c r="C1161" i="2"/>
  <c r="C1153" i="2"/>
  <c r="C1145" i="2"/>
  <c r="C1137" i="2"/>
  <c r="C1129" i="2"/>
  <c r="C1121" i="2"/>
  <c r="C1113" i="2"/>
  <c r="C1105" i="2"/>
  <c r="C1097" i="2"/>
  <c r="C1089" i="2"/>
  <c r="C1081" i="2"/>
  <c r="C1073" i="2"/>
  <c r="C1065" i="2"/>
  <c r="C1057" i="2"/>
  <c r="C1049" i="2"/>
  <c r="C1041" i="2"/>
  <c r="C1033" i="2"/>
  <c r="C1025" i="2"/>
  <c r="C1017" i="2"/>
  <c r="C1009" i="2"/>
  <c r="C1001" i="2"/>
  <c r="C993" i="2"/>
  <c r="C985" i="2"/>
  <c r="C977" i="2"/>
  <c r="C969" i="2"/>
  <c r="C961" i="2"/>
  <c r="C953" i="2"/>
  <c r="C945" i="2"/>
  <c r="C937" i="2"/>
  <c r="C1229" i="2"/>
  <c r="C1221" i="2"/>
  <c r="C1213" i="2"/>
  <c r="C1205" i="2"/>
  <c r="C1197" i="2"/>
  <c r="C1189" i="2"/>
  <c r="C1181" i="2"/>
  <c r="C1173" i="2"/>
  <c r="C1165" i="2"/>
  <c r="C1157" i="2"/>
  <c r="C1149" i="2"/>
  <c r="C1141" i="2"/>
  <c r="C1133" i="2"/>
  <c r="C1125" i="2"/>
  <c r="C1117" i="2"/>
  <c r="C1109" i="2"/>
  <c r="C1101" i="2"/>
  <c r="C1093" i="2"/>
  <c r="C1085" i="2"/>
  <c r="C1077" i="2"/>
  <c r="C1069" i="2"/>
  <c r="C1061" i="2"/>
  <c r="C1053" i="2"/>
  <c r="C1045" i="2"/>
  <c r="C1037" i="2"/>
  <c r="C1029" i="2"/>
  <c r="C1021" i="2"/>
  <c r="C1013" i="2"/>
  <c r="C1005" i="2"/>
  <c r="C997" i="2"/>
  <c r="C989" i="2"/>
  <c r="C981" i="2"/>
  <c r="C973" i="2"/>
  <c r="C965" i="2"/>
  <c r="C957" i="2"/>
  <c r="C949" i="2"/>
  <c r="C941" i="2"/>
  <c r="C613" i="2"/>
  <c r="C605" i="2"/>
  <c r="C597" i="2"/>
  <c r="C589" i="2"/>
  <c r="C581" i="2"/>
  <c r="C573" i="2"/>
  <c r="C565" i="2"/>
  <c r="C557" i="2"/>
  <c r="C549" i="2"/>
  <c r="C541" i="2"/>
  <c r="C533" i="2"/>
  <c r="C525" i="2"/>
  <c r="C517" i="2"/>
  <c r="C509" i="2"/>
  <c r="C501" i="2"/>
  <c r="C493" i="2"/>
  <c r="C485" i="2"/>
  <c r="C609" i="2"/>
  <c r="C601" i="2"/>
  <c r="C593" i="2"/>
  <c r="C585" i="2"/>
  <c r="C577" i="2"/>
  <c r="C569" i="2"/>
  <c r="C561" i="2"/>
  <c r="C553" i="2"/>
  <c r="C545" i="2"/>
  <c r="C537" i="2"/>
  <c r="C529" i="2"/>
  <c r="C521" i="2"/>
  <c r="C513" i="2"/>
  <c r="C505" i="2"/>
  <c r="C497" i="2"/>
  <c r="C489" i="2"/>
  <c r="C349" i="2"/>
  <c r="C341" i="2"/>
  <c r="C333" i="2"/>
  <c r="C325" i="2"/>
  <c r="C317" i="2"/>
  <c r="C309" i="2"/>
  <c r="C301" i="2"/>
  <c r="C293" i="2"/>
  <c r="C285" i="2"/>
  <c r="C277" i="2"/>
  <c r="C269" i="2"/>
  <c r="C261" i="2"/>
  <c r="C253" i="2"/>
  <c r="C245" i="2"/>
  <c r="C237" i="2"/>
  <c r="C229" i="2"/>
  <c r="C221" i="2"/>
  <c r="C213" i="2"/>
  <c r="C205" i="2"/>
  <c r="C197" i="2"/>
  <c r="C353" i="2"/>
  <c r="C345" i="2"/>
  <c r="C337" i="2"/>
  <c r="C329" i="2"/>
  <c r="C321" i="2"/>
  <c r="C313" i="2"/>
  <c r="C305" i="2"/>
  <c r="C297" i="2"/>
  <c r="C289" i="2"/>
  <c r="C281" i="2"/>
  <c r="C273" i="2"/>
  <c r="C265" i="2"/>
  <c r="C257" i="2"/>
  <c r="C249" i="2"/>
  <c r="C241" i="2"/>
  <c r="C233" i="2"/>
  <c r="C225" i="2"/>
  <c r="C217" i="2"/>
  <c r="C209" i="2"/>
  <c r="C201" i="2"/>
  <c r="C9" i="2"/>
  <c r="C5" i="2"/>
</calcChain>
</file>

<file path=xl/sharedStrings.xml><?xml version="1.0" encoding="utf-8"?>
<sst xmlns="http://schemas.openxmlformats.org/spreadsheetml/2006/main" count="1780" uniqueCount="115">
  <si>
    <t>№1417</t>
  </si>
  <si>
    <t>Оплата</t>
  </si>
  <si>
    <t>нал</t>
  </si>
  <si>
    <t>Сол р Бакеево</t>
  </si>
  <si>
    <t>Расходные материалы</t>
  </si>
  <si>
    <t>Перерасход по ав. Отчету номер 9 от 24.04.2013</t>
  </si>
  <si>
    <t>XXX</t>
  </si>
  <si>
    <t>№1418</t>
  </si>
  <si>
    <t>Сол р Пикино</t>
  </si>
  <si>
    <t/>
  </si>
  <si>
    <t>№1446</t>
  </si>
  <si>
    <t>Клинский р д Кузнецово</t>
  </si>
  <si>
    <t>Расходные материалы06</t>
  </si>
  <si>
    <t>Деньги для решения оперативных задач бригаде, под отчет</t>
  </si>
  <si>
    <t>№1448</t>
  </si>
  <si>
    <t>р/c</t>
  </si>
  <si>
    <t>ОФИС</t>
  </si>
  <si>
    <t>Прочие расходы</t>
  </si>
  <si>
    <t>ГСМ для личного авто прорабу Шагалину В.А</t>
  </si>
  <si>
    <t>№1452</t>
  </si>
  <si>
    <t>б/н</t>
  </si>
  <si>
    <t>Содержание автотранспорта и ГСМ</t>
  </si>
  <si>
    <t>Тех. обслуживание Kia</t>
  </si>
  <si>
    <t>№1456</t>
  </si>
  <si>
    <t>Визитные карточки для Желновач А.В.+ комплект общих корпоративных визиток</t>
  </si>
  <si>
    <t>№1458</t>
  </si>
  <si>
    <t>На рассмотрении</t>
  </si>
  <si>
    <t>обслуживание растений в июне</t>
  </si>
  <si>
    <t>№1461</t>
  </si>
  <si>
    <t>Отказ</t>
  </si>
  <si>
    <t>Оплата канцелярских товаров, июнь</t>
  </si>
  <si>
    <t>№1469</t>
  </si>
  <si>
    <t>Гидравлическое масло для буровой установки и моторне масло для УАЗ</t>
  </si>
  <si>
    <t>№1474</t>
  </si>
  <si>
    <t>Хозяйственные расходы</t>
  </si>
  <si>
    <t>Пополнения запасов продуктов и хоз.товаров для VIP зоны</t>
  </si>
  <si>
    <t>№1476</t>
  </si>
  <si>
    <t>Покупка корпоративной почты на месяц</t>
  </si>
  <si>
    <t>№1481</t>
  </si>
  <si>
    <t>Сол р Пешковское</t>
  </si>
  <si>
    <t>Затраты на сырье, материалы, комплектующие</t>
  </si>
  <si>
    <t>материал на устранение замечаний</t>
  </si>
  <si>
    <t>№1487</t>
  </si>
  <si>
    <t>Представительские расходы в РЭС</t>
  </si>
  <si>
    <t>№1489</t>
  </si>
  <si>
    <t>Мосочиствод</t>
  </si>
  <si>
    <t>Затраты на аренду оборудования, необходимого для производства работ.</t>
  </si>
  <si>
    <t>Газо-сварочное оборудование</t>
  </si>
  <si>
    <t>№1490</t>
  </si>
  <si>
    <t>Требуется уточнение</t>
  </si>
  <si>
    <t>Личные средства, потраченные прорабом за период с 01.04.2013 по 05.06.2013</t>
  </si>
  <si>
    <t>№1494</t>
  </si>
  <si>
    <t>Мойка офисных авто, за май</t>
  </si>
  <si>
    <t>№1495</t>
  </si>
  <si>
    <t>Перерасход по перевозке опор от 07.06.2013</t>
  </si>
  <si>
    <t>№1496</t>
  </si>
  <si>
    <t>Сол р Вертлино</t>
  </si>
  <si>
    <t>Устранение замечаний</t>
  </si>
  <si>
    <t>№1497</t>
  </si>
  <si>
    <t>Изменение проекта</t>
  </si>
  <si>
    <t>№1498</t>
  </si>
  <si>
    <t>Сол р Дудкино</t>
  </si>
  <si>
    <t>Провод ПУГВ 1х70</t>
  </si>
  <si>
    <t>№1499</t>
  </si>
  <si>
    <t>Сол р Загорье</t>
  </si>
  <si>
    <t>№1500</t>
  </si>
  <si>
    <t>№1501</t>
  </si>
  <si>
    <t>Сол г ул Ленина</t>
  </si>
  <si>
    <t>№1502</t>
  </si>
  <si>
    <t>№1503</t>
  </si>
  <si>
    <t>Сол р Смирновка</t>
  </si>
  <si>
    <t>№1504</t>
  </si>
  <si>
    <t>№1505</t>
  </si>
  <si>
    <t>№1506</t>
  </si>
  <si>
    <t>№1511</t>
  </si>
  <si>
    <t>ГСМ для поездки в Клинский р-н по рабочим вопросам</t>
  </si>
  <si>
    <t>№1512</t>
  </si>
  <si>
    <t>Согласование проекта</t>
  </si>
  <si>
    <t>ГАЗ</t>
  </si>
  <si>
    <t>№1515</t>
  </si>
  <si>
    <t>Затраты на аренду помещения для проживания бригады.</t>
  </si>
  <si>
    <t>За период с 15.06.2013 по 15.07.2013</t>
  </si>
  <si>
    <t>№1516</t>
  </si>
  <si>
    <t>№1517</t>
  </si>
  <si>
    <t>Затраты на ГСМ</t>
  </si>
  <si>
    <t>ГСМ бригаде</t>
  </si>
  <si>
    <t>№1518</t>
  </si>
  <si>
    <t>№1519</t>
  </si>
  <si>
    <t>№1520</t>
  </si>
  <si>
    <t>№1521</t>
  </si>
  <si>
    <t>ПИР Юго-восточная КНС</t>
  </si>
  <si>
    <t>Затраты на заработную плату работникам, непосредственно занятым на работах (кроме прораба).</t>
  </si>
  <si>
    <t>Окончательный расчет с проектировщиками, рабочая документация согласована</t>
  </si>
  <si>
    <t>№1522</t>
  </si>
  <si>
    <t>Новые индексы для сметного отдела</t>
  </si>
  <si>
    <t>№1526</t>
  </si>
  <si>
    <t>ремонт личного а/м KIA K3000S, замена сцепления в сборе</t>
  </si>
  <si>
    <t>№ Объед. Заявки</t>
  </si>
  <si>
    <t>Сумма объединенной заявки</t>
  </si>
  <si>
    <t>№ заявки</t>
  </si>
  <si>
    <t>Сумма заявок</t>
  </si>
  <si>
    <t>Желательная дата оплаты</t>
  </si>
  <si>
    <t>Состояние</t>
  </si>
  <si>
    <t>Дата фактической оплаты</t>
  </si>
  <si>
    <t>Источник оплаты</t>
  </si>
  <si>
    <t>Примечание</t>
  </si>
  <si>
    <t>Сумма остатка (в случае частичной оплаты)</t>
  </si>
  <si>
    <t>Объект</t>
  </si>
  <si>
    <t>Статья расходов</t>
  </si>
  <si>
    <t>Дата поступления заявки</t>
  </si>
  <si>
    <t>Пояснения</t>
  </si>
  <si>
    <t>Дата оплаты</t>
  </si>
  <si>
    <t>источник</t>
  </si>
  <si>
    <t>сумма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</si>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</sst>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>
      <alignment vertical="center"/>
    </xf>
  </cellStyleXfs>
  <cellXfs count="24">
    <xf numFmtId="0" fontId="0" fillId="0" borderId="0" xfId="0"/>
    <xf numFmtId="0" fontId="3" fillId="2" borderId="1" xfId="1" applyFont="1" applyFill="1" applyBorder="1" applyAlignment="1">
      <alignment wrapText="1"/>
    </xf>
    <xf numFmtId="164" fontId="3" fillId="2" borderId="1" xfId="2" applyFont="1" applyFill="1" applyBorder="1" applyAlignment="1">
      <alignment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vertical="center" wrapText="1"/>
    </xf>
    <xf numFmtId="14" fontId="3" fillId="2" borderId="1" xfId="1" applyNumberFormat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 wrapText="1"/>
    </xf>
    <xf numFmtId="14" fontId="3" fillId="0" borderId="1" xfId="1" applyNumberFormat="1" applyFont="1" applyBorder="1" applyAlignment="1">
      <alignment vertical="center" wrapText="1"/>
    </xf>
    <xf numFmtId="164" fontId="3" fillId="0" borderId="1" xfId="2" applyFont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4" fontId="5" fillId="2" borderId="1" xfId="3" applyNumberFormat="1" applyFont="1" applyFill="1" applyBorder="1" applyAlignment="1" applyProtection="1">
      <alignment horizontal="center" vertical="center" wrapText="1"/>
    </xf>
    <xf numFmtId="14" fontId="5" fillId="2" borderId="1" xfId="3" applyNumberFormat="1" applyFont="1" applyFill="1" applyBorder="1" applyAlignment="1" applyProtection="1">
      <alignment horizontal="left" vertical="center" wrapText="1"/>
    </xf>
    <xf numFmtId="14" fontId="3" fillId="2" borderId="1" xfId="1" applyNumberFormat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 wrapText="1"/>
    </xf>
    <xf numFmtId="0" fontId="1" fillId="0" borderId="0" xfId="1"/>
    <xf numFmtId="0" fontId="1" fillId="0" borderId="0" xfId="1" applyAlignment="1">
      <alignment wrapText="1"/>
    </xf>
    <xf numFmtId="164" fontId="3" fillId="2" borderId="1" xfId="2" applyFont="1" applyFill="1" applyBorder="1" applyAlignment="1">
      <alignment horizontal="center" vertical="center" wrapText="1"/>
    </xf>
    <xf numFmtId="43" fontId="3" fillId="2" borderId="1" xfId="1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4" fontId="0" fillId="0" borderId="0" xfId="0" applyNumberFormat="1"/>
    <xf numFmtId="43" fontId="0" fillId="0" borderId="0" xfId="0" applyNumberFormat="1"/>
    <xf numFmtId="0" fontId="2" fillId="0" borderId="0" xfId="0" applyFont="1"/>
    <xf numFmtId="43" fontId="2" fillId="0" borderId="0" xfId="0" applyNumberFormat="1" applyFont="1"/>
  </cellXfs>
  <cellStyles count="4">
    <cellStyle name="Обычный" xfId="0" builtinId="0"/>
    <cellStyle name="Обычный 2" xfId="3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40"/>
  <sheetViews>
    <sheetView topLeftCell="A6" workbookViewId="0">
      <selection activeCell="H6" sqref="H6"/>
    </sheetView>
  </sheetViews>
  <sheetFormatPr defaultRowHeight="74.25" customHeight="1" x14ac:dyDescent="0.25"/>
  <cols>
    <col min="1" max="1" width="10.42578125" bestFit="1" customWidth="1"/>
    <col min="2" max="2" width="12.7109375" customWidth="1"/>
    <col min="3" max="3" width="7.28515625" bestFit="1" customWidth="1"/>
    <col min="4" max="4" width="11.7109375" bestFit="1" customWidth="1"/>
    <col min="5" max="5" width="13.42578125" bestFit="1" customWidth="1"/>
    <col min="6" max="6" width="8.42578125" bestFit="1" customWidth="1"/>
    <col min="7" max="7" width="17.7109375" bestFit="1" customWidth="1"/>
    <col min="8" max="8" width="10" bestFit="1" customWidth="1"/>
    <col min="9" max="9" width="12.7109375" bestFit="1" customWidth="1"/>
    <col min="10" max="10" width="23.5703125" bestFit="1" customWidth="1"/>
    <col min="12" max="12" width="24.42578125" bestFit="1" customWidth="1"/>
    <col min="13" max="13" width="17.7109375" bestFit="1" customWidth="1"/>
    <col min="14" max="14" width="23.42578125" bestFit="1" customWidth="1"/>
    <col min="15" max="15" width="4.42578125" bestFit="1" customWidth="1"/>
  </cols>
  <sheetData>
    <row r="1" spans="1:26" ht="74.25" customHeight="1" x14ac:dyDescent="0.25">
      <c r="A1" s="3" t="s">
        <v>97</v>
      </c>
      <c r="B1" s="16" t="s">
        <v>98</v>
      </c>
      <c r="C1" s="3" t="s">
        <v>99</v>
      </c>
      <c r="D1" s="17" t="s">
        <v>100</v>
      </c>
      <c r="E1" s="18" t="s">
        <v>101</v>
      </c>
      <c r="F1" s="3" t="s">
        <v>102</v>
      </c>
      <c r="G1" s="3" t="s">
        <v>103</v>
      </c>
      <c r="H1" s="16" t="s">
        <v>104</v>
      </c>
      <c r="I1" s="16" t="s">
        <v>105</v>
      </c>
      <c r="J1" s="3" t="s">
        <v>106</v>
      </c>
      <c r="K1" s="3" t="s">
        <v>107</v>
      </c>
      <c r="L1" s="3" t="s">
        <v>108</v>
      </c>
      <c r="M1" s="19" t="s">
        <v>109</v>
      </c>
      <c r="N1" s="19" t="s">
        <v>110</v>
      </c>
      <c r="O1" s="13" t="s">
        <v>6</v>
      </c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74.25" customHeight="1" x14ac:dyDescent="0.25">
      <c r="A2" s="1">
        <v>150</v>
      </c>
      <c r="B2" s="2">
        <v>3463.4</v>
      </c>
      <c r="C2" s="3" t="s">
        <v>0</v>
      </c>
      <c r="D2" s="4">
        <v>1731.7</v>
      </c>
      <c r="E2" s="5">
        <v>41414</v>
      </c>
      <c r="F2" s="6" t="s">
        <v>1</v>
      </c>
      <c r="G2" s="20">
        <v>41275</v>
      </c>
      <c r="H2" s="8" t="s">
        <v>2</v>
      </c>
      <c r="I2" s="8"/>
      <c r="J2" s="9">
        <v>0</v>
      </c>
      <c r="K2" s="10" t="s">
        <v>3</v>
      </c>
      <c r="L2" s="11" t="s">
        <v>4</v>
      </c>
      <c r="M2" s="12">
        <v>41410</v>
      </c>
      <c r="N2" s="12" t="s">
        <v>5</v>
      </c>
      <c r="O2" s="13" t="s">
        <v>6</v>
      </c>
      <c r="P2" s="14"/>
      <c r="Q2" s="14"/>
    </row>
    <row r="3" spans="1:26" ht="74.25" customHeight="1" x14ac:dyDescent="0.25">
      <c r="A3" s="1">
        <v>150</v>
      </c>
      <c r="B3" s="2">
        <v>3463.4</v>
      </c>
      <c r="C3" s="3" t="s">
        <v>7</v>
      </c>
      <c r="D3" s="4">
        <v>1731.7</v>
      </c>
      <c r="E3" s="5">
        <v>41414</v>
      </c>
      <c r="F3" s="6" t="s">
        <v>1</v>
      </c>
      <c r="G3" s="20">
        <v>41275</v>
      </c>
      <c r="H3" s="8" t="s">
        <v>2</v>
      </c>
      <c r="I3" s="8"/>
      <c r="J3" s="9">
        <v>0</v>
      </c>
      <c r="K3" s="10" t="s">
        <v>8</v>
      </c>
      <c r="L3" s="11" t="s">
        <v>4</v>
      </c>
      <c r="M3" s="12">
        <v>41410</v>
      </c>
      <c r="N3" s="12" t="s">
        <v>5</v>
      </c>
      <c r="O3" s="13" t="s">
        <v>6</v>
      </c>
      <c r="P3" s="14"/>
      <c r="Q3" s="14"/>
    </row>
    <row r="4" spans="1:26" ht="74.25" customHeight="1" x14ac:dyDescent="0.25">
      <c r="A4" s="1" t="s">
        <v>9</v>
      </c>
      <c r="B4" s="2" t="s">
        <v>9</v>
      </c>
      <c r="C4" s="3" t="s">
        <v>10</v>
      </c>
      <c r="D4" s="4">
        <v>5000</v>
      </c>
      <c r="E4" s="5">
        <v>41422</v>
      </c>
      <c r="F4" s="6" t="s">
        <v>1</v>
      </c>
      <c r="G4" s="7">
        <v>41444</v>
      </c>
      <c r="H4" s="8" t="s">
        <v>15</v>
      </c>
      <c r="I4" s="8"/>
      <c r="J4" s="9">
        <v>0</v>
      </c>
      <c r="K4" s="10" t="s">
        <v>11</v>
      </c>
      <c r="L4" s="11" t="s">
        <v>12</v>
      </c>
      <c r="M4" s="12">
        <v>41422</v>
      </c>
      <c r="N4" s="12" t="s">
        <v>13</v>
      </c>
      <c r="O4" s="13" t="s">
        <v>6</v>
      </c>
      <c r="P4" s="14"/>
      <c r="Q4" s="14"/>
    </row>
    <row r="5" spans="1:26" ht="74.25" customHeight="1" x14ac:dyDescent="0.25">
      <c r="A5" s="1" t="s">
        <v>9</v>
      </c>
      <c r="B5" s="2" t="s">
        <v>9</v>
      </c>
      <c r="C5" s="3" t="s">
        <v>14</v>
      </c>
      <c r="D5" s="4">
        <v>5000</v>
      </c>
      <c r="E5" s="5">
        <v>41422</v>
      </c>
      <c r="F5" s="6" t="s">
        <v>1</v>
      </c>
      <c r="G5" s="7">
        <v>41444</v>
      </c>
      <c r="H5" s="8" t="s">
        <v>15</v>
      </c>
      <c r="I5" s="8"/>
      <c r="J5" s="9">
        <v>0</v>
      </c>
      <c r="K5" s="10" t="s">
        <v>16</v>
      </c>
      <c r="L5" s="11" t="s">
        <v>17</v>
      </c>
      <c r="M5" s="12">
        <v>41422</v>
      </c>
      <c r="N5" s="12" t="s">
        <v>18</v>
      </c>
      <c r="O5" s="13" t="s">
        <v>6</v>
      </c>
      <c r="P5" s="14"/>
      <c r="Q5" s="14"/>
    </row>
    <row r="6" spans="1:26" ht="74.25" customHeight="1" x14ac:dyDescent="0.25">
      <c r="A6" s="1" t="s">
        <v>9</v>
      </c>
      <c r="B6" s="2" t="s">
        <v>9</v>
      </c>
      <c r="C6" s="3" t="s">
        <v>19</v>
      </c>
      <c r="D6" s="4">
        <v>10000</v>
      </c>
      <c r="E6" s="5">
        <v>41425</v>
      </c>
      <c r="F6" s="6" t="s">
        <v>1</v>
      </c>
      <c r="G6" s="20">
        <v>41275</v>
      </c>
      <c r="H6" s="8" t="s">
        <v>15</v>
      </c>
      <c r="I6" s="8"/>
      <c r="J6" s="9">
        <v>0</v>
      </c>
      <c r="K6" s="10" t="s">
        <v>16</v>
      </c>
      <c r="L6" s="11" t="s">
        <v>21</v>
      </c>
      <c r="M6" s="12">
        <v>41423</v>
      </c>
      <c r="N6" s="12" t="s">
        <v>22</v>
      </c>
      <c r="O6" s="13" t="s">
        <v>6</v>
      </c>
      <c r="P6" s="14"/>
      <c r="Q6" s="14"/>
    </row>
    <row r="7" spans="1:26" ht="74.25" customHeight="1" x14ac:dyDescent="0.25">
      <c r="A7" s="1" t="s">
        <v>9</v>
      </c>
      <c r="B7" s="2" t="s">
        <v>9</v>
      </c>
      <c r="C7" s="3" t="s">
        <v>23</v>
      </c>
      <c r="D7" s="4">
        <v>18000</v>
      </c>
      <c r="E7" s="5">
        <v>41425</v>
      </c>
      <c r="F7" s="6" t="s">
        <v>1</v>
      </c>
      <c r="G7" s="20">
        <v>41275</v>
      </c>
      <c r="H7" s="8" t="s">
        <v>15</v>
      </c>
      <c r="I7" s="8"/>
      <c r="J7" s="9">
        <v>0</v>
      </c>
      <c r="K7" s="10" t="s">
        <v>16</v>
      </c>
      <c r="L7" s="11" t="s">
        <v>17</v>
      </c>
      <c r="M7" s="12">
        <v>41422</v>
      </c>
      <c r="N7" s="12" t="s">
        <v>24</v>
      </c>
      <c r="O7" s="13" t="s">
        <v>6</v>
      </c>
      <c r="P7" s="14"/>
      <c r="Q7" s="14"/>
    </row>
    <row r="8" spans="1:26" ht="74.25" customHeight="1" x14ac:dyDescent="0.25">
      <c r="A8" s="1" t="s">
        <v>9</v>
      </c>
      <c r="B8" s="2" t="s">
        <v>9</v>
      </c>
      <c r="C8" s="3" t="s">
        <v>25</v>
      </c>
      <c r="D8" s="4">
        <v>15428.74</v>
      </c>
      <c r="E8" s="5">
        <v>41431</v>
      </c>
      <c r="F8" s="6" t="s">
        <v>26</v>
      </c>
      <c r="G8" s="7"/>
      <c r="H8" s="8"/>
      <c r="I8" s="8"/>
      <c r="J8" s="9">
        <v>0</v>
      </c>
      <c r="K8" s="10" t="s">
        <v>16</v>
      </c>
      <c r="L8" s="11" t="s">
        <v>17</v>
      </c>
      <c r="M8" s="12">
        <v>41423</v>
      </c>
      <c r="N8" s="12" t="s">
        <v>27</v>
      </c>
      <c r="O8" s="13" t="s">
        <v>6</v>
      </c>
      <c r="P8" s="14"/>
      <c r="Q8" s="14"/>
    </row>
    <row r="9" spans="1:26" ht="74.25" customHeight="1" x14ac:dyDescent="0.25">
      <c r="A9" s="1" t="s">
        <v>9</v>
      </c>
      <c r="B9" s="2" t="s">
        <v>9</v>
      </c>
      <c r="C9" s="3" t="s">
        <v>28</v>
      </c>
      <c r="D9" s="4">
        <v>14000</v>
      </c>
      <c r="E9" s="5">
        <v>41432</v>
      </c>
      <c r="F9" s="6" t="s">
        <v>29</v>
      </c>
      <c r="G9" s="7"/>
      <c r="H9" s="8"/>
      <c r="I9" s="8"/>
      <c r="J9" s="9">
        <v>0</v>
      </c>
      <c r="K9" s="10" t="s">
        <v>16</v>
      </c>
      <c r="L9" s="11" t="s">
        <v>17</v>
      </c>
      <c r="M9" s="12">
        <v>41428</v>
      </c>
      <c r="N9" s="12" t="s">
        <v>30</v>
      </c>
      <c r="O9" s="13" t="s">
        <v>6</v>
      </c>
      <c r="P9" s="14"/>
      <c r="Q9" s="14"/>
    </row>
    <row r="10" spans="1:26" ht="74.25" customHeight="1" x14ac:dyDescent="0.25">
      <c r="A10" s="1" t="s">
        <v>9</v>
      </c>
      <c r="B10" s="2" t="s">
        <v>9</v>
      </c>
      <c r="C10" s="3" t="s">
        <v>31</v>
      </c>
      <c r="D10" s="4">
        <v>1500</v>
      </c>
      <c r="E10" s="5">
        <v>41429</v>
      </c>
      <c r="F10" s="6" t="s">
        <v>1</v>
      </c>
      <c r="G10" s="7">
        <v>41446</v>
      </c>
      <c r="H10" s="8" t="s">
        <v>15</v>
      </c>
      <c r="I10" s="8"/>
      <c r="J10" s="9">
        <v>0</v>
      </c>
      <c r="K10" s="10" t="s">
        <v>16</v>
      </c>
      <c r="L10" s="11" t="s">
        <v>21</v>
      </c>
      <c r="M10" s="12">
        <v>41428</v>
      </c>
      <c r="N10" s="12" t="s">
        <v>32</v>
      </c>
      <c r="O10" s="13" t="s">
        <v>6</v>
      </c>
    </row>
    <row r="11" spans="1:26" ht="74.25" customHeight="1" x14ac:dyDescent="0.25">
      <c r="A11" s="1" t="s">
        <v>9</v>
      </c>
      <c r="B11" s="2" t="s">
        <v>9</v>
      </c>
      <c r="C11" s="3" t="s">
        <v>33</v>
      </c>
      <c r="D11" s="4">
        <v>3000</v>
      </c>
      <c r="E11" s="5">
        <v>41431</v>
      </c>
      <c r="F11" s="6" t="s">
        <v>1</v>
      </c>
      <c r="G11" s="7">
        <v>41447</v>
      </c>
      <c r="H11" s="8" t="s">
        <v>2</v>
      </c>
      <c r="I11" s="8"/>
      <c r="J11" s="9">
        <v>0</v>
      </c>
      <c r="K11" s="10" t="s">
        <v>16</v>
      </c>
      <c r="L11" s="11" t="s">
        <v>34</v>
      </c>
      <c r="M11" s="12">
        <v>41428</v>
      </c>
      <c r="N11" s="12" t="s">
        <v>35</v>
      </c>
      <c r="O11" s="13" t="s">
        <v>6</v>
      </c>
    </row>
    <row r="12" spans="1:26" ht="74.25" customHeight="1" x14ac:dyDescent="0.25">
      <c r="A12" s="1" t="s">
        <v>9</v>
      </c>
      <c r="B12" s="2" t="s">
        <v>9</v>
      </c>
      <c r="C12" s="3" t="s">
        <v>36</v>
      </c>
      <c r="D12" s="4">
        <v>3196</v>
      </c>
      <c r="E12" s="5">
        <v>41432</v>
      </c>
      <c r="F12" s="6" t="s">
        <v>1</v>
      </c>
      <c r="G12" s="7">
        <v>41447</v>
      </c>
      <c r="H12" s="8" t="s">
        <v>20</v>
      </c>
      <c r="I12" s="8"/>
      <c r="J12" s="9">
        <v>0</v>
      </c>
      <c r="K12" s="10" t="s">
        <v>16</v>
      </c>
      <c r="L12" s="11" t="s">
        <v>17</v>
      </c>
      <c r="M12" s="12">
        <v>41430</v>
      </c>
      <c r="N12" s="12" t="s">
        <v>37</v>
      </c>
      <c r="O12" s="13" t="s">
        <v>6</v>
      </c>
    </row>
    <row r="13" spans="1:26" ht="74.25" customHeight="1" x14ac:dyDescent="0.25">
      <c r="A13" s="1" t="s">
        <v>9</v>
      </c>
      <c r="B13" s="2" t="s">
        <v>9</v>
      </c>
      <c r="C13" s="3" t="s">
        <v>38</v>
      </c>
      <c r="D13" s="4">
        <v>8511.52</v>
      </c>
      <c r="E13" s="5">
        <v>41435</v>
      </c>
      <c r="F13" s="6" t="s">
        <v>1</v>
      </c>
      <c r="G13" s="20">
        <v>41275</v>
      </c>
      <c r="H13" s="8" t="s">
        <v>20</v>
      </c>
      <c r="I13" s="8"/>
      <c r="J13" s="9">
        <v>0</v>
      </c>
      <c r="K13" s="10" t="s">
        <v>39</v>
      </c>
      <c r="L13" s="11" t="s">
        <v>40</v>
      </c>
      <c r="M13" s="12">
        <v>41430</v>
      </c>
      <c r="N13" s="12" t="s">
        <v>41</v>
      </c>
      <c r="O13" s="13" t="s">
        <v>6</v>
      </c>
    </row>
    <row r="14" spans="1:26" ht="74.25" customHeight="1" x14ac:dyDescent="0.25">
      <c r="A14" s="1" t="s">
        <v>9</v>
      </c>
      <c r="B14" s="2" t="s">
        <v>9</v>
      </c>
      <c r="C14" s="3" t="s">
        <v>42</v>
      </c>
      <c r="D14" s="4">
        <v>10000</v>
      </c>
      <c r="E14" s="5">
        <v>41435</v>
      </c>
      <c r="F14" s="6" t="s">
        <v>1</v>
      </c>
      <c r="G14" s="7">
        <v>41447</v>
      </c>
      <c r="H14" s="8" t="s">
        <v>2</v>
      </c>
      <c r="I14" s="8"/>
      <c r="J14" s="9">
        <v>0</v>
      </c>
      <c r="K14" s="10" t="s">
        <v>16</v>
      </c>
      <c r="L14" s="11" t="s">
        <v>17</v>
      </c>
      <c r="M14" s="12">
        <v>41431</v>
      </c>
      <c r="N14" s="12" t="s">
        <v>43</v>
      </c>
      <c r="O14" s="13" t="s">
        <v>6</v>
      </c>
    </row>
    <row r="15" spans="1:26" ht="74.25" customHeight="1" x14ac:dyDescent="0.25">
      <c r="A15" s="1" t="s">
        <v>9</v>
      </c>
      <c r="B15" s="2" t="s">
        <v>9</v>
      </c>
      <c r="C15" s="3" t="s">
        <v>44</v>
      </c>
      <c r="D15" s="4">
        <v>28600</v>
      </c>
      <c r="E15" s="5">
        <v>41435</v>
      </c>
      <c r="F15" s="6" t="s">
        <v>1</v>
      </c>
      <c r="G15" s="7">
        <v>41451</v>
      </c>
      <c r="H15" s="8" t="s">
        <v>15</v>
      </c>
      <c r="I15" s="8"/>
      <c r="J15" s="9">
        <v>0</v>
      </c>
      <c r="K15" s="10" t="s">
        <v>45</v>
      </c>
      <c r="L15" s="11" t="s">
        <v>46</v>
      </c>
      <c r="M15" s="12">
        <v>41432</v>
      </c>
      <c r="N15" s="12" t="s">
        <v>47</v>
      </c>
      <c r="O15" s="13" t="s">
        <v>6</v>
      </c>
    </row>
    <row r="16" spans="1:26" ht="74.25" customHeight="1" x14ac:dyDescent="0.25">
      <c r="A16" s="1" t="s">
        <v>9</v>
      </c>
      <c r="B16" s="2" t="s">
        <v>9</v>
      </c>
      <c r="C16" s="3" t="s">
        <v>48</v>
      </c>
      <c r="D16" s="4">
        <v>12986</v>
      </c>
      <c r="E16" s="5">
        <v>41435</v>
      </c>
      <c r="F16" s="6" t="s">
        <v>49</v>
      </c>
      <c r="G16" s="7"/>
      <c r="H16" s="8"/>
      <c r="I16" s="8"/>
      <c r="J16" s="9">
        <v>0</v>
      </c>
      <c r="K16" s="10" t="s">
        <v>45</v>
      </c>
      <c r="L16" s="11" t="s">
        <v>4</v>
      </c>
      <c r="M16" s="12">
        <v>41432</v>
      </c>
      <c r="N16" s="12" t="s">
        <v>50</v>
      </c>
      <c r="O16" s="13" t="s">
        <v>6</v>
      </c>
    </row>
    <row r="17" spans="1:16" ht="74.25" customHeight="1" x14ac:dyDescent="0.25">
      <c r="A17" s="1" t="s">
        <v>9</v>
      </c>
      <c r="B17" s="2" t="s">
        <v>9</v>
      </c>
      <c r="C17" s="3" t="s">
        <v>51</v>
      </c>
      <c r="D17" s="4">
        <v>950</v>
      </c>
      <c r="E17" s="5">
        <v>41436</v>
      </c>
      <c r="F17" s="6" t="s">
        <v>49</v>
      </c>
      <c r="G17" s="7"/>
      <c r="H17" s="8"/>
      <c r="I17" s="8"/>
      <c r="J17" s="9">
        <v>0</v>
      </c>
      <c r="K17" s="10" t="s">
        <v>16</v>
      </c>
      <c r="L17" s="11" t="s">
        <v>21</v>
      </c>
      <c r="M17" s="12">
        <v>41435</v>
      </c>
      <c r="N17" s="12" t="s">
        <v>52</v>
      </c>
      <c r="O17" s="13" t="s">
        <v>6</v>
      </c>
    </row>
    <row r="18" spans="1:16" ht="74.25" customHeight="1" x14ac:dyDescent="0.25">
      <c r="A18" s="1" t="s">
        <v>9</v>
      </c>
      <c r="B18" s="2" t="s">
        <v>9</v>
      </c>
      <c r="C18" s="3" t="s">
        <v>53</v>
      </c>
      <c r="D18" s="4">
        <v>7500</v>
      </c>
      <c r="E18" s="5">
        <v>41436</v>
      </c>
      <c r="F18" s="6" t="s">
        <v>49</v>
      </c>
      <c r="G18" s="7"/>
      <c r="H18" s="8"/>
      <c r="I18" s="8"/>
      <c r="J18" s="9">
        <v>0</v>
      </c>
      <c r="K18" s="10" t="s">
        <v>11</v>
      </c>
      <c r="L18" s="11" t="s">
        <v>46</v>
      </c>
      <c r="M18" s="12">
        <v>41435</v>
      </c>
      <c r="N18" s="12" t="s">
        <v>54</v>
      </c>
      <c r="O18" s="13" t="s">
        <v>6</v>
      </c>
    </row>
    <row r="19" spans="1:16" ht="74.25" customHeight="1" x14ac:dyDescent="0.25">
      <c r="A19" s="1">
        <v>154</v>
      </c>
      <c r="B19" s="2">
        <v>50826.13</v>
      </c>
      <c r="C19" s="3" t="s">
        <v>55</v>
      </c>
      <c r="D19" s="4">
        <v>12962.88</v>
      </c>
      <c r="E19" s="5">
        <v>41435</v>
      </c>
      <c r="F19" s="6" t="s">
        <v>1</v>
      </c>
      <c r="G19" s="7">
        <v>41455</v>
      </c>
      <c r="H19" s="8" t="s">
        <v>2</v>
      </c>
      <c r="I19" s="8"/>
      <c r="J19" s="9">
        <v>0</v>
      </c>
      <c r="K19" s="10" t="s">
        <v>56</v>
      </c>
      <c r="L19" s="11" t="s">
        <v>40</v>
      </c>
      <c r="M19" s="12">
        <v>41435</v>
      </c>
      <c r="N19" s="12" t="s">
        <v>57</v>
      </c>
      <c r="O19" s="13" t="s">
        <v>6</v>
      </c>
    </row>
    <row r="20" spans="1:16" ht="74.25" customHeight="1" x14ac:dyDescent="0.25">
      <c r="A20" s="1">
        <v>154</v>
      </c>
      <c r="B20" s="2">
        <v>50826.13</v>
      </c>
      <c r="C20" s="3" t="s">
        <v>58</v>
      </c>
      <c r="D20" s="4">
        <v>37863.25</v>
      </c>
      <c r="E20" s="5">
        <v>41435</v>
      </c>
      <c r="F20" s="6" t="s">
        <v>1</v>
      </c>
      <c r="G20" s="7">
        <v>41457</v>
      </c>
      <c r="H20" s="8" t="s">
        <v>2</v>
      </c>
      <c r="I20" s="8"/>
      <c r="J20" s="9">
        <v>0</v>
      </c>
      <c r="K20" s="10" t="s">
        <v>3</v>
      </c>
      <c r="L20" s="11" t="s">
        <v>40</v>
      </c>
      <c r="M20" s="12">
        <v>41435</v>
      </c>
      <c r="N20" s="12" t="s">
        <v>59</v>
      </c>
      <c r="O20" s="13" t="s">
        <v>6</v>
      </c>
    </row>
    <row r="21" spans="1:16" ht="74.25" customHeight="1" x14ac:dyDescent="0.25">
      <c r="A21" s="1">
        <v>155</v>
      </c>
      <c r="B21" s="2">
        <v>3134.31</v>
      </c>
      <c r="C21" s="3" t="s">
        <v>60</v>
      </c>
      <c r="D21" s="4">
        <v>1044.77</v>
      </c>
      <c r="E21" s="5">
        <v>41436</v>
      </c>
      <c r="F21" s="6" t="s">
        <v>1</v>
      </c>
      <c r="G21" s="7">
        <v>41457</v>
      </c>
      <c r="H21" s="8" t="s">
        <v>20</v>
      </c>
      <c r="I21" s="8"/>
      <c r="J21" s="9">
        <v>0</v>
      </c>
      <c r="K21" s="10" t="s">
        <v>61</v>
      </c>
      <c r="L21" s="11" t="s">
        <v>40</v>
      </c>
      <c r="M21" s="12">
        <v>41435</v>
      </c>
      <c r="N21" s="12" t="s">
        <v>62</v>
      </c>
      <c r="O21" s="13" t="s">
        <v>6</v>
      </c>
    </row>
    <row r="22" spans="1:16" ht="74.25" customHeight="1" x14ac:dyDescent="0.25">
      <c r="A22" s="1">
        <v>155</v>
      </c>
      <c r="B22" s="2">
        <v>3134.31</v>
      </c>
      <c r="C22" s="3" t="s">
        <v>63</v>
      </c>
      <c r="D22" s="4">
        <v>1044.77</v>
      </c>
      <c r="E22" s="5">
        <v>41436</v>
      </c>
      <c r="F22" s="6" t="s">
        <v>1</v>
      </c>
      <c r="G22" s="7">
        <v>41457</v>
      </c>
      <c r="H22" s="8" t="s">
        <v>20</v>
      </c>
      <c r="I22" s="8"/>
      <c r="J22" s="9">
        <v>0</v>
      </c>
      <c r="K22" s="10" t="s">
        <v>64</v>
      </c>
      <c r="L22" s="11" t="s">
        <v>40</v>
      </c>
      <c r="M22" s="12">
        <v>41435</v>
      </c>
      <c r="N22" s="12" t="s">
        <v>62</v>
      </c>
      <c r="O22" s="13" t="s">
        <v>6</v>
      </c>
      <c r="P22" s="15"/>
    </row>
    <row r="23" spans="1:16" ht="74.25" customHeight="1" x14ac:dyDescent="0.25">
      <c r="A23" s="1">
        <v>155</v>
      </c>
      <c r="B23" s="2">
        <v>3134.31</v>
      </c>
      <c r="C23" s="3" t="s">
        <v>65</v>
      </c>
      <c r="D23" s="4">
        <v>1044.77</v>
      </c>
      <c r="E23" s="5">
        <v>41436</v>
      </c>
      <c r="F23" s="6" t="s">
        <v>1</v>
      </c>
      <c r="G23" s="7">
        <v>41457</v>
      </c>
      <c r="H23" s="8" t="s">
        <v>15</v>
      </c>
      <c r="I23" s="8"/>
      <c r="J23" s="9">
        <v>0</v>
      </c>
      <c r="K23" s="10" t="s">
        <v>3</v>
      </c>
      <c r="L23" s="11" t="s">
        <v>40</v>
      </c>
      <c r="M23" s="12">
        <v>41435</v>
      </c>
      <c r="N23" s="12" t="s">
        <v>62</v>
      </c>
      <c r="O23" s="13" t="s">
        <v>6</v>
      </c>
      <c r="P23" s="14"/>
    </row>
    <row r="24" spans="1:16" ht="74.25" customHeight="1" x14ac:dyDescent="0.25">
      <c r="A24" s="1">
        <v>156</v>
      </c>
      <c r="B24" s="2">
        <v>42758.38</v>
      </c>
      <c r="C24" s="3" t="s">
        <v>66</v>
      </c>
      <c r="D24" s="4">
        <v>4592.28</v>
      </c>
      <c r="E24" s="5">
        <v>41436</v>
      </c>
      <c r="F24" s="6" t="s">
        <v>1</v>
      </c>
      <c r="G24" s="7">
        <v>41457</v>
      </c>
      <c r="H24" s="8" t="s">
        <v>15</v>
      </c>
      <c r="I24" s="8"/>
      <c r="J24" s="9">
        <v>0</v>
      </c>
      <c r="K24" s="10" t="s">
        <v>67</v>
      </c>
      <c r="L24" s="11" t="s">
        <v>40</v>
      </c>
      <c r="M24" s="12">
        <v>41435</v>
      </c>
      <c r="N24" s="12"/>
      <c r="O24" s="13" t="s">
        <v>6</v>
      </c>
      <c r="P24" s="14"/>
    </row>
    <row r="25" spans="1:16" ht="74.25" customHeight="1" x14ac:dyDescent="0.25">
      <c r="A25" s="1">
        <v>156</v>
      </c>
      <c r="B25" s="2">
        <v>42758.38</v>
      </c>
      <c r="C25" s="3" t="s">
        <v>68</v>
      </c>
      <c r="D25" s="4">
        <v>7576.3</v>
      </c>
      <c r="E25" s="5">
        <v>41436</v>
      </c>
      <c r="F25" s="6" t="s">
        <v>1</v>
      </c>
      <c r="G25" s="7">
        <v>41457</v>
      </c>
      <c r="H25" s="8" t="s">
        <v>15</v>
      </c>
      <c r="I25" s="8"/>
      <c r="J25" s="9">
        <v>0</v>
      </c>
      <c r="K25" s="10" t="s">
        <v>3</v>
      </c>
      <c r="L25" s="11" t="s">
        <v>40</v>
      </c>
      <c r="M25" s="12">
        <v>41435</v>
      </c>
      <c r="N25" s="12"/>
      <c r="O25" s="13" t="s">
        <v>6</v>
      </c>
      <c r="P25" s="14"/>
    </row>
    <row r="26" spans="1:16" ht="74.25" customHeight="1" x14ac:dyDescent="0.25">
      <c r="A26" s="1">
        <v>156</v>
      </c>
      <c r="B26" s="2">
        <v>42758.38</v>
      </c>
      <c r="C26" s="3" t="s">
        <v>69</v>
      </c>
      <c r="D26" s="4">
        <v>2430</v>
      </c>
      <c r="E26" s="5">
        <v>41436</v>
      </c>
      <c r="F26" s="6" t="s">
        <v>1</v>
      </c>
      <c r="G26" s="7">
        <v>41457</v>
      </c>
      <c r="H26" s="8" t="s">
        <v>20</v>
      </c>
      <c r="I26" s="8"/>
      <c r="J26" s="9">
        <v>0</v>
      </c>
      <c r="K26" s="10" t="s">
        <v>70</v>
      </c>
      <c r="L26" s="11" t="s">
        <v>40</v>
      </c>
      <c r="M26" s="12">
        <v>41435</v>
      </c>
      <c r="N26" s="12"/>
      <c r="O26" s="13" t="s">
        <v>6</v>
      </c>
      <c r="P26" s="14"/>
    </row>
    <row r="27" spans="1:16" ht="74.25" customHeight="1" x14ac:dyDescent="0.25">
      <c r="A27" s="1">
        <v>156</v>
      </c>
      <c r="B27" s="2">
        <v>42758.38</v>
      </c>
      <c r="C27" s="3" t="s">
        <v>71</v>
      </c>
      <c r="D27" s="4">
        <v>11495.3</v>
      </c>
      <c r="E27" s="5">
        <v>41436</v>
      </c>
      <c r="F27" s="6" t="s">
        <v>1</v>
      </c>
      <c r="G27" s="7">
        <v>41457</v>
      </c>
      <c r="H27" s="8" t="s">
        <v>2</v>
      </c>
      <c r="I27" s="8"/>
      <c r="J27" s="9">
        <v>0</v>
      </c>
      <c r="K27" s="10" t="s">
        <v>61</v>
      </c>
      <c r="L27" s="11" t="s">
        <v>40</v>
      </c>
      <c r="M27" s="12">
        <v>41435</v>
      </c>
      <c r="N27" s="12"/>
      <c r="O27" s="13" t="s">
        <v>6</v>
      </c>
      <c r="P27" s="14"/>
    </row>
    <row r="28" spans="1:16" ht="74.25" customHeight="1" x14ac:dyDescent="0.25">
      <c r="A28" s="1">
        <v>156</v>
      </c>
      <c r="B28" s="2">
        <v>42758.38</v>
      </c>
      <c r="C28" s="3" t="s">
        <v>72</v>
      </c>
      <c r="D28" s="4">
        <v>2430</v>
      </c>
      <c r="E28" s="5">
        <v>41436</v>
      </c>
      <c r="F28" s="6" t="s">
        <v>1</v>
      </c>
      <c r="G28" s="7">
        <v>41457</v>
      </c>
      <c r="H28" s="8" t="s">
        <v>15</v>
      </c>
      <c r="I28" s="8"/>
      <c r="J28" s="9">
        <v>0</v>
      </c>
      <c r="K28" s="10" t="s">
        <v>64</v>
      </c>
      <c r="L28" s="11" t="s">
        <v>40</v>
      </c>
      <c r="M28" s="12">
        <v>41435</v>
      </c>
      <c r="N28" s="12"/>
      <c r="O28" s="13" t="s">
        <v>6</v>
      </c>
      <c r="P28" s="14"/>
    </row>
    <row r="29" spans="1:16" ht="74.25" customHeight="1" x14ac:dyDescent="0.25">
      <c r="A29" s="1">
        <v>156</v>
      </c>
      <c r="B29" s="2">
        <v>42758.38</v>
      </c>
      <c r="C29" s="3" t="s">
        <v>73</v>
      </c>
      <c r="D29" s="4">
        <v>14234.5</v>
      </c>
      <c r="E29" s="5">
        <v>41436</v>
      </c>
      <c r="F29" s="6" t="s">
        <v>1</v>
      </c>
      <c r="G29" s="7">
        <v>41457</v>
      </c>
      <c r="H29" s="8" t="s">
        <v>2</v>
      </c>
      <c r="I29" s="8"/>
      <c r="J29" s="9">
        <v>0</v>
      </c>
      <c r="K29" s="10" t="s">
        <v>39</v>
      </c>
      <c r="L29" s="11" t="s">
        <v>40</v>
      </c>
      <c r="M29" s="12">
        <v>41435</v>
      </c>
      <c r="N29" s="12"/>
      <c r="O29" s="13" t="s">
        <v>6</v>
      </c>
      <c r="P29" s="15"/>
    </row>
    <row r="30" spans="1:16" ht="74.25" customHeight="1" x14ac:dyDescent="0.25">
      <c r="A30" s="1" t="s">
        <v>9</v>
      </c>
      <c r="B30" s="2" t="s">
        <v>9</v>
      </c>
      <c r="C30" s="3" t="s">
        <v>74</v>
      </c>
      <c r="D30" s="4">
        <v>1000</v>
      </c>
      <c r="E30" s="5">
        <v>41436</v>
      </c>
      <c r="F30" s="6" t="s">
        <v>1</v>
      </c>
      <c r="G30" s="7">
        <v>41457</v>
      </c>
      <c r="H30" s="8" t="s">
        <v>2</v>
      </c>
      <c r="I30" s="8"/>
      <c r="J30" s="9">
        <v>0</v>
      </c>
      <c r="K30" s="10" t="s">
        <v>16</v>
      </c>
      <c r="L30" s="11" t="s">
        <v>17</v>
      </c>
      <c r="M30" s="12">
        <v>41436</v>
      </c>
      <c r="N30" s="12" t="s">
        <v>75</v>
      </c>
      <c r="O30" s="13" t="s">
        <v>6</v>
      </c>
      <c r="P30" s="14"/>
    </row>
    <row r="31" spans="1:16" ht="74.25" customHeight="1" x14ac:dyDescent="0.25">
      <c r="A31" s="1" t="s">
        <v>9</v>
      </c>
      <c r="B31" s="2" t="s">
        <v>9</v>
      </c>
      <c r="C31" s="3" t="s">
        <v>76</v>
      </c>
      <c r="D31" s="4">
        <v>4280</v>
      </c>
      <c r="E31" s="5">
        <v>41436</v>
      </c>
      <c r="F31" s="6" t="s">
        <v>1</v>
      </c>
      <c r="G31" s="7">
        <v>41467</v>
      </c>
      <c r="H31" s="8" t="s">
        <v>2</v>
      </c>
      <c r="I31" s="8"/>
      <c r="J31" s="9">
        <v>0</v>
      </c>
      <c r="K31" s="10" t="s">
        <v>8</v>
      </c>
      <c r="L31" s="11" t="s">
        <v>77</v>
      </c>
      <c r="M31" s="12">
        <v>41436</v>
      </c>
      <c r="N31" s="12" t="s">
        <v>78</v>
      </c>
      <c r="O31" s="13" t="s">
        <v>6</v>
      </c>
      <c r="P31" s="15"/>
    </row>
    <row r="32" spans="1:16" ht="74.25" customHeight="1" x14ac:dyDescent="0.25">
      <c r="A32" s="1">
        <v>157</v>
      </c>
      <c r="B32" s="2">
        <v>22000</v>
      </c>
      <c r="C32" s="3" t="s">
        <v>79</v>
      </c>
      <c r="D32" s="4">
        <v>11000</v>
      </c>
      <c r="E32" s="5">
        <v>41438</v>
      </c>
      <c r="F32" s="6" t="s">
        <v>1</v>
      </c>
      <c r="G32" s="7">
        <v>41467</v>
      </c>
      <c r="H32" s="8" t="s">
        <v>2</v>
      </c>
      <c r="I32" s="8"/>
      <c r="J32" s="9">
        <v>0</v>
      </c>
      <c r="K32" s="10" t="s">
        <v>67</v>
      </c>
      <c r="L32" s="11" t="s">
        <v>80</v>
      </c>
      <c r="M32" s="12">
        <v>41436</v>
      </c>
      <c r="N32" s="12" t="s">
        <v>81</v>
      </c>
      <c r="O32" s="13" t="s">
        <v>6</v>
      </c>
      <c r="P32" s="14"/>
    </row>
    <row r="33" spans="1:16" ht="74.25" customHeight="1" x14ac:dyDescent="0.25">
      <c r="A33" s="1">
        <v>157</v>
      </c>
      <c r="B33" s="2">
        <v>22000</v>
      </c>
      <c r="C33" s="3" t="s">
        <v>82</v>
      </c>
      <c r="D33" s="4">
        <v>11000</v>
      </c>
      <c r="E33" s="5">
        <v>41438</v>
      </c>
      <c r="F33" s="6" t="s">
        <v>1</v>
      </c>
      <c r="G33" s="7">
        <v>41467</v>
      </c>
      <c r="H33" s="8" t="s">
        <v>20</v>
      </c>
      <c r="I33" s="8"/>
      <c r="J33" s="9">
        <v>0</v>
      </c>
      <c r="K33" s="10" t="s">
        <v>3</v>
      </c>
      <c r="L33" s="11" t="s">
        <v>80</v>
      </c>
      <c r="M33" s="12">
        <v>41436</v>
      </c>
      <c r="N33" s="12" t="s">
        <v>81</v>
      </c>
      <c r="O33" s="13" t="s">
        <v>6</v>
      </c>
      <c r="P33" s="14"/>
    </row>
    <row r="34" spans="1:16" ht="74.25" customHeight="1" x14ac:dyDescent="0.25">
      <c r="A34" s="1">
        <v>158</v>
      </c>
      <c r="B34" s="2">
        <v>5000</v>
      </c>
      <c r="C34" s="3" t="s">
        <v>83</v>
      </c>
      <c r="D34" s="4">
        <v>1250</v>
      </c>
      <c r="E34" s="5">
        <v>41442</v>
      </c>
      <c r="F34" s="6" t="s">
        <v>1</v>
      </c>
      <c r="G34" s="7">
        <v>41467</v>
      </c>
      <c r="H34" s="8" t="s">
        <v>2</v>
      </c>
      <c r="I34" s="8"/>
      <c r="J34" s="9">
        <v>0</v>
      </c>
      <c r="K34" s="10" t="s">
        <v>67</v>
      </c>
      <c r="L34" s="11" t="s">
        <v>84</v>
      </c>
      <c r="M34" s="12">
        <v>41439</v>
      </c>
      <c r="N34" s="12" t="s">
        <v>85</v>
      </c>
      <c r="O34" s="13" t="s">
        <v>6</v>
      </c>
      <c r="P34" s="14"/>
    </row>
    <row r="35" spans="1:16" ht="74.25" customHeight="1" x14ac:dyDescent="0.25">
      <c r="A35" s="1">
        <v>158</v>
      </c>
      <c r="B35" s="2">
        <v>5000</v>
      </c>
      <c r="C35" s="3" t="s">
        <v>86</v>
      </c>
      <c r="D35" s="4">
        <v>1250</v>
      </c>
      <c r="E35" s="5">
        <v>41442</v>
      </c>
      <c r="F35" s="6" t="s">
        <v>1</v>
      </c>
      <c r="G35" s="7">
        <v>41467</v>
      </c>
      <c r="H35" s="8" t="s">
        <v>20</v>
      </c>
      <c r="I35" s="8"/>
      <c r="J35" s="9">
        <v>0</v>
      </c>
      <c r="K35" s="10" t="s">
        <v>39</v>
      </c>
      <c r="L35" s="11" t="s">
        <v>84</v>
      </c>
      <c r="M35" s="12">
        <v>41439</v>
      </c>
      <c r="N35" s="12" t="s">
        <v>85</v>
      </c>
      <c r="O35" s="13" t="s">
        <v>6</v>
      </c>
      <c r="P35" s="14"/>
    </row>
    <row r="36" spans="1:16" ht="74.25" customHeight="1" x14ac:dyDescent="0.25">
      <c r="A36" s="1">
        <v>158</v>
      </c>
      <c r="B36" s="2">
        <v>5000</v>
      </c>
      <c r="C36" s="3" t="s">
        <v>87</v>
      </c>
      <c r="D36" s="4">
        <v>1250</v>
      </c>
      <c r="E36" s="5">
        <v>41442</v>
      </c>
      <c r="F36" s="6" t="s">
        <v>1</v>
      </c>
      <c r="G36" s="7">
        <v>41467</v>
      </c>
      <c r="H36" s="8" t="s">
        <v>2</v>
      </c>
      <c r="I36" s="8"/>
      <c r="J36" s="9">
        <v>0</v>
      </c>
      <c r="K36" s="10" t="s">
        <v>61</v>
      </c>
      <c r="L36" s="11" t="s">
        <v>84</v>
      </c>
      <c r="M36" s="12">
        <v>41439</v>
      </c>
      <c r="N36" s="12" t="s">
        <v>85</v>
      </c>
      <c r="O36" s="13" t="s">
        <v>6</v>
      </c>
      <c r="P36" s="14"/>
    </row>
    <row r="37" spans="1:16" ht="74.25" customHeight="1" x14ac:dyDescent="0.25">
      <c r="A37" s="1">
        <v>158</v>
      </c>
      <c r="B37" s="2">
        <v>5000</v>
      </c>
      <c r="C37" s="3" t="s">
        <v>88</v>
      </c>
      <c r="D37" s="4">
        <v>1250</v>
      </c>
      <c r="E37" s="5">
        <v>41442</v>
      </c>
      <c r="F37" s="6" t="s">
        <v>1</v>
      </c>
      <c r="G37" s="7">
        <v>41467</v>
      </c>
      <c r="H37" s="8" t="s">
        <v>15</v>
      </c>
      <c r="I37" s="8"/>
      <c r="J37" s="9">
        <v>0</v>
      </c>
      <c r="K37" s="10" t="s">
        <v>11</v>
      </c>
      <c r="L37" s="11" t="s">
        <v>84</v>
      </c>
      <c r="M37" s="12">
        <v>41439</v>
      </c>
      <c r="N37" s="12" t="s">
        <v>85</v>
      </c>
      <c r="O37" s="13" t="s">
        <v>6</v>
      </c>
      <c r="P37" s="14"/>
    </row>
    <row r="38" spans="1:16" ht="74.25" customHeight="1" x14ac:dyDescent="0.25">
      <c r="A38" s="1" t="s">
        <v>9</v>
      </c>
      <c r="B38" s="2" t="s">
        <v>9</v>
      </c>
      <c r="C38" s="3" t="s">
        <v>89</v>
      </c>
      <c r="D38" s="4">
        <v>200000</v>
      </c>
      <c r="E38" s="5">
        <v>41442</v>
      </c>
      <c r="F38" s="6" t="s">
        <v>1</v>
      </c>
      <c r="G38" s="7">
        <v>41467</v>
      </c>
      <c r="H38" s="8" t="s">
        <v>15</v>
      </c>
      <c r="I38" s="8"/>
      <c r="J38" s="9">
        <v>0</v>
      </c>
      <c r="K38" s="10" t="s">
        <v>90</v>
      </c>
      <c r="L38" s="11" t="s">
        <v>91</v>
      </c>
      <c r="M38" s="12">
        <v>41439</v>
      </c>
      <c r="N38" s="12" t="s">
        <v>92</v>
      </c>
      <c r="O38" s="13" t="s">
        <v>6</v>
      </c>
    </row>
    <row r="39" spans="1:16" ht="74.25" customHeight="1" x14ac:dyDescent="0.25">
      <c r="A39" s="1" t="s">
        <v>9</v>
      </c>
      <c r="B39" s="2" t="s">
        <v>9</v>
      </c>
      <c r="C39" s="3" t="s">
        <v>93</v>
      </c>
      <c r="D39" s="4">
        <v>3040</v>
      </c>
      <c r="E39" s="5">
        <v>41444</v>
      </c>
      <c r="F39" s="6" t="s">
        <v>1</v>
      </c>
      <c r="G39" s="7">
        <v>41467</v>
      </c>
      <c r="H39" s="8" t="s">
        <v>15</v>
      </c>
      <c r="I39" s="8"/>
      <c r="J39" s="9">
        <v>0</v>
      </c>
      <c r="K39" s="10" t="s">
        <v>16</v>
      </c>
      <c r="L39" s="11" t="s">
        <v>17</v>
      </c>
      <c r="M39" s="12">
        <v>41439</v>
      </c>
      <c r="N39" s="12" t="s">
        <v>94</v>
      </c>
      <c r="O39" s="13" t="s">
        <v>6</v>
      </c>
    </row>
    <row r="40" spans="1:16" ht="74.25" customHeight="1" x14ac:dyDescent="0.25">
      <c r="A40" s="1" t="s">
        <v>9</v>
      </c>
      <c r="B40" s="2" t="s">
        <v>9</v>
      </c>
      <c r="C40" s="3" t="s">
        <v>95</v>
      </c>
      <c r="D40" s="4">
        <v>7000</v>
      </c>
      <c r="E40" s="5">
        <v>41442</v>
      </c>
      <c r="F40" s="6" t="s">
        <v>1</v>
      </c>
      <c r="G40" s="7">
        <v>41467</v>
      </c>
      <c r="H40" s="8" t="s">
        <v>20</v>
      </c>
      <c r="I40" s="8"/>
      <c r="J40" s="9">
        <v>0</v>
      </c>
      <c r="K40" s="10" t="s">
        <v>16</v>
      </c>
      <c r="L40" s="11" t="s">
        <v>21</v>
      </c>
      <c r="M40" s="12">
        <v>41442</v>
      </c>
      <c r="N40" s="12" t="s">
        <v>96</v>
      </c>
      <c r="O40" s="13" t="s">
        <v>6</v>
      </c>
    </row>
  </sheetData>
  <protectedRanges>
    <protectedRange sqref="F4:J5 F8:J9 F6:F7 H6:J7 F2:F3 H2:J3" name="Руководитель" securityDescriptor="O:WDG:WDD:(A;;CC;;;S-1-5-21-2646876192-1060061826-3943618826-1155)(A;;CC;;;S-1-5-21-2646876192-1060061826-3943618826-1132)"/>
    <protectedRange sqref="F10:J12 F14:J27 F13 H13:J13" name="Руководитель_1" securityDescriptor="O:WDG:WDD:(A;;CC;;;S-1-5-21-2646876192-1060061826-3943618826-1155)(A;;CC;;;S-1-5-21-2646876192-1060061826-3943618826-1132)"/>
    <protectedRange sqref="F28:J40" name="Руководитель_2" securityDescriptor="O:WDG:WDD:(A;;CC;;;S-1-5-21-2646876192-1060061826-3943618826-1155)(A;;CC;;;S-1-5-21-2646876192-1060061826-3943618826-1132)"/>
  </protectedRanges>
  <dataValidations count="2">
    <dataValidation type="list" allowBlank="1" showInputMessage="1" showErrorMessage="1" sqref="H2:H40">
      <formula1>#REF!</formula1>
    </dataValidation>
    <dataValidation type="list" allowBlank="1" showInputMessage="1" showErrorMessage="1" sqref="F2:F40">
      <formula1>"Оплата, На рассмотрении, Отказ, Требуется уточнение"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574"/>
  <sheetViews>
    <sheetView tabSelected="1" workbookViewId="0">
      <selection activeCell="C5" sqref="C5"/>
    </sheetView>
  </sheetViews>
  <sheetFormatPr defaultRowHeight="15" x14ac:dyDescent="0.25"/>
  <cols>
    <col min="1" max="1" width="19" customWidth="1"/>
    <col min="2" max="2" width="22.85546875" customWidth="1"/>
    <col min="3" max="3" width="18.140625" customWidth="1"/>
  </cols>
  <sheetData>
    <row r="1" spans="1:3" x14ac:dyDescent="0.25">
      <c r="A1" t="s">
        <v>111</v>
      </c>
      <c r="B1" t="s">
        <v>112</v>
      </c>
      <c r="C1" t="s">
        <v>113</v>
      </c>
    </row>
    <row r="2" spans="1:3" x14ac:dyDescent="0.25">
      <c r="A2" s="20">
        <v>41275</v>
      </c>
      <c r="B2" s="8" t="s">
        <v>2</v>
      </c>
      <c r="C2" s="21">
        <f>SUMIFS(Сводная!D:D,Сводная!H:H,"нал",Сводная!G:G,A2)</f>
        <v>3463.4</v>
      </c>
    </row>
    <row r="3" spans="1:3" x14ac:dyDescent="0.25">
      <c r="B3" s="8" t="s">
        <v>15</v>
      </c>
      <c r="C3" s="21">
        <f>SUMIFS(Сводная!D:D,Сводная!H:H,"р/c",Сводная!G:G,A2)</f>
        <v>28000</v>
      </c>
    </row>
    <row r="4" spans="1:3" x14ac:dyDescent="0.25">
      <c r="B4" s="8" t="s">
        <v>20</v>
      </c>
      <c r="C4" s="21">
        <f>SUMIFS(Сводная!D:D,Сводная!H:H,"б/н",Сводная!G:G,A2)</f>
        <v>8511.52</v>
      </c>
    </row>
    <row r="5" spans="1:3" x14ac:dyDescent="0.25">
      <c r="A5" s="22" t="s">
        <v>114</v>
      </c>
      <c r="B5" s="22"/>
      <c r="C5" s="23">
        <f>SUM(C2:C4)</f>
        <v>39974.92</v>
      </c>
    </row>
    <row r="6" spans="1:3" x14ac:dyDescent="0.25">
      <c r="A6" s="20">
        <v>41276</v>
      </c>
      <c r="B6" s="8" t="s">
        <v>2</v>
      </c>
      <c r="C6" s="21">
        <f>SUMIFS(Сводная!D:D,Сводная!H:H,"нал",Сводная!G:G,A6)</f>
        <v>0</v>
      </c>
    </row>
    <row r="7" spans="1:3" x14ac:dyDescent="0.25">
      <c r="B7" s="8" t="s">
        <v>15</v>
      </c>
      <c r="C7" s="21">
        <f>SUMIFS(Сводная!D:D,Сводная!H:H,"р/с",Сводная!G:G,A6)</f>
        <v>0</v>
      </c>
    </row>
    <row r="8" spans="1:3" x14ac:dyDescent="0.25">
      <c r="B8" s="8" t="s">
        <v>20</v>
      </c>
      <c r="C8" s="21">
        <f>SUMIFS(Сводная!D:D,Сводная!H:H,"б/н",Сводная!G:G,A6)</f>
        <v>0</v>
      </c>
    </row>
    <row r="9" spans="1:3" x14ac:dyDescent="0.25">
      <c r="A9" t="s">
        <v>114</v>
      </c>
      <c r="C9" s="21">
        <f t="shared" ref="C9" si="0">SUM(C6:C8)</f>
        <v>0</v>
      </c>
    </row>
    <row r="10" spans="1:3" x14ac:dyDescent="0.25">
      <c r="A10" s="20">
        <v>41277</v>
      </c>
      <c r="B10" s="8" t="s">
        <v>2</v>
      </c>
      <c r="C10" s="21">
        <f>SUMIFS(Сводная!D:D,Сводная!H:H,"нал",Сводная!G:G,A10)</f>
        <v>0</v>
      </c>
    </row>
    <row r="11" spans="1:3" x14ac:dyDescent="0.25">
      <c r="B11" s="8" t="s">
        <v>15</v>
      </c>
      <c r="C11" s="21">
        <f>SUMIFS(Сводная!D:D,Сводная!H:H,"р/c",Сводная!G:G,A10)</f>
        <v>0</v>
      </c>
    </row>
    <row r="12" spans="1:3" x14ac:dyDescent="0.25">
      <c r="B12" s="8" t="s">
        <v>20</v>
      </c>
      <c r="C12" s="21">
        <f>SUMIFS(Сводная!D:D,Сводная!H:H,"б/н",Сводная!G:G,A10)</f>
        <v>0</v>
      </c>
    </row>
    <row r="13" spans="1:3" x14ac:dyDescent="0.25">
      <c r="A13" t="s">
        <v>114</v>
      </c>
      <c r="C13" s="21">
        <f>SUM(C10:C12)</f>
        <v>0</v>
      </c>
    </row>
    <row r="14" spans="1:3" x14ac:dyDescent="0.25">
      <c r="A14" s="20">
        <v>41278</v>
      </c>
      <c r="B14" s="8" t="s">
        <v>2</v>
      </c>
      <c r="C14" s="21">
        <f>SUMIFS(Сводная!D:D,Сводная!H:H,"нал",Сводная!G:G,A14)</f>
        <v>0</v>
      </c>
    </row>
    <row r="15" spans="1:3" x14ac:dyDescent="0.25">
      <c r="B15" s="8" t="s">
        <v>15</v>
      </c>
      <c r="C15" s="21">
        <f>SUMIFS(Сводная!D:D,Сводная!H:H,"р/c",Сводная!G:G,A14)</f>
        <v>0</v>
      </c>
    </row>
    <row r="16" spans="1:3" x14ac:dyDescent="0.25">
      <c r="B16" s="8" t="s">
        <v>20</v>
      </c>
      <c r="C16" s="21">
        <f>SUMIFS(Сводная!D:D,Сводная!H:H,"б/н",Сводная!G:G,A14)</f>
        <v>0</v>
      </c>
    </row>
    <row r="17" spans="1:3" x14ac:dyDescent="0.25">
      <c r="A17" t="s">
        <v>114</v>
      </c>
      <c r="C17" s="21">
        <f t="shared" ref="C17" si="1">SUM(C14:C16)</f>
        <v>0</v>
      </c>
    </row>
    <row r="18" spans="1:3" x14ac:dyDescent="0.25">
      <c r="A18" s="20">
        <v>41279</v>
      </c>
      <c r="B18" s="8" t="s">
        <v>2</v>
      </c>
      <c r="C18" s="21">
        <f>SUMIFS(Сводная!D:D,Сводная!H:H,"нал",Сводная!G:G,A18)</f>
        <v>0</v>
      </c>
    </row>
    <row r="19" spans="1:3" x14ac:dyDescent="0.25">
      <c r="B19" s="8" t="s">
        <v>15</v>
      </c>
      <c r="C19" s="21">
        <f>SUMIFS(Сводная!D:D,Сводная!H:H,"р/с",Сводная!G:G,A18)</f>
        <v>0</v>
      </c>
    </row>
    <row r="20" spans="1:3" x14ac:dyDescent="0.25">
      <c r="B20" s="8" t="s">
        <v>20</v>
      </c>
      <c r="C20" s="21">
        <f>SUMIFS(Сводная!D:D,Сводная!H:H,"б/н",Сводная!G:G,A18)</f>
        <v>0</v>
      </c>
    </row>
    <row r="21" spans="1:3" x14ac:dyDescent="0.25">
      <c r="A21" t="s">
        <v>114</v>
      </c>
      <c r="C21" s="21">
        <f t="shared" ref="C21:C81" si="2">SUM(C18:C20)</f>
        <v>0</v>
      </c>
    </row>
    <row r="22" spans="1:3" x14ac:dyDescent="0.25">
      <c r="A22" s="20">
        <v>41280</v>
      </c>
      <c r="B22" s="8" t="s">
        <v>2</v>
      </c>
      <c r="C22" s="21">
        <f>SUMIFS(Сводная!D:D,Сводная!H:H,"нал",Сводная!G:G,A22)</f>
        <v>0</v>
      </c>
    </row>
    <row r="23" spans="1:3" x14ac:dyDescent="0.25">
      <c r="B23" s="8" t="s">
        <v>15</v>
      </c>
      <c r="C23" s="21">
        <f>SUMIFS(Сводная!D:D,Сводная!H:H,"р/c",Сводная!G:G,A22)</f>
        <v>0</v>
      </c>
    </row>
    <row r="24" spans="1:3" x14ac:dyDescent="0.25">
      <c r="B24" s="8" t="s">
        <v>20</v>
      </c>
      <c r="C24" s="21">
        <f>SUMIFS(Сводная!D:D,Сводная!H:H,"б/н",Сводная!G:G,A22)</f>
        <v>0</v>
      </c>
    </row>
    <row r="25" spans="1:3" x14ac:dyDescent="0.25">
      <c r="A25" t="s">
        <v>114</v>
      </c>
      <c r="C25" s="21">
        <f t="shared" ref="C25" si="3">SUM(C22:C24)</f>
        <v>0</v>
      </c>
    </row>
    <row r="26" spans="1:3" x14ac:dyDescent="0.25">
      <c r="A26" s="20">
        <v>41281</v>
      </c>
      <c r="B26" s="8" t="s">
        <v>2</v>
      </c>
      <c r="C26" s="21">
        <f>SUMIFS(Сводная!D:D,Сводная!H:H,"нал",Сводная!G:G,A26)</f>
        <v>0</v>
      </c>
    </row>
    <row r="27" spans="1:3" x14ac:dyDescent="0.25">
      <c r="B27" s="8" t="s">
        <v>15</v>
      </c>
      <c r="C27" s="21">
        <f>SUMIFS(Сводная!D:D,Сводная!H:H,"р/c",Сводная!G:G,A26)</f>
        <v>0</v>
      </c>
    </row>
    <row r="28" spans="1:3" x14ac:dyDescent="0.25">
      <c r="B28" s="8" t="s">
        <v>20</v>
      </c>
      <c r="C28" s="21">
        <f>SUMIFS(Сводная!D:D,Сводная!H:H,"б/н",Сводная!G:G,A26)</f>
        <v>0</v>
      </c>
    </row>
    <row r="29" spans="1:3" x14ac:dyDescent="0.25">
      <c r="A29" t="s">
        <v>114</v>
      </c>
      <c r="C29" s="21">
        <f t="shared" ref="C29" si="4">SUM(C26:C28)</f>
        <v>0</v>
      </c>
    </row>
    <row r="30" spans="1:3" x14ac:dyDescent="0.25">
      <c r="A30" s="20">
        <v>41282</v>
      </c>
      <c r="B30" s="8" t="s">
        <v>2</v>
      </c>
      <c r="C30" s="21">
        <f>SUMIFS(Сводная!D:D,Сводная!H:H,"нал",Сводная!G:G,A30)</f>
        <v>0</v>
      </c>
    </row>
    <row r="31" spans="1:3" x14ac:dyDescent="0.25">
      <c r="B31" s="8" t="s">
        <v>15</v>
      </c>
      <c r="C31" s="21">
        <f>SUMIFS(Сводная!D:D,Сводная!H:H,"р/с",Сводная!G:G,A30)</f>
        <v>0</v>
      </c>
    </row>
    <row r="32" spans="1:3" x14ac:dyDescent="0.25">
      <c r="B32" s="8" t="s">
        <v>20</v>
      </c>
      <c r="C32" s="21">
        <f>SUMIFS(Сводная!D:D,Сводная!H:H,"б/н",Сводная!G:G,A30)</f>
        <v>0</v>
      </c>
    </row>
    <row r="33" spans="1:3" x14ac:dyDescent="0.25">
      <c r="A33" t="s">
        <v>114</v>
      </c>
      <c r="C33" s="21">
        <f t="shared" si="2"/>
        <v>0</v>
      </c>
    </row>
    <row r="34" spans="1:3" x14ac:dyDescent="0.25">
      <c r="A34" s="20">
        <v>41283</v>
      </c>
      <c r="B34" s="8" t="s">
        <v>2</v>
      </c>
      <c r="C34" s="21">
        <f>SUMIFS(Сводная!D:D,Сводная!H:H,"нал",Сводная!G:G,A34)</f>
        <v>0</v>
      </c>
    </row>
    <row r="35" spans="1:3" x14ac:dyDescent="0.25">
      <c r="B35" s="8" t="s">
        <v>15</v>
      </c>
      <c r="C35" s="21">
        <f>SUMIFS(Сводная!D:D,Сводная!H:H,"р/c",Сводная!G:G,A34)</f>
        <v>0</v>
      </c>
    </row>
    <row r="36" spans="1:3" x14ac:dyDescent="0.25">
      <c r="B36" s="8" t="s">
        <v>20</v>
      </c>
      <c r="C36" s="21">
        <f>SUMIFS(Сводная!D:D,Сводная!H:H,"б/н",Сводная!G:G,A34)</f>
        <v>0</v>
      </c>
    </row>
    <row r="37" spans="1:3" x14ac:dyDescent="0.25">
      <c r="A37" t="s">
        <v>114</v>
      </c>
      <c r="C37" s="21">
        <f t="shared" ref="C37" si="5">SUM(C34:C36)</f>
        <v>0</v>
      </c>
    </row>
    <row r="38" spans="1:3" x14ac:dyDescent="0.25">
      <c r="A38" s="20">
        <v>41284</v>
      </c>
      <c r="B38" s="8" t="s">
        <v>2</v>
      </c>
      <c r="C38" s="21">
        <f>SUMIFS(Сводная!D:D,Сводная!H:H,"нал",Сводная!G:G,A38)</f>
        <v>0</v>
      </c>
    </row>
    <row r="39" spans="1:3" x14ac:dyDescent="0.25">
      <c r="B39" s="8" t="s">
        <v>15</v>
      </c>
      <c r="C39" s="21">
        <f>SUMIFS(Сводная!D:D,Сводная!H:H,"р/c",Сводная!G:G,A38)</f>
        <v>0</v>
      </c>
    </row>
    <row r="40" spans="1:3" x14ac:dyDescent="0.25">
      <c r="B40" s="8" t="s">
        <v>20</v>
      </c>
      <c r="C40" s="21">
        <f>SUMIFS(Сводная!D:D,Сводная!H:H,"б/н",Сводная!G:G,A38)</f>
        <v>0</v>
      </c>
    </row>
    <row r="41" spans="1:3" x14ac:dyDescent="0.25">
      <c r="A41" t="s">
        <v>114</v>
      </c>
      <c r="C41" s="21">
        <f t="shared" ref="C41" si="6">SUM(C38:C40)</f>
        <v>0</v>
      </c>
    </row>
    <row r="42" spans="1:3" x14ac:dyDescent="0.25">
      <c r="A42" s="20">
        <v>41285</v>
      </c>
      <c r="B42" s="8" t="s">
        <v>2</v>
      </c>
      <c r="C42" s="21">
        <f>SUMIFS(Сводная!D:D,Сводная!H:H,"нал",Сводная!G:G,A42)</f>
        <v>0</v>
      </c>
    </row>
    <row r="43" spans="1:3" x14ac:dyDescent="0.25">
      <c r="B43" s="8" t="s">
        <v>15</v>
      </c>
      <c r="C43" s="21">
        <f>SUMIFS(Сводная!D:D,Сводная!H:H,"р/с",Сводная!G:G,A42)</f>
        <v>0</v>
      </c>
    </row>
    <row r="44" spans="1:3" x14ac:dyDescent="0.25">
      <c r="B44" s="8" t="s">
        <v>20</v>
      </c>
      <c r="C44" s="21">
        <f>SUMIFS(Сводная!D:D,Сводная!H:H,"б/н",Сводная!G:G,A42)</f>
        <v>0</v>
      </c>
    </row>
    <row r="45" spans="1:3" x14ac:dyDescent="0.25">
      <c r="A45" t="s">
        <v>114</v>
      </c>
      <c r="C45" s="21">
        <f t="shared" si="2"/>
        <v>0</v>
      </c>
    </row>
    <row r="46" spans="1:3" x14ac:dyDescent="0.25">
      <c r="A46" s="20">
        <v>41286</v>
      </c>
      <c r="B46" s="8" t="s">
        <v>2</v>
      </c>
      <c r="C46" s="21">
        <f>SUMIFS(Сводная!D:D,Сводная!H:H,"нал",Сводная!G:G,A46)</f>
        <v>0</v>
      </c>
    </row>
    <row r="47" spans="1:3" x14ac:dyDescent="0.25">
      <c r="B47" s="8" t="s">
        <v>15</v>
      </c>
      <c r="C47" s="21">
        <f>SUMIFS(Сводная!D:D,Сводная!H:H,"р/c",Сводная!G:G,A46)</f>
        <v>0</v>
      </c>
    </row>
    <row r="48" spans="1:3" x14ac:dyDescent="0.25">
      <c r="B48" s="8" t="s">
        <v>20</v>
      </c>
      <c r="C48" s="21">
        <f>SUMIFS(Сводная!D:D,Сводная!H:H,"б/н",Сводная!G:G,A46)</f>
        <v>0</v>
      </c>
    </row>
    <row r="49" spans="1:3" x14ac:dyDescent="0.25">
      <c r="A49" t="s">
        <v>114</v>
      </c>
      <c r="C49" s="21">
        <f t="shared" ref="C49" si="7">SUM(C46:C48)</f>
        <v>0</v>
      </c>
    </row>
    <row r="50" spans="1:3" x14ac:dyDescent="0.25">
      <c r="A50" s="20">
        <v>41287</v>
      </c>
      <c r="B50" s="8" t="s">
        <v>2</v>
      </c>
      <c r="C50" s="21">
        <f>SUMIFS(Сводная!D:D,Сводная!H:H,"нал",Сводная!G:G,A50)</f>
        <v>0</v>
      </c>
    </row>
    <row r="51" spans="1:3" x14ac:dyDescent="0.25">
      <c r="B51" s="8" t="s">
        <v>15</v>
      </c>
      <c r="C51" s="21">
        <f>SUMIFS(Сводная!D:D,Сводная!H:H,"р/c",Сводная!G:G,A50)</f>
        <v>0</v>
      </c>
    </row>
    <row r="52" spans="1:3" x14ac:dyDescent="0.25">
      <c r="B52" s="8" t="s">
        <v>20</v>
      </c>
      <c r="C52" s="21">
        <f>SUMIFS(Сводная!D:D,Сводная!H:H,"б/н",Сводная!G:G,A50)</f>
        <v>0</v>
      </c>
    </row>
    <row r="53" spans="1:3" x14ac:dyDescent="0.25">
      <c r="A53" t="s">
        <v>114</v>
      </c>
      <c r="C53" s="21">
        <f t="shared" ref="C53" si="8">SUM(C50:C52)</f>
        <v>0</v>
      </c>
    </row>
    <row r="54" spans="1:3" x14ac:dyDescent="0.25">
      <c r="A54" s="20">
        <v>41288</v>
      </c>
      <c r="B54" s="8" t="s">
        <v>2</v>
      </c>
      <c r="C54" s="21">
        <f>SUMIFS(Сводная!D:D,Сводная!H:H,"нал",Сводная!G:G,A54)</f>
        <v>0</v>
      </c>
    </row>
    <row r="55" spans="1:3" x14ac:dyDescent="0.25">
      <c r="B55" s="8" t="s">
        <v>15</v>
      </c>
      <c r="C55" s="21">
        <f>SUMIFS(Сводная!D:D,Сводная!H:H,"р/с",Сводная!G:G,A54)</f>
        <v>0</v>
      </c>
    </row>
    <row r="56" spans="1:3" x14ac:dyDescent="0.25">
      <c r="B56" s="8" t="s">
        <v>20</v>
      </c>
      <c r="C56" s="21">
        <f>SUMIFS(Сводная!D:D,Сводная!H:H,"б/н",Сводная!G:G,A54)</f>
        <v>0</v>
      </c>
    </row>
    <row r="57" spans="1:3" x14ac:dyDescent="0.25">
      <c r="A57" t="s">
        <v>114</v>
      </c>
      <c r="C57" s="21">
        <f t="shared" si="2"/>
        <v>0</v>
      </c>
    </row>
    <row r="58" spans="1:3" x14ac:dyDescent="0.25">
      <c r="A58" s="20">
        <v>41289</v>
      </c>
      <c r="B58" s="8" t="s">
        <v>2</v>
      </c>
      <c r="C58" s="21">
        <f>SUMIFS(Сводная!D:D,Сводная!H:H,"нал",Сводная!G:G,A58)</f>
        <v>0</v>
      </c>
    </row>
    <row r="59" spans="1:3" x14ac:dyDescent="0.25">
      <c r="B59" s="8" t="s">
        <v>15</v>
      </c>
      <c r="C59" s="21">
        <f>SUMIFS(Сводная!D:D,Сводная!H:H,"р/c",Сводная!G:G,A58)</f>
        <v>0</v>
      </c>
    </row>
    <row r="60" spans="1:3" x14ac:dyDescent="0.25">
      <c r="B60" s="8" t="s">
        <v>20</v>
      </c>
      <c r="C60" s="21">
        <f>SUMIFS(Сводная!D:D,Сводная!H:H,"б/н",Сводная!G:G,A58)</f>
        <v>0</v>
      </c>
    </row>
    <row r="61" spans="1:3" x14ac:dyDescent="0.25">
      <c r="A61" t="s">
        <v>114</v>
      </c>
      <c r="C61" s="21">
        <f t="shared" ref="C61" si="9">SUM(C58:C60)</f>
        <v>0</v>
      </c>
    </row>
    <row r="62" spans="1:3" x14ac:dyDescent="0.25">
      <c r="A62" s="20">
        <v>41290</v>
      </c>
      <c r="B62" s="8" t="s">
        <v>2</v>
      </c>
      <c r="C62" s="21">
        <f>SUMIFS(Сводная!D:D,Сводная!H:H,"нал",Сводная!G:G,A62)</f>
        <v>0</v>
      </c>
    </row>
    <row r="63" spans="1:3" x14ac:dyDescent="0.25">
      <c r="B63" s="8" t="s">
        <v>15</v>
      </c>
      <c r="C63" s="21">
        <f>SUMIFS(Сводная!D:D,Сводная!H:H,"р/c",Сводная!G:G,A62)</f>
        <v>0</v>
      </c>
    </row>
    <row r="64" spans="1:3" x14ac:dyDescent="0.25">
      <c r="B64" s="8" t="s">
        <v>20</v>
      </c>
      <c r="C64" s="21">
        <f>SUMIFS(Сводная!D:D,Сводная!H:H,"б/н",Сводная!G:G,A62)</f>
        <v>0</v>
      </c>
    </row>
    <row r="65" spans="1:3" x14ac:dyDescent="0.25">
      <c r="A65" t="s">
        <v>114</v>
      </c>
      <c r="C65" s="21">
        <f t="shared" ref="C65" si="10">SUM(C62:C64)</f>
        <v>0</v>
      </c>
    </row>
    <row r="66" spans="1:3" x14ac:dyDescent="0.25">
      <c r="A66" s="20">
        <v>41291</v>
      </c>
      <c r="B66" s="8" t="s">
        <v>2</v>
      </c>
      <c r="C66" s="21">
        <f>SUMIFS(Сводная!D:D,Сводная!H:H,"нал",Сводная!G:G,A66)</f>
        <v>0</v>
      </c>
    </row>
    <row r="67" spans="1:3" x14ac:dyDescent="0.25">
      <c r="B67" s="8" t="s">
        <v>15</v>
      </c>
      <c r="C67" s="21">
        <f>SUMIFS(Сводная!D:D,Сводная!H:H,"р/с",Сводная!G:G,A66)</f>
        <v>0</v>
      </c>
    </row>
    <row r="68" spans="1:3" x14ac:dyDescent="0.25">
      <c r="B68" s="8" t="s">
        <v>20</v>
      </c>
      <c r="C68" s="21">
        <f>SUMIFS(Сводная!D:D,Сводная!H:H,"б/н",Сводная!G:G,A66)</f>
        <v>0</v>
      </c>
    </row>
    <row r="69" spans="1:3" x14ac:dyDescent="0.25">
      <c r="A69" t="s">
        <v>114</v>
      </c>
      <c r="C69" s="21">
        <f t="shared" si="2"/>
        <v>0</v>
      </c>
    </row>
    <row r="70" spans="1:3" x14ac:dyDescent="0.25">
      <c r="A70" s="20">
        <v>41292</v>
      </c>
      <c r="B70" s="8" t="s">
        <v>2</v>
      </c>
      <c r="C70" s="21">
        <f>SUMIFS(Сводная!D:D,Сводная!H:H,"нал",Сводная!G:G,A70)</f>
        <v>0</v>
      </c>
    </row>
    <row r="71" spans="1:3" x14ac:dyDescent="0.25">
      <c r="B71" s="8" t="s">
        <v>15</v>
      </c>
      <c r="C71" s="21">
        <f>SUMIFS(Сводная!D:D,Сводная!H:H,"р/c",Сводная!G:G,A70)</f>
        <v>0</v>
      </c>
    </row>
    <row r="72" spans="1:3" x14ac:dyDescent="0.25">
      <c r="B72" s="8" t="s">
        <v>20</v>
      </c>
      <c r="C72" s="21">
        <f>SUMIFS(Сводная!D:D,Сводная!H:H,"б/н",Сводная!G:G,A70)</f>
        <v>0</v>
      </c>
    </row>
    <row r="73" spans="1:3" x14ac:dyDescent="0.25">
      <c r="A73" t="s">
        <v>114</v>
      </c>
      <c r="C73" s="21">
        <f t="shared" ref="C73" si="11">SUM(C70:C72)</f>
        <v>0</v>
      </c>
    </row>
    <row r="74" spans="1:3" x14ac:dyDescent="0.25">
      <c r="A74" s="20">
        <v>41293</v>
      </c>
      <c r="B74" s="8" t="s">
        <v>2</v>
      </c>
      <c r="C74" s="21">
        <f>SUMIFS(Сводная!D:D,Сводная!H:H,"нал",Сводная!G:G,A74)</f>
        <v>0</v>
      </c>
    </row>
    <row r="75" spans="1:3" x14ac:dyDescent="0.25">
      <c r="B75" s="8" t="s">
        <v>15</v>
      </c>
      <c r="C75" s="21">
        <f>SUMIFS(Сводная!D:D,Сводная!H:H,"р/c",Сводная!G:G,A74)</f>
        <v>0</v>
      </c>
    </row>
    <row r="76" spans="1:3" x14ac:dyDescent="0.25">
      <c r="B76" s="8" t="s">
        <v>20</v>
      </c>
      <c r="C76" s="21">
        <f>SUMIFS(Сводная!D:D,Сводная!H:H,"б/н",Сводная!G:G,A74)</f>
        <v>0</v>
      </c>
    </row>
    <row r="77" spans="1:3" x14ac:dyDescent="0.25">
      <c r="A77" t="s">
        <v>114</v>
      </c>
      <c r="C77" s="21">
        <f t="shared" ref="C77" si="12">SUM(C74:C76)</f>
        <v>0</v>
      </c>
    </row>
    <row r="78" spans="1:3" x14ac:dyDescent="0.25">
      <c r="A78" s="20">
        <v>41294</v>
      </c>
      <c r="B78" s="8" t="s">
        <v>2</v>
      </c>
      <c r="C78" s="21">
        <f>SUMIFS(Сводная!D:D,Сводная!H:H,"нал",Сводная!G:G,A78)</f>
        <v>0</v>
      </c>
    </row>
    <row r="79" spans="1:3" x14ac:dyDescent="0.25">
      <c r="B79" s="8" t="s">
        <v>15</v>
      </c>
      <c r="C79" s="21">
        <f>SUMIFS(Сводная!D:D,Сводная!H:H,"р/с",Сводная!G:G,A78)</f>
        <v>0</v>
      </c>
    </row>
    <row r="80" spans="1:3" x14ac:dyDescent="0.25">
      <c r="B80" s="8" t="s">
        <v>20</v>
      </c>
      <c r="C80" s="21">
        <f>SUMIFS(Сводная!D:D,Сводная!H:H,"б/н",Сводная!G:G,A78)</f>
        <v>0</v>
      </c>
    </row>
    <row r="81" spans="1:3" x14ac:dyDescent="0.25">
      <c r="A81" t="s">
        <v>114</v>
      </c>
      <c r="C81" s="21">
        <f t="shared" si="2"/>
        <v>0</v>
      </c>
    </row>
    <row r="82" spans="1:3" x14ac:dyDescent="0.25">
      <c r="A82" s="20">
        <v>41295</v>
      </c>
      <c r="B82" s="8" t="s">
        <v>2</v>
      </c>
      <c r="C82" s="21">
        <f>SUMIFS(Сводная!D:D,Сводная!H:H,"нал",Сводная!G:G,A82)</f>
        <v>0</v>
      </c>
    </row>
    <row r="83" spans="1:3" x14ac:dyDescent="0.25">
      <c r="B83" s="8" t="s">
        <v>15</v>
      </c>
      <c r="C83" s="21">
        <f>SUMIFS(Сводная!D:D,Сводная!H:H,"р/c",Сводная!G:G,A82)</f>
        <v>0</v>
      </c>
    </row>
    <row r="84" spans="1:3" x14ac:dyDescent="0.25">
      <c r="B84" s="8" t="s">
        <v>20</v>
      </c>
      <c r="C84" s="21">
        <f>SUMIFS(Сводная!D:D,Сводная!H:H,"б/н",Сводная!G:G,A82)</f>
        <v>0</v>
      </c>
    </row>
    <row r="85" spans="1:3" x14ac:dyDescent="0.25">
      <c r="A85" t="s">
        <v>114</v>
      </c>
      <c r="C85" s="21">
        <f t="shared" ref="C85" si="13">SUM(C82:C84)</f>
        <v>0</v>
      </c>
    </row>
    <row r="86" spans="1:3" x14ac:dyDescent="0.25">
      <c r="A86" s="20">
        <v>41296</v>
      </c>
      <c r="B86" s="8" t="s">
        <v>2</v>
      </c>
      <c r="C86" s="21">
        <f>SUMIFS(Сводная!D:D,Сводная!H:H,"нал",Сводная!G:G,A86)</f>
        <v>0</v>
      </c>
    </row>
    <row r="87" spans="1:3" x14ac:dyDescent="0.25">
      <c r="B87" s="8" t="s">
        <v>15</v>
      </c>
      <c r="C87" s="21">
        <f>SUMIFS(Сводная!D:D,Сводная!H:H,"р/c",Сводная!G:G,A86)</f>
        <v>0</v>
      </c>
    </row>
    <row r="88" spans="1:3" x14ac:dyDescent="0.25">
      <c r="B88" s="8" t="s">
        <v>20</v>
      </c>
      <c r="C88" s="21">
        <f>SUMIFS(Сводная!D:D,Сводная!H:H,"б/н",Сводная!G:G,A86)</f>
        <v>0</v>
      </c>
    </row>
    <row r="89" spans="1:3" x14ac:dyDescent="0.25">
      <c r="A89" t="s">
        <v>114</v>
      </c>
      <c r="C89" s="21">
        <f t="shared" ref="C89" si="14">SUM(C86:C88)</f>
        <v>0</v>
      </c>
    </row>
    <row r="90" spans="1:3" x14ac:dyDescent="0.25">
      <c r="A90" s="20">
        <v>41297</v>
      </c>
      <c r="B90" s="8" t="s">
        <v>2</v>
      </c>
      <c r="C90" s="21">
        <f>SUMIFS(Сводная!D:D,Сводная!H:H,"нал",Сводная!G:G,A90)</f>
        <v>0</v>
      </c>
    </row>
    <row r="91" spans="1:3" x14ac:dyDescent="0.25">
      <c r="B91" s="8" t="s">
        <v>15</v>
      </c>
      <c r="C91" s="21">
        <f>SUMIFS(Сводная!D:D,Сводная!H:H,"р/с",Сводная!G:G,A90)</f>
        <v>0</v>
      </c>
    </row>
    <row r="92" spans="1:3" x14ac:dyDescent="0.25">
      <c r="B92" s="8" t="s">
        <v>20</v>
      </c>
      <c r="C92" s="21">
        <f>SUMIFS(Сводная!D:D,Сводная!H:H,"б/н",Сводная!G:G,A90)</f>
        <v>0</v>
      </c>
    </row>
    <row r="93" spans="1:3" x14ac:dyDescent="0.25">
      <c r="A93" t="s">
        <v>114</v>
      </c>
      <c r="C93" s="21">
        <f t="shared" ref="C93:C153" si="15">SUM(C90:C92)</f>
        <v>0</v>
      </c>
    </row>
    <row r="94" spans="1:3" x14ac:dyDescent="0.25">
      <c r="A94" s="20">
        <v>41298</v>
      </c>
      <c r="B94" s="8" t="s">
        <v>2</v>
      </c>
      <c r="C94" s="21">
        <f>SUMIFS(Сводная!D:D,Сводная!H:H,"нал",Сводная!G:G,A94)</f>
        <v>0</v>
      </c>
    </row>
    <row r="95" spans="1:3" x14ac:dyDescent="0.25">
      <c r="B95" s="8" t="s">
        <v>15</v>
      </c>
      <c r="C95" s="21">
        <f>SUMIFS(Сводная!D:D,Сводная!H:H,"р/c",Сводная!G:G,A94)</f>
        <v>0</v>
      </c>
    </row>
    <row r="96" spans="1:3" x14ac:dyDescent="0.25">
      <c r="B96" s="8" t="s">
        <v>20</v>
      </c>
      <c r="C96" s="21">
        <f>SUMIFS(Сводная!D:D,Сводная!H:H,"б/н",Сводная!G:G,A94)</f>
        <v>0</v>
      </c>
    </row>
    <row r="97" spans="1:3" x14ac:dyDescent="0.25">
      <c r="A97" t="s">
        <v>114</v>
      </c>
      <c r="C97" s="21">
        <f t="shared" ref="C97" si="16">SUM(C94:C96)</f>
        <v>0</v>
      </c>
    </row>
    <row r="98" spans="1:3" x14ac:dyDescent="0.25">
      <c r="A98" s="20">
        <v>41299</v>
      </c>
      <c r="B98" s="8" t="s">
        <v>2</v>
      </c>
      <c r="C98" s="21">
        <f>SUMIFS(Сводная!D:D,Сводная!H:H,"нал",Сводная!G:G,A98)</f>
        <v>0</v>
      </c>
    </row>
    <row r="99" spans="1:3" x14ac:dyDescent="0.25">
      <c r="B99" s="8" t="s">
        <v>15</v>
      </c>
      <c r="C99" s="21">
        <f>SUMIFS(Сводная!D:D,Сводная!H:H,"р/c",Сводная!G:G,A98)</f>
        <v>0</v>
      </c>
    </row>
    <row r="100" spans="1:3" x14ac:dyDescent="0.25">
      <c r="B100" s="8" t="s">
        <v>20</v>
      </c>
      <c r="C100" s="21">
        <f>SUMIFS(Сводная!D:D,Сводная!H:H,"б/н",Сводная!G:G,A98)</f>
        <v>0</v>
      </c>
    </row>
    <row r="101" spans="1:3" x14ac:dyDescent="0.25">
      <c r="A101" t="s">
        <v>114</v>
      </c>
      <c r="C101" s="21">
        <f t="shared" ref="C101" si="17">SUM(C98:C100)</f>
        <v>0</v>
      </c>
    </row>
    <row r="102" spans="1:3" x14ac:dyDescent="0.25">
      <c r="A102" s="20">
        <v>41300</v>
      </c>
      <c r="B102" s="8" t="s">
        <v>2</v>
      </c>
      <c r="C102" s="21">
        <f>SUMIFS(Сводная!D:D,Сводная!H:H,"нал",Сводная!G:G,A102)</f>
        <v>0</v>
      </c>
    </row>
    <row r="103" spans="1:3" x14ac:dyDescent="0.25">
      <c r="B103" s="8" t="s">
        <v>15</v>
      </c>
      <c r="C103" s="21">
        <f>SUMIFS(Сводная!D:D,Сводная!H:H,"р/с",Сводная!G:G,A102)</f>
        <v>0</v>
      </c>
    </row>
    <row r="104" spans="1:3" x14ac:dyDescent="0.25">
      <c r="B104" s="8" t="s">
        <v>20</v>
      </c>
      <c r="C104" s="21">
        <f>SUMIFS(Сводная!D:D,Сводная!H:H,"б/н",Сводная!G:G,A102)</f>
        <v>0</v>
      </c>
    </row>
    <row r="105" spans="1:3" x14ac:dyDescent="0.25">
      <c r="A105" t="s">
        <v>114</v>
      </c>
      <c r="C105" s="21">
        <f t="shared" si="15"/>
        <v>0</v>
      </c>
    </row>
    <row r="106" spans="1:3" x14ac:dyDescent="0.25">
      <c r="A106" s="20">
        <v>41301</v>
      </c>
      <c r="B106" s="8" t="s">
        <v>2</v>
      </c>
      <c r="C106" s="21">
        <f>SUMIFS(Сводная!D:D,Сводная!H:H,"нал",Сводная!G:G,A106)</f>
        <v>0</v>
      </c>
    </row>
    <row r="107" spans="1:3" x14ac:dyDescent="0.25">
      <c r="B107" s="8" t="s">
        <v>15</v>
      </c>
      <c r="C107" s="21">
        <f>SUMIFS(Сводная!D:D,Сводная!H:H,"р/c",Сводная!G:G,A106)</f>
        <v>0</v>
      </c>
    </row>
    <row r="108" spans="1:3" x14ac:dyDescent="0.25">
      <c r="B108" s="8" t="s">
        <v>20</v>
      </c>
      <c r="C108" s="21">
        <f>SUMIFS(Сводная!D:D,Сводная!H:H,"б/н",Сводная!G:G,A106)</f>
        <v>0</v>
      </c>
    </row>
    <row r="109" spans="1:3" x14ac:dyDescent="0.25">
      <c r="A109" t="s">
        <v>114</v>
      </c>
      <c r="C109" s="21">
        <f t="shared" ref="C109" si="18">SUM(C106:C108)</f>
        <v>0</v>
      </c>
    </row>
    <row r="110" spans="1:3" x14ac:dyDescent="0.25">
      <c r="A110" s="20">
        <v>41302</v>
      </c>
      <c r="B110" s="8" t="s">
        <v>2</v>
      </c>
      <c r="C110" s="21">
        <f>SUMIFS(Сводная!D:D,Сводная!H:H,"нал",Сводная!G:G,A110)</f>
        <v>0</v>
      </c>
    </row>
    <row r="111" spans="1:3" x14ac:dyDescent="0.25">
      <c r="B111" s="8" t="s">
        <v>15</v>
      </c>
      <c r="C111" s="21">
        <f>SUMIFS(Сводная!D:D,Сводная!H:H,"р/c",Сводная!G:G,A110)</f>
        <v>0</v>
      </c>
    </row>
    <row r="112" spans="1:3" x14ac:dyDescent="0.25">
      <c r="B112" s="8" t="s">
        <v>20</v>
      </c>
      <c r="C112" s="21">
        <f>SUMIFS(Сводная!D:D,Сводная!H:H,"б/н",Сводная!G:G,A110)</f>
        <v>0</v>
      </c>
    </row>
    <row r="113" spans="1:3" x14ac:dyDescent="0.25">
      <c r="A113" t="s">
        <v>114</v>
      </c>
      <c r="C113" s="21">
        <f t="shared" ref="C113" si="19">SUM(C110:C112)</f>
        <v>0</v>
      </c>
    </row>
    <row r="114" spans="1:3" x14ac:dyDescent="0.25">
      <c r="A114" s="20">
        <v>41303</v>
      </c>
      <c r="B114" s="8" t="s">
        <v>2</v>
      </c>
      <c r="C114" s="21">
        <f>SUMIFS(Сводная!D:D,Сводная!H:H,"нал",Сводная!G:G,A114)</f>
        <v>0</v>
      </c>
    </row>
    <row r="115" spans="1:3" x14ac:dyDescent="0.25">
      <c r="B115" s="8" t="s">
        <v>15</v>
      </c>
      <c r="C115" s="21">
        <f>SUMIFS(Сводная!D:D,Сводная!H:H,"р/с",Сводная!G:G,A114)</f>
        <v>0</v>
      </c>
    </row>
    <row r="116" spans="1:3" x14ac:dyDescent="0.25">
      <c r="B116" s="8" t="s">
        <v>20</v>
      </c>
      <c r="C116" s="21">
        <f>SUMIFS(Сводная!D:D,Сводная!H:H,"б/н",Сводная!G:G,A114)</f>
        <v>0</v>
      </c>
    </row>
    <row r="117" spans="1:3" x14ac:dyDescent="0.25">
      <c r="A117" t="s">
        <v>114</v>
      </c>
      <c r="C117" s="21">
        <f t="shared" si="15"/>
        <v>0</v>
      </c>
    </row>
    <row r="118" spans="1:3" x14ac:dyDescent="0.25">
      <c r="A118" s="20">
        <v>41304</v>
      </c>
      <c r="B118" s="8" t="s">
        <v>2</v>
      </c>
      <c r="C118" s="21">
        <f>SUMIFS(Сводная!D:D,Сводная!H:H,"нал",Сводная!G:G,A118)</f>
        <v>0</v>
      </c>
    </row>
    <row r="119" spans="1:3" x14ac:dyDescent="0.25">
      <c r="B119" s="8" t="s">
        <v>15</v>
      </c>
      <c r="C119" s="21">
        <f>SUMIFS(Сводная!D:D,Сводная!H:H,"р/c",Сводная!G:G,A118)</f>
        <v>0</v>
      </c>
    </row>
    <row r="120" spans="1:3" x14ac:dyDescent="0.25">
      <c r="B120" s="8" t="s">
        <v>20</v>
      </c>
      <c r="C120" s="21">
        <f>SUMIFS(Сводная!D:D,Сводная!H:H,"б/н",Сводная!G:G,A118)</f>
        <v>0</v>
      </c>
    </row>
    <row r="121" spans="1:3" x14ac:dyDescent="0.25">
      <c r="A121" t="s">
        <v>114</v>
      </c>
      <c r="C121" s="21">
        <f t="shared" ref="C121" si="20">SUM(C118:C120)</f>
        <v>0</v>
      </c>
    </row>
    <row r="122" spans="1:3" x14ac:dyDescent="0.25">
      <c r="A122" s="20">
        <v>41305</v>
      </c>
      <c r="B122" s="8" t="s">
        <v>2</v>
      </c>
      <c r="C122" s="21">
        <f>SUMIFS(Сводная!D:D,Сводная!H:H,"нал",Сводная!G:G,A122)</f>
        <v>0</v>
      </c>
    </row>
    <row r="123" spans="1:3" x14ac:dyDescent="0.25">
      <c r="B123" s="8" t="s">
        <v>15</v>
      </c>
      <c r="C123" s="21">
        <f>SUMIFS(Сводная!D:D,Сводная!H:H,"р/c",Сводная!G:G,A122)</f>
        <v>0</v>
      </c>
    </row>
    <row r="124" spans="1:3" x14ac:dyDescent="0.25">
      <c r="B124" s="8" t="s">
        <v>20</v>
      </c>
      <c r="C124" s="21">
        <f>SUMIFS(Сводная!D:D,Сводная!H:H,"б/н",Сводная!G:G,A122)</f>
        <v>0</v>
      </c>
    </row>
    <row r="125" spans="1:3" x14ac:dyDescent="0.25">
      <c r="A125" t="s">
        <v>114</v>
      </c>
      <c r="C125" s="21">
        <f t="shared" ref="C125" si="21">SUM(C122:C124)</f>
        <v>0</v>
      </c>
    </row>
    <row r="126" spans="1:3" x14ac:dyDescent="0.25">
      <c r="A126" s="20">
        <v>41306</v>
      </c>
      <c r="B126" s="8" t="s">
        <v>2</v>
      </c>
      <c r="C126" s="21">
        <f>SUMIFS(Сводная!D:D,Сводная!H:H,"нал",Сводная!G:G,A126)</f>
        <v>0</v>
      </c>
    </row>
    <row r="127" spans="1:3" x14ac:dyDescent="0.25">
      <c r="B127" s="8" t="s">
        <v>15</v>
      </c>
      <c r="C127" s="21">
        <f>SUMIFS(Сводная!D:D,Сводная!H:H,"р/с",Сводная!G:G,A126)</f>
        <v>0</v>
      </c>
    </row>
    <row r="128" spans="1:3" x14ac:dyDescent="0.25">
      <c r="B128" s="8" t="s">
        <v>20</v>
      </c>
      <c r="C128" s="21">
        <f>SUMIFS(Сводная!D:D,Сводная!H:H,"б/н",Сводная!G:G,A126)</f>
        <v>0</v>
      </c>
    </row>
    <row r="129" spans="1:3" x14ac:dyDescent="0.25">
      <c r="A129" t="s">
        <v>114</v>
      </c>
      <c r="C129" s="21">
        <f t="shared" si="15"/>
        <v>0</v>
      </c>
    </row>
    <row r="130" spans="1:3" x14ac:dyDescent="0.25">
      <c r="A130" s="20">
        <v>41307</v>
      </c>
      <c r="B130" s="8" t="s">
        <v>2</v>
      </c>
      <c r="C130" s="21">
        <f>SUMIFS(Сводная!D:D,Сводная!H:H,"нал",Сводная!G:G,A130)</f>
        <v>0</v>
      </c>
    </row>
    <row r="131" spans="1:3" x14ac:dyDescent="0.25">
      <c r="B131" s="8" t="s">
        <v>15</v>
      </c>
      <c r="C131" s="21">
        <f>SUMIFS(Сводная!D:D,Сводная!H:H,"р/c",Сводная!G:G,A130)</f>
        <v>0</v>
      </c>
    </row>
    <row r="132" spans="1:3" x14ac:dyDescent="0.25">
      <c r="B132" s="8" t="s">
        <v>20</v>
      </c>
      <c r="C132" s="21">
        <f>SUMIFS(Сводная!D:D,Сводная!H:H,"б/н",Сводная!G:G,A130)</f>
        <v>0</v>
      </c>
    </row>
    <row r="133" spans="1:3" x14ac:dyDescent="0.25">
      <c r="A133" t="s">
        <v>114</v>
      </c>
      <c r="C133" s="21">
        <f t="shared" ref="C133" si="22">SUM(C130:C132)</f>
        <v>0</v>
      </c>
    </row>
    <row r="134" spans="1:3" x14ac:dyDescent="0.25">
      <c r="A134" s="20">
        <v>41308</v>
      </c>
      <c r="B134" s="8" t="s">
        <v>2</v>
      </c>
      <c r="C134" s="21">
        <f>SUMIFS(Сводная!D:D,Сводная!H:H,"нал",Сводная!G:G,A134)</f>
        <v>0</v>
      </c>
    </row>
    <row r="135" spans="1:3" x14ac:dyDescent="0.25">
      <c r="B135" s="8" t="s">
        <v>15</v>
      </c>
      <c r="C135" s="21">
        <f>SUMIFS(Сводная!D:D,Сводная!H:H,"р/c",Сводная!G:G,A134)</f>
        <v>0</v>
      </c>
    </row>
    <row r="136" spans="1:3" x14ac:dyDescent="0.25">
      <c r="B136" s="8" t="s">
        <v>20</v>
      </c>
      <c r="C136" s="21">
        <f>SUMIFS(Сводная!D:D,Сводная!H:H,"б/н",Сводная!G:G,A134)</f>
        <v>0</v>
      </c>
    </row>
    <row r="137" spans="1:3" x14ac:dyDescent="0.25">
      <c r="A137" t="s">
        <v>114</v>
      </c>
      <c r="C137" s="21">
        <f t="shared" ref="C137" si="23">SUM(C134:C136)</f>
        <v>0</v>
      </c>
    </row>
    <row r="138" spans="1:3" x14ac:dyDescent="0.25">
      <c r="A138" s="20">
        <v>41309</v>
      </c>
      <c r="B138" s="8" t="s">
        <v>2</v>
      </c>
      <c r="C138" s="21">
        <f>SUMIFS(Сводная!D:D,Сводная!H:H,"нал",Сводная!G:G,A138)</f>
        <v>0</v>
      </c>
    </row>
    <row r="139" spans="1:3" x14ac:dyDescent="0.25">
      <c r="B139" s="8" t="s">
        <v>15</v>
      </c>
      <c r="C139" s="21">
        <f>SUMIFS(Сводная!D:D,Сводная!H:H,"р/с",Сводная!G:G,A138)</f>
        <v>0</v>
      </c>
    </row>
    <row r="140" spans="1:3" x14ac:dyDescent="0.25">
      <c r="B140" s="8" t="s">
        <v>20</v>
      </c>
      <c r="C140" s="21">
        <f>SUMIFS(Сводная!D:D,Сводная!H:H,"б/н",Сводная!G:G,A138)</f>
        <v>0</v>
      </c>
    </row>
    <row r="141" spans="1:3" x14ac:dyDescent="0.25">
      <c r="A141" t="s">
        <v>114</v>
      </c>
      <c r="C141" s="21">
        <f t="shared" si="15"/>
        <v>0</v>
      </c>
    </row>
    <row r="142" spans="1:3" x14ac:dyDescent="0.25">
      <c r="A142" s="20">
        <v>41310</v>
      </c>
      <c r="B142" s="8" t="s">
        <v>2</v>
      </c>
      <c r="C142" s="21">
        <f>SUMIFS(Сводная!D:D,Сводная!H:H,"нал",Сводная!G:G,A142)</f>
        <v>0</v>
      </c>
    </row>
    <row r="143" spans="1:3" x14ac:dyDescent="0.25">
      <c r="B143" s="8" t="s">
        <v>15</v>
      </c>
      <c r="C143" s="21">
        <f>SUMIFS(Сводная!D:D,Сводная!H:H,"р/c",Сводная!G:G,A142)</f>
        <v>0</v>
      </c>
    </row>
    <row r="144" spans="1:3" x14ac:dyDescent="0.25">
      <c r="B144" s="8" t="s">
        <v>20</v>
      </c>
      <c r="C144" s="21">
        <f>SUMIFS(Сводная!D:D,Сводная!H:H,"б/н",Сводная!G:G,A142)</f>
        <v>0</v>
      </c>
    </row>
    <row r="145" spans="1:3" x14ac:dyDescent="0.25">
      <c r="A145" t="s">
        <v>114</v>
      </c>
      <c r="C145" s="21">
        <f t="shared" ref="C145" si="24">SUM(C142:C144)</f>
        <v>0</v>
      </c>
    </row>
    <row r="146" spans="1:3" x14ac:dyDescent="0.25">
      <c r="A146" s="20">
        <v>41311</v>
      </c>
      <c r="B146" s="8" t="s">
        <v>2</v>
      </c>
      <c r="C146" s="21">
        <f>SUMIFS(Сводная!D:D,Сводная!H:H,"нал",Сводная!G:G,A146)</f>
        <v>0</v>
      </c>
    </row>
    <row r="147" spans="1:3" x14ac:dyDescent="0.25">
      <c r="B147" s="8" t="s">
        <v>15</v>
      </c>
      <c r="C147" s="21">
        <f>SUMIFS(Сводная!D:D,Сводная!H:H,"р/c",Сводная!G:G,A146)</f>
        <v>0</v>
      </c>
    </row>
    <row r="148" spans="1:3" x14ac:dyDescent="0.25">
      <c r="B148" s="8" t="s">
        <v>20</v>
      </c>
      <c r="C148" s="21">
        <f>SUMIFS(Сводная!D:D,Сводная!H:H,"б/н",Сводная!G:G,A146)</f>
        <v>0</v>
      </c>
    </row>
    <row r="149" spans="1:3" x14ac:dyDescent="0.25">
      <c r="A149" t="s">
        <v>114</v>
      </c>
      <c r="C149" s="21">
        <f t="shared" ref="C149" si="25">SUM(C146:C148)</f>
        <v>0</v>
      </c>
    </row>
    <row r="150" spans="1:3" x14ac:dyDescent="0.25">
      <c r="A150" s="20">
        <v>41312</v>
      </c>
      <c r="B150" s="8" t="s">
        <v>2</v>
      </c>
      <c r="C150" s="21">
        <f>SUMIFS(Сводная!D:D,Сводная!H:H,"нал",Сводная!G:G,A150)</f>
        <v>0</v>
      </c>
    </row>
    <row r="151" spans="1:3" x14ac:dyDescent="0.25">
      <c r="B151" s="8" t="s">
        <v>15</v>
      </c>
      <c r="C151" s="21">
        <f>SUMIFS(Сводная!D:D,Сводная!H:H,"р/с",Сводная!G:G,A150)</f>
        <v>0</v>
      </c>
    </row>
    <row r="152" spans="1:3" x14ac:dyDescent="0.25">
      <c r="B152" s="8" t="s">
        <v>20</v>
      </c>
      <c r="C152" s="21">
        <f>SUMIFS(Сводная!D:D,Сводная!H:H,"б/н",Сводная!G:G,A150)</f>
        <v>0</v>
      </c>
    </row>
    <row r="153" spans="1:3" x14ac:dyDescent="0.25">
      <c r="A153" t="s">
        <v>114</v>
      </c>
      <c r="C153" s="21">
        <f t="shared" si="15"/>
        <v>0</v>
      </c>
    </row>
    <row r="154" spans="1:3" x14ac:dyDescent="0.25">
      <c r="A154" s="20">
        <v>41313</v>
      </c>
      <c r="B154" s="8" t="s">
        <v>2</v>
      </c>
      <c r="C154" s="21">
        <f>SUMIFS(Сводная!D:D,Сводная!H:H,"нал",Сводная!G:G,A154)</f>
        <v>0</v>
      </c>
    </row>
    <row r="155" spans="1:3" x14ac:dyDescent="0.25">
      <c r="B155" s="8" t="s">
        <v>15</v>
      </c>
      <c r="C155" s="21">
        <f>SUMIFS(Сводная!D:D,Сводная!H:H,"р/c",Сводная!G:G,A154)</f>
        <v>0</v>
      </c>
    </row>
    <row r="156" spans="1:3" x14ac:dyDescent="0.25">
      <c r="B156" s="8" t="s">
        <v>20</v>
      </c>
      <c r="C156" s="21">
        <f>SUMIFS(Сводная!D:D,Сводная!H:H,"б/н",Сводная!G:G,A154)</f>
        <v>0</v>
      </c>
    </row>
    <row r="157" spans="1:3" x14ac:dyDescent="0.25">
      <c r="A157" t="s">
        <v>114</v>
      </c>
      <c r="C157" s="21">
        <f t="shared" ref="C157" si="26">SUM(C154:C156)</f>
        <v>0</v>
      </c>
    </row>
    <row r="158" spans="1:3" x14ac:dyDescent="0.25">
      <c r="A158" s="20">
        <v>41314</v>
      </c>
      <c r="B158" s="8" t="s">
        <v>2</v>
      </c>
      <c r="C158" s="21">
        <f>SUMIFS(Сводная!D:D,Сводная!H:H,"нал",Сводная!G:G,A158)</f>
        <v>0</v>
      </c>
    </row>
    <row r="159" spans="1:3" x14ac:dyDescent="0.25">
      <c r="B159" s="8" t="s">
        <v>15</v>
      </c>
      <c r="C159" s="21">
        <f>SUMIFS(Сводная!D:D,Сводная!H:H,"р/c",Сводная!G:G,A158)</f>
        <v>0</v>
      </c>
    </row>
    <row r="160" spans="1:3" x14ac:dyDescent="0.25">
      <c r="B160" s="8" t="s">
        <v>20</v>
      </c>
      <c r="C160" s="21">
        <f>SUMIFS(Сводная!D:D,Сводная!H:H,"б/н",Сводная!G:G,A158)</f>
        <v>0</v>
      </c>
    </row>
    <row r="161" spans="1:3" x14ac:dyDescent="0.25">
      <c r="A161" t="s">
        <v>114</v>
      </c>
      <c r="C161" s="21">
        <f t="shared" ref="C161" si="27">SUM(C158:C160)</f>
        <v>0</v>
      </c>
    </row>
    <row r="162" spans="1:3" x14ac:dyDescent="0.25">
      <c r="A162" s="20">
        <v>41315</v>
      </c>
      <c r="B162" s="8" t="s">
        <v>2</v>
      </c>
      <c r="C162" s="21">
        <f>SUMIFS(Сводная!D:D,Сводная!H:H,"нал",Сводная!G:G,A162)</f>
        <v>0</v>
      </c>
    </row>
    <row r="163" spans="1:3" x14ac:dyDescent="0.25">
      <c r="B163" s="8" t="s">
        <v>15</v>
      </c>
      <c r="C163" s="21">
        <f>SUMIFS(Сводная!D:D,Сводная!H:H,"р/с",Сводная!G:G,A162)</f>
        <v>0</v>
      </c>
    </row>
    <row r="164" spans="1:3" x14ac:dyDescent="0.25">
      <c r="B164" s="8" t="s">
        <v>20</v>
      </c>
      <c r="C164" s="21">
        <f>SUMIFS(Сводная!D:D,Сводная!H:H,"б/н",Сводная!G:G,A162)</f>
        <v>0</v>
      </c>
    </row>
    <row r="165" spans="1:3" x14ac:dyDescent="0.25">
      <c r="A165" t="s">
        <v>114</v>
      </c>
      <c r="C165" s="21">
        <f t="shared" ref="C165:C225" si="28">SUM(C162:C164)</f>
        <v>0</v>
      </c>
    </row>
    <row r="166" spans="1:3" x14ac:dyDescent="0.25">
      <c r="A166" s="20">
        <v>41316</v>
      </c>
      <c r="B166" s="8" t="s">
        <v>2</v>
      </c>
      <c r="C166" s="21">
        <f>SUMIFS(Сводная!D:D,Сводная!H:H,"нал",Сводная!G:G,A166)</f>
        <v>0</v>
      </c>
    </row>
    <row r="167" spans="1:3" x14ac:dyDescent="0.25">
      <c r="B167" s="8" t="s">
        <v>15</v>
      </c>
      <c r="C167" s="21">
        <f>SUMIFS(Сводная!D:D,Сводная!H:H,"р/c",Сводная!G:G,A166)</f>
        <v>0</v>
      </c>
    </row>
    <row r="168" spans="1:3" x14ac:dyDescent="0.25">
      <c r="B168" s="8" t="s">
        <v>20</v>
      </c>
      <c r="C168" s="21">
        <f>SUMIFS(Сводная!D:D,Сводная!H:H,"б/н",Сводная!G:G,A166)</f>
        <v>0</v>
      </c>
    </row>
    <row r="169" spans="1:3" x14ac:dyDescent="0.25">
      <c r="A169" t="s">
        <v>114</v>
      </c>
      <c r="C169" s="21">
        <f t="shared" ref="C169" si="29">SUM(C166:C168)</f>
        <v>0</v>
      </c>
    </row>
    <row r="170" spans="1:3" x14ac:dyDescent="0.25">
      <c r="A170" s="20">
        <v>41317</v>
      </c>
      <c r="B170" s="8" t="s">
        <v>2</v>
      </c>
      <c r="C170" s="21">
        <f>SUMIFS(Сводная!D:D,Сводная!H:H,"нал",Сводная!G:G,A170)</f>
        <v>0</v>
      </c>
    </row>
    <row r="171" spans="1:3" x14ac:dyDescent="0.25">
      <c r="B171" s="8" t="s">
        <v>15</v>
      </c>
      <c r="C171" s="21">
        <f>SUMIFS(Сводная!D:D,Сводная!H:H,"р/c",Сводная!G:G,A170)</f>
        <v>0</v>
      </c>
    </row>
    <row r="172" spans="1:3" x14ac:dyDescent="0.25">
      <c r="B172" s="8" t="s">
        <v>20</v>
      </c>
      <c r="C172" s="21">
        <f>SUMIFS(Сводная!D:D,Сводная!H:H,"б/н",Сводная!G:G,A170)</f>
        <v>0</v>
      </c>
    </row>
    <row r="173" spans="1:3" x14ac:dyDescent="0.25">
      <c r="A173" t="s">
        <v>114</v>
      </c>
      <c r="C173" s="21">
        <f t="shared" ref="C173" si="30">SUM(C170:C172)</f>
        <v>0</v>
      </c>
    </row>
    <row r="174" spans="1:3" x14ac:dyDescent="0.25">
      <c r="A174" s="20">
        <v>41318</v>
      </c>
      <c r="B174" s="8" t="s">
        <v>2</v>
      </c>
      <c r="C174" s="21">
        <f>SUMIFS(Сводная!D:D,Сводная!H:H,"нал",Сводная!G:G,A174)</f>
        <v>0</v>
      </c>
    </row>
    <row r="175" spans="1:3" x14ac:dyDescent="0.25">
      <c r="B175" s="8" t="s">
        <v>15</v>
      </c>
      <c r="C175" s="21">
        <f>SUMIFS(Сводная!D:D,Сводная!H:H,"р/с",Сводная!G:G,A174)</f>
        <v>0</v>
      </c>
    </row>
    <row r="176" spans="1:3" x14ac:dyDescent="0.25">
      <c r="B176" s="8" t="s">
        <v>20</v>
      </c>
      <c r="C176" s="21">
        <f>SUMIFS(Сводная!D:D,Сводная!H:H,"б/н",Сводная!G:G,A174)</f>
        <v>0</v>
      </c>
    </row>
    <row r="177" spans="1:3" x14ac:dyDescent="0.25">
      <c r="A177" t="s">
        <v>114</v>
      </c>
      <c r="C177" s="21">
        <f t="shared" si="28"/>
        <v>0</v>
      </c>
    </row>
    <row r="178" spans="1:3" x14ac:dyDescent="0.25">
      <c r="A178" s="20">
        <v>41319</v>
      </c>
      <c r="B178" s="8" t="s">
        <v>2</v>
      </c>
      <c r="C178" s="21">
        <f>SUMIFS(Сводная!D:D,Сводная!H:H,"нал",Сводная!G:G,A178)</f>
        <v>0</v>
      </c>
    </row>
    <row r="179" spans="1:3" x14ac:dyDescent="0.25">
      <c r="B179" s="8" t="s">
        <v>15</v>
      </c>
      <c r="C179" s="21">
        <f>SUMIFS(Сводная!D:D,Сводная!H:H,"р/c",Сводная!G:G,A178)</f>
        <v>0</v>
      </c>
    </row>
    <row r="180" spans="1:3" x14ac:dyDescent="0.25">
      <c r="B180" s="8" t="s">
        <v>20</v>
      </c>
      <c r="C180" s="21">
        <f>SUMIFS(Сводная!D:D,Сводная!H:H,"б/н",Сводная!G:G,A178)</f>
        <v>0</v>
      </c>
    </row>
    <row r="181" spans="1:3" x14ac:dyDescent="0.25">
      <c r="A181" t="s">
        <v>114</v>
      </c>
      <c r="C181" s="21">
        <f t="shared" ref="C181" si="31">SUM(C178:C180)</f>
        <v>0</v>
      </c>
    </row>
    <row r="182" spans="1:3" x14ac:dyDescent="0.25">
      <c r="A182" s="20">
        <v>41320</v>
      </c>
      <c r="B182" s="8" t="s">
        <v>2</v>
      </c>
      <c r="C182" s="21">
        <f>SUMIFS(Сводная!D:D,Сводная!H:H,"нал",Сводная!G:G,A182)</f>
        <v>0</v>
      </c>
    </row>
    <row r="183" spans="1:3" x14ac:dyDescent="0.25">
      <c r="B183" s="8" t="s">
        <v>15</v>
      </c>
      <c r="C183" s="21">
        <f>SUMIFS(Сводная!D:D,Сводная!H:H,"р/c",Сводная!G:G,A182)</f>
        <v>0</v>
      </c>
    </row>
    <row r="184" spans="1:3" x14ac:dyDescent="0.25">
      <c r="B184" s="8" t="s">
        <v>20</v>
      </c>
      <c r="C184" s="21">
        <f>SUMIFS(Сводная!D:D,Сводная!H:H,"б/н",Сводная!G:G,A182)</f>
        <v>0</v>
      </c>
    </row>
    <row r="185" spans="1:3" x14ac:dyDescent="0.25">
      <c r="A185" t="s">
        <v>114</v>
      </c>
      <c r="C185" s="21">
        <f t="shared" ref="C185" si="32">SUM(C182:C184)</f>
        <v>0</v>
      </c>
    </row>
    <row r="186" spans="1:3" x14ac:dyDescent="0.25">
      <c r="A186" s="20">
        <v>41321</v>
      </c>
      <c r="B186" s="8" t="s">
        <v>2</v>
      </c>
      <c r="C186" s="21">
        <f>SUMIFS(Сводная!D:D,Сводная!H:H,"нал",Сводная!G:G,A186)</f>
        <v>0</v>
      </c>
    </row>
    <row r="187" spans="1:3" x14ac:dyDescent="0.25">
      <c r="B187" s="8" t="s">
        <v>15</v>
      </c>
      <c r="C187" s="21">
        <f>SUMIFS(Сводная!D:D,Сводная!H:H,"р/с",Сводная!G:G,A186)</f>
        <v>0</v>
      </c>
    </row>
    <row r="188" spans="1:3" x14ac:dyDescent="0.25">
      <c r="B188" s="8" t="s">
        <v>20</v>
      </c>
      <c r="C188" s="21">
        <f>SUMIFS(Сводная!D:D,Сводная!H:H,"б/н",Сводная!G:G,A186)</f>
        <v>0</v>
      </c>
    </row>
    <row r="189" spans="1:3" x14ac:dyDescent="0.25">
      <c r="A189" t="s">
        <v>114</v>
      </c>
      <c r="C189" s="21">
        <f t="shared" si="28"/>
        <v>0</v>
      </c>
    </row>
    <row r="190" spans="1:3" x14ac:dyDescent="0.25">
      <c r="A190" s="20">
        <v>41322</v>
      </c>
      <c r="B190" s="8" t="s">
        <v>2</v>
      </c>
      <c r="C190" s="21">
        <f>SUMIFS(Сводная!D:D,Сводная!H:H,"нал",Сводная!G:G,A190)</f>
        <v>0</v>
      </c>
    </row>
    <row r="191" spans="1:3" x14ac:dyDescent="0.25">
      <c r="B191" s="8" t="s">
        <v>15</v>
      </c>
      <c r="C191" s="21">
        <f>SUMIFS(Сводная!D:D,Сводная!H:H,"р/c",Сводная!G:G,A190)</f>
        <v>0</v>
      </c>
    </row>
    <row r="192" spans="1:3" x14ac:dyDescent="0.25">
      <c r="B192" s="8" t="s">
        <v>20</v>
      </c>
      <c r="C192" s="21">
        <f>SUMIFS(Сводная!D:D,Сводная!H:H,"б/н",Сводная!G:G,A190)</f>
        <v>0</v>
      </c>
    </row>
    <row r="193" spans="1:3" x14ac:dyDescent="0.25">
      <c r="A193" t="s">
        <v>114</v>
      </c>
      <c r="C193" s="21">
        <f t="shared" ref="C193" si="33">SUM(C190:C192)</f>
        <v>0</v>
      </c>
    </row>
    <row r="194" spans="1:3" x14ac:dyDescent="0.25">
      <c r="A194" s="20">
        <v>41323</v>
      </c>
      <c r="B194" s="8" t="s">
        <v>2</v>
      </c>
      <c r="C194" s="21">
        <f>SUMIFS(Сводная!D:D,Сводная!H:H,"нал",Сводная!G:G,A194)</f>
        <v>0</v>
      </c>
    </row>
    <row r="195" spans="1:3" x14ac:dyDescent="0.25">
      <c r="B195" s="8" t="s">
        <v>15</v>
      </c>
      <c r="C195" s="21">
        <f>SUMIFS(Сводная!D:D,Сводная!H:H,"р/c",Сводная!G:G,A194)</f>
        <v>0</v>
      </c>
    </row>
    <row r="196" spans="1:3" x14ac:dyDescent="0.25">
      <c r="B196" s="8" t="s">
        <v>20</v>
      </c>
      <c r="C196" s="21">
        <f>SUMIFS(Сводная!D:D,Сводная!H:H,"б/н",Сводная!G:G,A194)</f>
        <v>0</v>
      </c>
    </row>
    <row r="197" spans="1:3" x14ac:dyDescent="0.25">
      <c r="A197" t="s">
        <v>114</v>
      </c>
      <c r="C197" s="21">
        <f t="shared" ref="C197" si="34">SUM(C194:C196)</f>
        <v>0</v>
      </c>
    </row>
    <row r="198" spans="1:3" x14ac:dyDescent="0.25">
      <c r="A198" s="20">
        <v>41324</v>
      </c>
      <c r="B198" s="8" t="s">
        <v>2</v>
      </c>
      <c r="C198" s="21">
        <f>SUMIFS(Сводная!D:D,Сводная!H:H,"нал",Сводная!G:G,A198)</f>
        <v>0</v>
      </c>
    </row>
    <row r="199" spans="1:3" x14ac:dyDescent="0.25">
      <c r="B199" s="8" t="s">
        <v>15</v>
      </c>
      <c r="C199" s="21">
        <f>SUMIFS(Сводная!D:D,Сводная!H:H,"р/с",Сводная!G:G,A198)</f>
        <v>0</v>
      </c>
    </row>
    <row r="200" spans="1:3" x14ac:dyDescent="0.25">
      <c r="B200" s="8" t="s">
        <v>20</v>
      </c>
      <c r="C200" s="21">
        <f>SUMIFS(Сводная!D:D,Сводная!H:H,"б/н",Сводная!G:G,A198)</f>
        <v>0</v>
      </c>
    </row>
    <row r="201" spans="1:3" x14ac:dyDescent="0.25">
      <c r="A201" t="s">
        <v>114</v>
      </c>
      <c r="C201" s="21">
        <f t="shared" si="28"/>
        <v>0</v>
      </c>
    </row>
    <row r="202" spans="1:3" x14ac:dyDescent="0.25">
      <c r="A202" s="20">
        <v>41325</v>
      </c>
      <c r="B202" s="8" t="s">
        <v>2</v>
      </c>
      <c r="C202" s="21">
        <f>SUMIFS(Сводная!D:D,Сводная!H:H,"нал",Сводная!G:G,A202)</f>
        <v>0</v>
      </c>
    </row>
    <row r="203" spans="1:3" x14ac:dyDescent="0.25">
      <c r="B203" s="8" t="s">
        <v>15</v>
      </c>
      <c r="C203" s="21">
        <f>SUMIFS(Сводная!D:D,Сводная!H:H,"р/c",Сводная!G:G,A202)</f>
        <v>0</v>
      </c>
    </row>
    <row r="204" spans="1:3" x14ac:dyDescent="0.25">
      <c r="B204" s="8" t="s">
        <v>20</v>
      </c>
      <c r="C204" s="21">
        <f>SUMIFS(Сводная!D:D,Сводная!H:H,"б/н",Сводная!G:G,A202)</f>
        <v>0</v>
      </c>
    </row>
    <row r="205" spans="1:3" x14ac:dyDescent="0.25">
      <c r="A205" t="s">
        <v>114</v>
      </c>
      <c r="C205" s="21">
        <f t="shared" ref="C205" si="35">SUM(C202:C204)</f>
        <v>0</v>
      </c>
    </row>
    <row r="206" spans="1:3" x14ac:dyDescent="0.25">
      <c r="A206" s="20">
        <v>41326</v>
      </c>
      <c r="B206" s="8" t="s">
        <v>2</v>
      </c>
      <c r="C206" s="21">
        <f>SUMIFS(Сводная!D:D,Сводная!H:H,"нал",Сводная!G:G,A206)</f>
        <v>0</v>
      </c>
    </row>
    <row r="207" spans="1:3" x14ac:dyDescent="0.25">
      <c r="B207" s="8" t="s">
        <v>15</v>
      </c>
      <c r="C207" s="21">
        <f>SUMIFS(Сводная!D:D,Сводная!H:H,"р/c",Сводная!G:G,A206)</f>
        <v>0</v>
      </c>
    </row>
    <row r="208" spans="1:3" x14ac:dyDescent="0.25">
      <c r="B208" s="8" t="s">
        <v>20</v>
      </c>
      <c r="C208" s="21">
        <f>SUMIFS(Сводная!D:D,Сводная!H:H,"б/н",Сводная!G:G,A206)</f>
        <v>0</v>
      </c>
    </row>
    <row r="209" spans="1:3" x14ac:dyDescent="0.25">
      <c r="A209" t="s">
        <v>114</v>
      </c>
      <c r="C209" s="21">
        <f t="shared" ref="C209" si="36">SUM(C206:C208)</f>
        <v>0</v>
      </c>
    </row>
    <row r="210" spans="1:3" x14ac:dyDescent="0.25">
      <c r="A210" s="20">
        <v>41327</v>
      </c>
      <c r="B210" s="8" t="s">
        <v>2</v>
      </c>
      <c r="C210" s="21">
        <f>SUMIFS(Сводная!D:D,Сводная!H:H,"нал",Сводная!G:G,A210)</f>
        <v>0</v>
      </c>
    </row>
    <row r="211" spans="1:3" x14ac:dyDescent="0.25">
      <c r="B211" s="8" t="s">
        <v>15</v>
      </c>
      <c r="C211" s="21">
        <f>SUMIFS(Сводная!D:D,Сводная!H:H,"р/с",Сводная!G:G,A210)</f>
        <v>0</v>
      </c>
    </row>
    <row r="212" spans="1:3" x14ac:dyDescent="0.25">
      <c r="B212" s="8" t="s">
        <v>20</v>
      </c>
      <c r="C212" s="21">
        <f>SUMIFS(Сводная!D:D,Сводная!H:H,"б/н",Сводная!G:G,A210)</f>
        <v>0</v>
      </c>
    </row>
    <row r="213" spans="1:3" x14ac:dyDescent="0.25">
      <c r="A213" t="s">
        <v>114</v>
      </c>
      <c r="C213" s="21">
        <f t="shared" si="28"/>
        <v>0</v>
      </c>
    </row>
    <row r="214" spans="1:3" x14ac:dyDescent="0.25">
      <c r="A214" s="20">
        <v>41328</v>
      </c>
      <c r="B214" s="8" t="s">
        <v>2</v>
      </c>
      <c r="C214" s="21">
        <f>SUMIFS(Сводная!D:D,Сводная!H:H,"нал",Сводная!G:G,A214)</f>
        <v>0</v>
      </c>
    </row>
    <row r="215" spans="1:3" x14ac:dyDescent="0.25">
      <c r="B215" s="8" t="s">
        <v>15</v>
      </c>
      <c r="C215" s="21">
        <f>SUMIFS(Сводная!D:D,Сводная!H:H,"р/c",Сводная!G:G,A214)</f>
        <v>0</v>
      </c>
    </row>
    <row r="216" spans="1:3" x14ac:dyDescent="0.25">
      <c r="B216" s="8" t="s">
        <v>20</v>
      </c>
      <c r="C216" s="21">
        <f>SUMIFS(Сводная!D:D,Сводная!H:H,"б/н",Сводная!G:G,A214)</f>
        <v>0</v>
      </c>
    </row>
    <row r="217" spans="1:3" x14ac:dyDescent="0.25">
      <c r="A217" t="s">
        <v>114</v>
      </c>
      <c r="C217" s="21">
        <f t="shared" ref="C217" si="37">SUM(C214:C216)</f>
        <v>0</v>
      </c>
    </row>
    <row r="218" spans="1:3" x14ac:dyDescent="0.25">
      <c r="A218" s="20">
        <v>41329</v>
      </c>
      <c r="B218" s="8" t="s">
        <v>2</v>
      </c>
      <c r="C218" s="21">
        <f>SUMIFS(Сводная!D:D,Сводная!H:H,"нал",Сводная!G:G,A218)</f>
        <v>0</v>
      </c>
    </row>
    <row r="219" spans="1:3" x14ac:dyDescent="0.25">
      <c r="B219" s="8" t="s">
        <v>15</v>
      </c>
      <c r="C219" s="21">
        <f>SUMIFS(Сводная!D:D,Сводная!H:H,"р/c",Сводная!G:G,A218)</f>
        <v>0</v>
      </c>
    </row>
    <row r="220" spans="1:3" x14ac:dyDescent="0.25">
      <c r="B220" s="8" t="s">
        <v>20</v>
      </c>
      <c r="C220" s="21">
        <f>SUMIFS(Сводная!D:D,Сводная!H:H,"б/н",Сводная!G:G,A218)</f>
        <v>0</v>
      </c>
    </row>
    <row r="221" spans="1:3" x14ac:dyDescent="0.25">
      <c r="A221" t="s">
        <v>114</v>
      </c>
      <c r="C221" s="21">
        <f t="shared" ref="C221" si="38">SUM(C218:C220)</f>
        <v>0</v>
      </c>
    </row>
    <row r="222" spans="1:3" x14ac:dyDescent="0.25">
      <c r="A222" s="20">
        <v>41330</v>
      </c>
      <c r="B222" s="8" t="s">
        <v>2</v>
      </c>
      <c r="C222" s="21">
        <f>SUMIFS(Сводная!D:D,Сводная!H:H,"нал",Сводная!G:G,A222)</f>
        <v>0</v>
      </c>
    </row>
    <row r="223" spans="1:3" x14ac:dyDescent="0.25">
      <c r="B223" s="8" t="s">
        <v>15</v>
      </c>
      <c r="C223" s="21">
        <f>SUMIFS(Сводная!D:D,Сводная!H:H,"р/с",Сводная!G:G,A222)</f>
        <v>0</v>
      </c>
    </row>
    <row r="224" spans="1:3" x14ac:dyDescent="0.25">
      <c r="B224" s="8" t="s">
        <v>20</v>
      </c>
      <c r="C224" s="21">
        <f>SUMIFS(Сводная!D:D,Сводная!H:H,"б/н",Сводная!G:G,A222)</f>
        <v>0</v>
      </c>
    </row>
    <row r="225" spans="1:3" x14ac:dyDescent="0.25">
      <c r="A225" t="s">
        <v>114</v>
      </c>
      <c r="C225" s="21">
        <f t="shared" si="28"/>
        <v>0</v>
      </c>
    </row>
    <row r="226" spans="1:3" x14ac:dyDescent="0.25">
      <c r="A226" s="20">
        <v>41331</v>
      </c>
      <c r="B226" s="8" t="s">
        <v>2</v>
      </c>
      <c r="C226" s="21">
        <f>SUMIFS(Сводная!D:D,Сводная!H:H,"нал",Сводная!G:G,A226)</f>
        <v>0</v>
      </c>
    </row>
    <row r="227" spans="1:3" x14ac:dyDescent="0.25">
      <c r="B227" s="8" t="s">
        <v>15</v>
      </c>
      <c r="C227" s="21">
        <f>SUMIFS(Сводная!D:D,Сводная!H:H,"р/c",Сводная!G:G,A226)</f>
        <v>0</v>
      </c>
    </row>
    <row r="228" spans="1:3" x14ac:dyDescent="0.25">
      <c r="B228" s="8" t="s">
        <v>20</v>
      </c>
      <c r="C228" s="21">
        <f>SUMIFS(Сводная!D:D,Сводная!H:H,"б/н",Сводная!G:G,A226)</f>
        <v>0</v>
      </c>
    </row>
    <row r="229" spans="1:3" x14ac:dyDescent="0.25">
      <c r="A229" t="s">
        <v>114</v>
      </c>
      <c r="C229" s="21">
        <f t="shared" ref="C229" si="39">SUM(C226:C228)</f>
        <v>0</v>
      </c>
    </row>
    <row r="230" spans="1:3" x14ac:dyDescent="0.25">
      <c r="A230" s="20">
        <v>41332</v>
      </c>
      <c r="B230" s="8" t="s">
        <v>2</v>
      </c>
      <c r="C230" s="21">
        <f>SUMIFS(Сводная!D:D,Сводная!H:H,"нал",Сводная!G:G,A230)</f>
        <v>0</v>
      </c>
    </row>
    <row r="231" spans="1:3" x14ac:dyDescent="0.25">
      <c r="B231" s="8" t="s">
        <v>15</v>
      </c>
      <c r="C231" s="21">
        <f>SUMIFS(Сводная!D:D,Сводная!H:H,"р/c",Сводная!G:G,A230)</f>
        <v>0</v>
      </c>
    </row>
    <row r="232" spans="1:3" x14ac:dyDescent="0.25">
      <c r="B232" s="8" t="s">
        <v>20</v>
      </c>
      <c r="C232" s="21">
        <f>SUMIFS(Сводная!D:D,Сводная!H:H,"б/н",Сводная!G:G,A230)</f>
        <v>0</v>
      </c>
    </row>
    <row r="233" spans="1:3" x14ac:dyDescent="0.25">
      <c r="A233" t="s">
        <v>114</v>
      </c>
      <c r="C233" s="21">
        <f t="shared" ref="C233" si="40">SUM(C230:C232)</f>
        <v>0</v>
      </c>
    </row>
    <row r="234" spans="1:3" x14ac:dyDescent="0.25">
      <c r="A234" s="20">
        <v>41333</v>
      </c>
      <c r="B234" s="8" t="s">
        <v>2</v>
      </c>
      <c r="C234" s="21">
        <f>SUMIFS(Сводная!D:D,Сводная!H:H,"нал",Сводная!G:G,A234)</f>
        <v>0</v>
      </c>
    </row>
    <row r="235" spans="1:3" x14ac:dyDescent="0.25">
      <c r="B235" s="8" t="s">
        <v>15</v>
      </c>
      <c r="C235" s="21">
        <f>SUMIFS(Сводная!D:D,Сводная!H:H,"р/с",Сводная!G:G,A234)</f>
        <v>0</v>
      </c>
    </row>
    <row r="236" spans="1:3" x14ac:dyDescent="0.25">
      <c r="B236" s="8" t="s">
        <v>20</v>
      </c>
      <c r="C236" s="21">
        <f>SUMIFS(Сводная!D:D,Сводная!H:H,"б/н",Сводная!G:G,A234)</f>
        <v>0</v>
      </c>
    </row>
    <row r="237" spans="1:3" x14ac:dyDescent="0.25">
      <c r="A237" t="s">
        <v>114</v>
      </c>
      <c r="C237" s="21">
        <f t="shared" ref="C237:C297" si="41">SUM(C234:C236)</f>
        <v>0</v>
      </c>
    </row>
    <row r="238" spans="1:3" x14ac:dyDescent="0.25">
      <c r="A238" s="20">
        <v>41334</v>
      </c>
      <c r="B238" s="8" t="s">
        <v>2</v>
      </c>
      <c r="C238" s="21">
        <f>SUMIFS(Сводная!D:D,Сводная!H:H,"нал",Сводная!G:G,A238)</f>
        <v>0</v>
      </c>
    </row>
    <row r="239" spans="1:3" x14ac:dyDescent="0.25">
      <c r="B239" s="8" t="s">
        <v>15</v>
      </c>
      <c r="C239" s="21">
        <f>SUMIFS(Сводная!D:D,Сводная!H:H,"р/c",Сводная!G:G,A238)</f>
        <v>0</v>
      </c>
    </row>
    <row r="240" spans="1:3" x14ac:dyDescent="0.25">
      <c r="B240" s="8" t="s">
        <v>20</v>
      </c>
      <c r="C240" s="21">
        <f>SUMIFS(Сводная!D:D,Сводная!H:H,"б/н",Сводная!G:G,A238)</f>
        <v>0</v>
      </c>
    </row>
    <row r="241" spans="1:3" x14ac:dyDescent="0.25">
      <c r="A241" t="s">
        <v>114</v>
      </c>
      <c r="C241" s="21">
        <f t="shared" ref="C241" si="42">SUM(C238:C240)</f>
        <v>0</v>
      </c>
    </row>
    <row r="242" spans="1:3" x14ac:dyDescent="0.25">
      <c r="A242" s="20">
        <v>41335</v>
      </c>
      <c r="B242" s="8" t="s">
        <v>2</v>
      </c>
      <c r="C242" s="21">
        <f>SUMIFS(Сводная!D:D,Сводная!H:H,"нал",Сводная!G:G,A242)</f>
        <v>0</v>
      </c>
    </row>
    <row r="243" spans="1:3" x14ac:dyDescent="0.25">
      <c r="B243" s="8" t="s">
        <v>15</v>
      </c>
      <c r="C243" s="21">
        <f>SUMIFS(Сводная!D:D,Сводная!H:H,"р/c",Сводная!G:G,A242)</f>
        <v>0</v>
      </c>
    </row>
    <row r="244" spans="1:3" x14ac:dyDescent="0.25">
      <c r="B244" s="8" t="s">
        <v>20</v>
      </c>
      <c r="C244" s="21">
        <f>SUMIFS(Сводная!D:D,Сводная!H:H,"б/н",Сводная!G:G,A242)</f>
        <v>0</v>
      </c>
    </row>
    <row r="245" spans="1:3" x14ac:dyDescent="0.25">
      <c r="A245" t="s">
        <v>114</v>
      </c>
      <c r="C245" s="21">
        <f t="shared" ref="C245" si="43">SUM(C242:C244)</f>
        <v>0</v>
      </c>
    </row>
    <row r="246" spans="1:3" x14ac:dyDescent="0.25">
      <c r="A246" s="20">
        <v>41336</v>
      </c>
      <c r="B246" s="8" t="s">
        <v>2</v>
      </c>
      <c r="C246" s="21">
        <f>SUMIFS(Сводная!D:D,Сводная!H:H,"нал",Сводная!G:G,A246)</f>
        <v>0</v>
      </c>
    </row>
    <row r="247" spans="1:3" x14ac:dyDescent="0.25">
      <c r="B247" s="8" t="s">
        <v>15</v>
      </c>
      <c r="C247" s="21">
        <f>SUMIFS(Сводная!D:D,Сводная!H:H,"р/с",Сводная!G:G,A246)</f>
        <v>0</v>
      </c>
    </row>
    <row r="248" spans="1:3" x14ac:dyDescent="0.25">
      <c r="B248" s="8" t="s">
        <v>20</v>
      </c>
      <c r="C248" s="21">
        <f>SUMIFS(Сводная!D:D,Сводная!H:H,"б/н",Сводная!G:G,A246)</f>
        <v>0</v>
      </c>
    </row>
    <row r="249" spans="1:3" x14ac:dyDescent="0.25">
      <c r="A249" t="s">
        <v>114</v>
      </c>
      <c r="C249" s="21">
        <f t="shared" si="41"/>
        <v>0</v>
      </c>
    </row>
    <row r="250" spans="1:3" x14ac:dyDescent="0.25">
      <c r="A250" s="20">
        <v>41337</v>
      </c>
      <c r="B250" s="8" t="s">
        <v>2</v>
      </c>
      <c r="C250" s="21">
        <f>SUMIFS(Сводная!D:D,Сводная!H:H,"нал",Сводная!G:G,A250)</f>
        <v>0</v>
      </c>
    </row>
    <row r="251" spans="1:3" x14ac:dyDescent="0.25">
      <c r="B251" s="8" t="s">
        <v>15</v>
      </c>
      <c r="C251" s="21">
        <f>SUMIFS(Сводная!D:D,Сводная!H:H,"р/c",Сводная!G:G,A250)</f>
        <v>0</v>
      </c>
    </row>
    <row r="252" spans="1:3" x14ac:dyDescent="0.25">
      <c r="B252" s="8" t="s">
        <v>20</v>
      </c>
      <c r="C252" s="21">
        <f>SUMIFS(Сводная!D:D,Сводная!H:H,"б/н",Сводная!G:G,A250)</f>
        <v>0</v>
      </c>
    </row>
    <row r="253" spans="1:3" x14ac:dyDescent="0.25">
      <c r="A253" t="s">
        <v>114</v>
      </c>
      <c r="C253" s="21">
        <f t="shared" ref="C253" si="44">SUM(C250:C252)</f>
        <v>0</v>
      </c>
    </row>
    <row r="254" spans="1:3" x14ac:dyDescent="0.25">
      <c r="A254" s="20">
        <v>41338</v>
      </c>
      <c r="B254" s="8" t="s">
        <v>2</v>
      </c>
      <c r="C254" s="21">
        <f>SUMIFS(Сводная!D:D,Сводная!H:H,"нал",Сводная!G:G,A254)</f>
        <v>0</v>
      </c>
    </row>
    <row r="255" spans="1:3" x14ac:dyDescent="0.25">
      <c r="B255" s="8" t="s">
        <v>15</v>
      </c>
      <c r="C255" s="21">
        <f>SUMIFS(Сводная!D:D,Сводная!H:H,"р/c",Сводная!G:G,A254)</f>
        <v>0</v>
      </c>
    </row>
    <row r="256" spans="1:3" x14ac:dyDescent="0.25">
      <c r="B256" s="8" t="s">
        <v>20</v>
      </c>
      <c r="C256" s="21">
        <f>SUMIFS(Сводная!D:D,Сводная!H:H,"б/н",Сводная!G:G,A254)</f>
        <v>0</v>
      </c>
    </row>
    <row r="257" spans="1:3" x14ac:dyDescent="0.25">
      <c r="A257" t="s">
        <v>114</v>
      </c>
      <c r="C257" s="21">
        <f t="shared" ref="C257" si="45">SUM(C254:C256)</f>
        <v>0</v>
      </c>
    </row>
    <row r="258" spans="1:3" x14ac:dyDescent="0.25">
      <c r="A258" s="20">
        <v>41339</v>
      </c>
      <c r="B258" s="8" t="s">
        <v>2</v>
      </c>
      <c r="C258" s="21">
        <f>SUMIFS(Сводная!D:D,Сводная!H:H,"нал",Сводная!G:G,A258)</f>
        <v>0</v>
      </c>
    </row>
    <row r="259" spans="1:3" x14ac:dyDescent="0.25">
      <c r="B259" s="8" t="s">
        <v>15</v>
      </c>
      <c r="C259" s="21">
        <f>SUMIFS(Сводная!D:D,Сводная!H:H,"р/с",Сводная!G:G,A258)</f>
        <v>0</v>
      </c>
    </row>
    <row r="260" spans="1:3" x14ac:dyDescent="0.25">
      <c r="B260" s="8" t="s">
        <v>20</v>
      </c>
      <c r="C260" s="21">
        <f>SUMIFS(Сводная!D:D,Сводная!H:H,"б/н",Сводная!G:G,A258)</f>
        <v>0</v>
      </c>
    </row>
    <row r="261" spans="1:3" x14ac:dyDescent="0.25">
      <c r="A261" t="s">
        <v>114</v>
      </c>
      <c r="C261" s="21">
        <f t="shared" si="41"/>
        <v>0</v>
      </c>
    </row>
    <row r="262" spans="1:3" x14ac:dyDescent="0.25">
      <c r="A262" s="20">
        <v>41340</v>
      </c>
      <c r="B262" s="8" t="s">
        <v>2</v>
      </c>
      <c r="C262" s="21">
        <f>SUMIFS(Сводная!D:D,Сводная!H:H,"нал",Сводная!G:G,A262)</f>
        <v>0</v>
      </c>
    </row>
    <row r="263" spans="1:3" x14ac:dyDescent="0.25">
      <c r="B263" s="8" t="s">
        <v>15</v>
      </c>
      <c r="C263" s="21">
        <f>SUMIFS(Сводная!D:D,Сводная!H:H,"р/c",Сводная!G:G,A262)</f>
        <v>0</v>
      </c>
    </row>
    <row r="264" spans="1:3" x14ac:dyDescent="0.25">
      <c r="B264" s="8" t="s">
        <v>20</v>
      </c>
      <c r="C264" s="21">
        <f>SUMIFS(Сводная!D:D,Сводная!H:H,"б/н",Сводная!G:G,A262)</f>
        <v>0</v>
      </c>
    </row>
    <row r="265" spans="1:3" x14ac:dyDescent="0.25">
      <c r="A265" t="s">
        <v>114</v>
      </c>
      <c r="C265" s="21">
        <f t="shared" ref="C265" si="46">SUM(C262:C264)</f>
        <v>0</v>
      </c>
    </row>
    <row r="266" spans="1:3" x14ac:dyDescent="0.25">
      <c r="A266" s="20">
        <v>41341</v>
      </c>
      <c r="B266" s="8" t="s">
        <v>2</v>
      </c>
      <c r="C266" s="21">
        <f>SUMIFS(Сводная!D:D,Сводная!H:H,"нал",Сводная!G:G,A266)</f>
        <v>0</v>
      </c>
    </row>
    <row r="267" spans="1:3" x14ac:dyDescent="0.25">
      <c r="B267" s="8" t="s">
        <v>15</v>
      </c>
      <c r="C267" s="21">
        <f>SUMIFS(Сводная!D:D,Сводная!H:H,"р/c",Сводная!G:G,A266)</f>
        <v>0</v>
      </c>
    </row>
    <row r="268" spans="1:3" x14ac:dyDescent="0.25">
      <c r="B268" s="8" t="s">
        <v>20</v>
      </c>
      <c r="C268" s="21">
        <f>SUMIFS(Сводная!D:D,Сводная!H:H,"б/н",Сводная!G:G,A266)</f>
        <v>0</v>
      </c>
    </row>
    <row r="269" spans="1:3" x14ac:dyDescent="0.25">
      <c r="A269" t="s">
        <v>114</v>
      </c>
      <c r="C269" s="21">
        <f t="shared" ref="C269" si="47">SUM(C266:C268)</f>
        <v>0</v>
      </c>
    </row>
    <row r="270" spans="1:3" x14ac:dyDescent="0.25">
      <c r="A270" s="20">
        <v>41342</v>
      </c>
      <c r="B270" s="8" t="s">
        <v>2</v>
      </c>
      <c r="C270" s="21">
        <f>SUMIFS(Сводная!D:D,Сводная!H:H,"нал",Сводная!G:G,A270)</f>
        <v>0</v>
      </c>
    </row>
    <row r="271" spans="1:3" x14ac:dyDescent="0.25">
      <c r="B271" s="8" t="s">
        <v>15</v>
      </c>
      <c r="C271" s="21">
        <f>SUMIFS(Сводная!D:D,Сводная!H:H,"р/с",Сводная!G:G,A270)</f>
        <v>0</v>
      </c>
    </row>
    <row r="272" spans="1:3" x14ac:dyDescent="0.25">
      <c r="B272" s="8" t="s">
        <v>20</v>
      </c>
      <c r="C272" s="21">
        <f>SUMIFS(Сводная!D:D,Сводная!H:H,"б/н",Сводная!G:G,A270)</f>
        <v>0</v>
      </c>
    </row>
    <row r="273" spans="1:3" x14ac:dyDescent="0.25">
      <c r="A273" t="s">
        <v>114</v>
      </c>
      <c r="C273" s="21">
        <f t="shared" si="41"/>
        <v>0</v>
      </c>
    </row>
    <row r="274" spans="1:3" x14ac:dyDescent="0.25">
      <c r="A274" s="20">
        <v>41343</v>
      </c>
      <c r="B274" s="8" t="s">
        <v>2</v>
      </c>
      <c r="C274" s="21">
        <f>SUMIFS(Сводная!D:D,Сводная!H:H,"нал",Сводная!G:G,A274)</f>
        <v>0</v>
      </c>
    </row>
    <row r="275" spans="1:3" x14ac:dyDescent="0.25">
      <c r="B275" s="8" t="s">
        <v>15</v>
      </c>
      <c r="C275" s="21">
        <f>SUMIFS(Сводная!D:D,Сводная!H:H,"р/c",Сводная!G:G,A274)</f>
        <v>0</v>
      </c>
    </row>
    <row r="276" spans="1:3" x14ac:dyDescent="0.25">
      <c r="B276" s="8" t="s">
        <v>20</v>
      </c>
      <c r="C276" s="21">
        <f>SUMIFS(Сводная!D:D,Сводная!H:H,"б/н",Сводная!G:G,A274)</f>
        <v>0</v>
      </c>
    </row>
    <row r="277" spans="1:3" x14ac:dyDescent="0.25">
      <c r="A277" t="s">
        <v>114</v>
      </c>
      <c r="C277" s="21">
        <f t="shared" ref="C277" si="48">SUM(C274:C276)</f>
        <v>0</v>
      </c>
    </row>
    <row r="278" spans="1:3" x14ac:dyDescent="0.25">
      <c r="A278" s="20">
        <v>41344</v>
      </c>
      <c r="B278" s="8" t="s">
        <v>2</v>
      </c>
      <c r="C278" s="21">
        <f>SUMIFS(Сводная!D:D,Сводная!H:H,"нал",Сводная!G:G,A278)</f>
        <v>0</v>
      </c>
    </row>
    <row r="279" spans="1:3" x14ac:dyDescent="0.25">
      <c r="B279" s="8" t="s">
        <v>15</v>
      </c>
      <c r="C279" s="21">
        <f>SUMIFS(Сводная!D:D,Сводная!H:H,"р/c",Сводная!G:G,A278)</f>
        <v>0</v>
      </c>
    </row>
    <row r="280" spans="1:3" x14ac:dyDescent="0.25">
      <c r="B280" s="8" t="s">
        <v>20</v>
      </c>
      <c r="C280" s="21">
        <f>SUMIFS(Сводная!D:D,Сводная!H:H,"б/н",Сводная!G:G,A278)</f>
        <v>0</v>
      </c>
    </row>
    <row r="281" spans="1:3" x14ac:dyDescent="0.25">
      <c r="A281" t="s">
        <v>114</v>
      </c>
      <c r="C281" s="21">
        <f t="shared" ref="C281" si="49">SUM(C278:C280)</f>
        <v>0</v>
      </c>
    </row>
    <row r="282" spans="1:3" x14ac:dyDescent="0.25">
      <c r="A282" s="20">
        <v>41345</v>
      </c>
      <c r="B282" s="8" t="s">
        <v>2</v>
      </c>
      <c r="C282" s="21">
        <f>SUMIFS(Сводная!D:D,Сводная!H:H,"нал",Сводная!G:G,A282)</f>
        <v>0</v>
      </c>
    </row>
    <row r="283" spans="1:3" x14ac:dyDescent="0.25">
      <c r="B283" s="8" t="s">
        <v>15</v>
      </c>
      <c r="C283" s="21">
        <f>SUMIFS(Сводная!D:D,Сводная!H:H,"р/с",Сводная!G:G,A282)</f>
        <v>0</v>
      </c>
    </row>
    <row r="284" spans="1:3" x14ac:dyDescent="0.25">
      <c r="B284" s="8" t="s">
        <v>20</v>
      </c>
      <c r="C284" s="21">
        <f>SUMIFS(Сводная!D:D,Сводная!H:H,"б/н",Сводная!G:G,A282)</f>
        <v>0</v>
      </c>
    </row>
    <row r="285" spans="1:3" x14ac:dyDescent="0.25">
      <c r="A285" t="s">
        <v>114</v>
      </c>
      <c r="C285" s="21">
        <f t="shared" si="41"/>
        <v>0</v>
      </c>
    </row>
    <row r="286" spans="1:3" x14ac:dyDescent="0.25">
      <c r="A286" s="20">
        <v>41346</v>
      </c>
      <c r="B286" s="8" t="s">
        <v>2</v>
      </c>
      <c r="C286" s="21">
        <f>SUMIFS(Сводная!D:D,Сводная!H:H,"нал",Сводная!G:G,A286)</f>
        <v>0</v>
      </c>
    </row>
    <row r="287" spans="1:3" x14ac:dyDescent="0.25">
      <c r="B287" s="8" t="s">
        <v>15</v>
      </c>
      <c r="C287" s="21">
        <f>SUMIFS(Сводная!D:D,Сводная!H:H,"р/c",Сводная!G:G,A286)</f>
        <v>0</v>
      </c>
    </row>
    <row r="288" spans="1:3" x14ac:dyDescent="0.25">
      <c r="B288" s="8" t="s">
        <v>20</v>
      </c>
      <c r="C288" s="21">
        <f>SUMIFS(Сводная!D:D,Сводная!H:H,"б/н",Сводная!G:G,A286)</f>
        <v>0</v>
      </c>
    </row>
    <row r="289" spans="1:3" x14ac:dyDescent="0.25">
      <c r="A289" t="s">
        <v>114</v>
      </c>
      <c r="C289" s="21">
        <f t="shared" ref="C289" si="50">SUM(C286:C288)</f>
        <v>0</v>
      </c>
    </row>
    <row r="290" spans="1:3" x14ac:dyDescent="0.25">
      <c r="A290" s="20">
        <v>41347</v>
      </c>
      <c r="B290" s="8" t="s">
        <v>2</v>
      </c>
      <c r="C290" s="21">
        <f>SUMIFS(Сводная!D:D,Сводная!H:H,"нал",Сводная!G:G,A290)</f>
        <v>0</v>
      </c>
    </row>
    <row r="291" spans="1:3" x14ac:dyDescent="0.25">
      <c r="B291" s="8" t="s">
        <v>15</v>
      </c>
      <c r="C291" s="21">
        <f>SUMIFS(Сводная!D:D,Сводная!H:H,"р/c",Сводная!G:G,A290)</f>
        <v>0</v>
      </c>
    </row>
    <row r="292" spans="1:3" x14ac:dyDescent="0.25">
      <c r="B292" s="8" t="s">
        <v>20</v>
      </c>
      <c r="C292" s="21">
        <f>SUMIFS(Сводная!D:D,Сводная!H:H,"б/н",Сводная!G:G,A290)</f>
        <v>0</v>
      </c>
    </row>
    <row r="293" spans="1:3" x14ac:dyDescent="0.25">
      <c r="A293" t="s">
        <v>114</v>
      </c>
      <c r="C293" s="21">
        <f t="shared" ref="C293" si="51">SUM(C290:C292)</f>
        <v>0</v>
      </c>
    </row>
    <row r="294" spans="1:3" x14ac:dyDescent="0.25">
      <c r="A294" s="20">
        <v>41348</v>
      </c>
      <c r="B294" s="8" t="s">
        <v>2</v>
      </c>
      <c r="C294" s="21">
        <f>SUMIFS(Сводная!D:D,Сводная!H:H,"нал",Сводная!G:G,A294)</f>
        <v>0</v>
      </c>
    </row>
    <row r="295" spans="1:3" x14ac:dyDescent="0.25">
      <c r="B295" s="8" t="s">
        <v>15</v>
      </c>
      <c r="C295" s="21">
        <f>SUMIFS(Сводная!D:D,Сводная!H:H,"р/с",Сводная!G:G,A294)</f>
        <v>0</v>
      </c>
    </row>
    <row r="296" spans="1:3" x14ac:dyDescent="0.25">
      <c r="B296" s="8" t="s">
        <v>20</v>
      </c>
      <c r="C296" s="21">
        <f>SUMIFS(Сводная!D:D,Сводная!H:H,"б/н",Сводная!G:G,A294)</f>
        <v>0</v>
      </c>
    </row>
    <row r="297" spans="1:3" x14ac:dyDescent="0.25">
      <c r="A297" t="s">
        <v>114</v>
      </c>
      <c r="C297" s="21">
        <f t="shared" si="41"/>
        <v>0</v>
      </c>
    </row>
    <row r="298" spans="1:3" x14ac:dyDescent="0.25">
      <c r="A298" s="20">
        <v>41349</v>
      </c>
      <c r="B298" s="8" t="s">
        <v>2</v>
      </c>
      <c r="C298" s="21">
        <f>SUMIFS(Сводная!D:D,Сводная!H:H,"нал",Сводная!G:G,A298)</f>
        <v>0</v>
      </c>
    </row>
    <row r="299" spans="1:3" x14ac:dyDescent="0.25">
      <c r="B299" s="8" t="s">
        <v>15</v>
      </c>
      <c r="C299" s="21">
        <f>SUMIFS(Сводная!D:D,Сводная!H:H,"р/c",Сводная!G:G,A298)</f>
        <v>0</v>
      </c>
    </row>
    <row r="300" spans="1:3" x14ac:dyDescent="0.25">
      <c r="B300" s="8" t="s">
        <v>20</v>
      </c>
      <c r="C300" s="21">
        <f>SUMIFS(Сводная!D:D,Сводная!H:H,"б/н",Сводная!G:G,A298)</f>
        <v>0</v>
      </c>
    </row>
    <row r="301" spans="1:3" x14ac:dyDescent="0.25">
      <c r="A301" t="s">
        <v>114</v>
      </c>
      <c r="C301" s="21">
        <f t="shared" ref="C301" si="52">SUM(C298:C300)</f>
        <v>0</v>
      </c>
    </row>
    <row r="302" spans="1:3" x14ac:dyDescent="0.25">
      <c r="A302" s="20">
        <v>41350</v>
      </c>
      <c r="B302" s="8" t="s">
        <v>2</v>
      </c>
      <c r="C302" s="21">
        <f>SUMIFS(Сводная!D:D,Сводная!H:H,"нал",Сводная!G:G,A302)</f>
        <v>0</v>
      </c>
    </row>
    <row r="303" spans="1:3" x14ac:dyDescent="0.25">
      <c r="B303" s="8" t="s">
        <v>15</v>
      </c>
      <c r="C303" s="21">
        <f>SUMIFS(Сводная!D:D,Сводная!H:H,"р/c",Сводная!G:G,A302)</f>
        <v>0</v>
      </c>
    </row>
    <row r="304" spans="1:3" x14ac:dyDescent="0.25">
      <c r="B304" s="8" t="s">
        <v>20</v>
      </c>
      <c r="C304" s="21">
        <f>SUMIFS(Сводная!D:D,Сводная!H:H,"б/н",Сводная!G:G,A302)</f>
        <v>0</v>
      </c>
    </row>
    <row r="305" spans="1:3" x14ac:dyDescent="0.25">
      <c r="A305" t="s">
        <v>114</v>
      </c>
      <c r="C305" s="21">
        <f t="shared" ref="C305" si="53">SUM(C302:C304)</f>
        <v>0</v>
      </c>
    </row>
    <row r="306" spans="1:3" x14ac:dyDescent="0.25">
      <c r="A306" s="20">
        <v>41351</v>
      </c>
      <c r="B306" s="8" t="s">
        <v>2</v>
      </c>
      <c r="C306" s="21">
        <f>SUMIFS(Сводная!D:D,Сводная!H:H,"нал",Сводная!G:G,A306)</f>
        <v>0</v>
      </c>
    </row>
    <row r="307" spans="1:3" x14ac:dyDescent="0.25">
      <c r="B307" s="8" t="s">
        <v>15</v>
      </c>
      <c r="C307" s="21">
        <f>SUMIFS(Сводная!D:D,Сводная!H:H,"р/с",Сводная!G:G,A306)</f>
        <v>0</v>
      </c>
    </row>
    <row r="308" spans="1:3" x14ac:dyDescent="0.25">
      <c r="B308" s="8" t="s">
        <v>20</v>
      </c>
      <c r="C308" s="21">
        <f>SUMIFS(Сводная!D:D,Сводная!H:H,"б/н",Сводная!G:G,A306)</f>
        <v>0</v>
      </c>
    </row>
    <row r="309" spans="1:3" x14ac:dyDescent="0.25">
      <c r="A309" t="s">
        <v>114</v>
      </c>
      <c r="C309" s="21">
        <f t="shared" ref="C309:C369" si="54">SUM(C306:C308)</f>
        <v>0</v>
      </c>
    </row>
    <row r="310" spans="1:3" x14ac:dyDescent="0.25">
      <c r="A310" s="20">
        <v>41352</v>
      </c>
      <c r="B310" s="8" t="s">
        <v>2</v>
      </c>
      <c r="C310" s="21">
        <f>SUMIFS(Сводная!D:D,Сводная!H:H,"нал",Сводная!G:G,A310)</f>
        <v>0</v>
      </c>
    </row>
    <row r="311" spans="1:3" x14ac:dyDescent="0.25">
      <c r="B311" s="8" t="s">
        <v>15</v>
      </c>
      <c r="C311" s="21">
        <f>SUMIFS(Сводная!D:D,Сводная!H:H,"р/c",Сводная!G:G,A310)</f>
        <v>0</v>
      </c>
    </row>
    <row r="312" spans="1:3" x14ac:dyDescent="0.25">
      <c r="B312" s="8" t="s">
        <v>20</v>
      </c>
      <c r="C312" s="21">
        <f>SUMIFS(Сводная!D:D,Сводная!H:H,"б/н",Сводная!G:G,A310)</f>
        <v>0</v>
      </c>
    </row>
    <row r="313" spans="1:3" x14ac:dyDescent="0.25">
      <c r="A313" t="s">
        <v>114</v>
      </c>
      <c r="C313" s="21">
        <f t="shared" ref="C313" si="55">SUM(C310:C312)</f>
        <v>0</v>
      </c>
    </row>
    <row r="314" spans="1:3" x14ac:dyDescent="0.25">
      <c r="A314" s="20">
        <v>41353</v>
      </c>
      <c r="B314" s="8" t="s">
        <v>2</v>
      </c>
      <c r="C314" s="21">
        <f>SUMIFS(Сводная!D:D,Сводная!H:H,"нал",Сводная!G:G,A314)</f>
        <v>0</v>
      </c>
    </row>
    <row r="315" spans="1:3" x14ac:dyDescent="0.25">
      <c r="B315" s="8" t="s">
        <v>15</v>
      </c>
      <c r="C315" s="21">
        <f>SUMIFS(Сводная!D:D,Сводная!H:H,"р/c",Сводная!G:G,A314)</f>
        <v>0</v>
      </c>
    </row>
    <row r="316" spans="1:3" x14ac:dyDescent="0.25">
      <c r="B316" s="8" t="s">
        <v>20</v>
      </c>
      <c r="C316" s="21">
        <f>SUMIFS(Сводная!D:D,Сводная!H:H,"б/н",Сводная!G:G,A314)</f>
        <v>0</v>
      </c>
    </row>
    <row r="317" spans="1:3" x14ac:dyDescent="0.25">
      <c r="A317" t="s">
        <v>114</v>
      </c>
      <c r="C317" s="21">
        <f t="shared" ref="C317" si="56">SUM(C314:C316)</f>
        <v>0</v>
      </c>
    </row>
    <row r="318" spans="1:3" x14ac:dyDescent="0.25">
      <c r="A318" s="20">
        <v>41354</v>
      </c>
      <c r="B318" s="8" t="s">
        <v>2</v>
      </c>
      <c r="C318" s="21">
        <f>SUMIFS(Сводная!D:D,Сводная!H:H,"нал",Сводная!G:G,A318)</f>
        <v>0</v>
      </c>
    </row>
    <row r="319" spans="1:3" x14ac:dyDescent="0.25">
      <c r="B319" s="8" t="s">
        <v>15</v>
      </c>
      <c r="C319" s="21">
        <f>SUMIFS(Сводная!D:D,Сводная!H:H,"р/с",Сводная!G:G,A318)</f>
        <v>0</v>
      </c>
    </row>
    <row r="320" spans="1:3" x14ac:dyDescent="0.25">
      <c r="B320" s="8" t="s">
        <v>20</v>
      </c>
      <c r="C320" s="21">
        <f>SUMIFS(Сводная!D:D,Сводная!H:H,"б/н",Сводная!G:G,A318)</f>
        <v>0</v>
      </c>
    </row>
    <row r="321" spans="1:3" x14ac:dyDescent="0.25">
      <c r="A321" t="s">
        <v>114</v>
      </c>
      <c r="C321" s="21">
        <f t="shared" si="54"/>
        <v>0</v>
      </c>
    </row>
    <row r="322" spans="1:3" x14ac:dyDescent="0.25">
      <c r="A322" s="20">
        <v>41355</v>
      </c>
      <c r="B322" s="8" t="s">
        <v>2</v>
      </c>
      <c r="C322" s="21">
        <f>SUMIFS(Сводная!D:D,Сводная!H:H,"нал",Сводная!G:G,A322)</f>
        <v>0</v>
      </c>
    </row>
    <row r="323" spans="1:3" x14ac:dyDescent="0.25">
      <c r="B323" s="8" t="s">
        <v>15</v>
      </c>
      <c r="C323" s="21">
        <f>SUMIFS(Сводная!D:D,Сводная!H:H,"р/c",Сводная!G:G,A322)</f>
        <v>0</v>
      </c>
    </row>
    <row r="324" spans="1:3" x14ac:dyDescent="0.25">
      <c r="B324" s="8" t="s">
        <v>20</v>
      </c>
      <c r="C324" s="21">
        <f>SUMIFS(Сводная!D:D,Сводная!H:H,"б/н",Сводная!G:G,A322)</f>
        <v>0</v>
      </c>
    </row>
    <row r="325" spans="1:3" x14ac:dyDescent="0.25">
      <c r="A325" t="s">
        <v>114</v>
      </c>
      <c r="C325" s="21">
        <f t="shared" ref="C325" si="57">SUM(C322:C324)</f>
        <v>0</v>
      </c>
    </row>
    <row r="326" spans="1:3" x14ac:dyDescent="0.25">
      <c r="A326" s="20">
        <v>41356</v>
      </c>
      <c r="B326" s="8" t="s">
        <v>2</v>
      </c>
      <c r="C326" s="21">
        <f>SUMIFS(Сводная!D:D,Сводная!H:H,"нал",Сводная!G:G,A326)</f>
        <v>0</v>
      </c>
    </row>
    <row r="327" spans="1:3" x14ac:dyDescent="0.25">
      <c r="B327" s="8" t="s">
        <v>15</v>
      </c>
      <c r="C327" s="21">
        <f>SUMIFS(Сводная!D:D,Сводная!H:H,"р/c",Сводная!G:G,A326)</f>
        <v>0</v>
      </c>
    </row>
    <row r="328" spans="1:3" x14ac:dyDescent="0.25">
      <c r="B328" s="8" t="s">
        <v>20</v>
      </c>
      <c r="C328" s="21">
        <f>SUMIFS(Сводная!D:D,Сводная!H:H,"б/н",Сводная!G:G,A326)</f>
        <v>0</v>
      </c>
    </row>
    <row r="329" spans="1:3" x14ac:dyDescent="0.25">
      <c r="A329" t="s">
        <v>114</v>
      </c>
      <c r="C329" s="21">
        <f t="shared" ref="C329" si="58">SUM(C326:C328)</f>
        <v>0</v>
      </c>
    </row>
    <row r="330" spans="1:3" x14ac:dyDescent="0.25">
      <c r="A330" s="20">
        <v>41357</v>
      </c>
      <c r="B330" s="8" t="s">
        <v>2</v>
      </c>
      <c r="C330" s="21">
        <f>SUMIFS(Сводная!D:D,Сводная!H:H,"нал",Сводная!G:G,A330)</f>
        <v>0</v>
      </c>
    </row>
    <row r="331" spans="1:3" x14ac:dyDescent="0.25">
      <c r="B331" s="8" t="s">
        <v>15</v>
      </c>
      <c r="C331" s="21">
        <f>SUMIFS(Сводная!D:D,Сводная!H:H,"р/с",Сводная!G:G,A330)</f>
        <v>0</v>
      </c>
    </row>
    <row r="332" spans="1:3" x14ac:dyDescent="0.25">
      <c r="B332" s="8" t="s">
        <v>20</v>
      </c>
      <c r="C332" s="21">
        <f>SUMIFS(Сводная!D:D,Сводная!H:H,"б/н",Сводная!G:G,A330)</f>
        <v>0</v>
      </c>
    </row>
    <row r="333" spans="1:3" x14ac:dyDescent="0.25">
      <c r="A333" t="s">
        <v>114</v>
      </c>
      <c r="C333" s="21">
        <f t="shared" si="54"/>
        <v>0</v>
      </c>
    </row>
    <row r="334" spans="1:3" x14ac:dyDescent="0.25">
      <c r="A334" s="20">
        <v>41358</v>
      </c>
      <c r="B334" s="8" t="s">
        <v>2</v>
      </c>
      <c r="C334" s="21">
        <f>SUMIFS(Сводная!D:D,Сводная!H:H,"нал",Сводная!G:G,A334)</f>
        <v>0</v>
      </c>
    </row>
    <row r="335" spans="1:3" x14ac:dyDescent="0.25">
      <c r="B335" s="8" t="s">
        <v>15</v>
      </c>
      <c r="C335" s="21">
        <f>SUMIFS(Сводная!D:D,Сводная!H:H,"р/c",Сводная!G:G,A334)</f>
        <v>0</v>
      </c>
    </row>
    <row r="336" spans="1:3" x14ac:dyDescent="0.25">
      <c r="B336" s="8" t="s">
        <v>20</v>
      </c>
      <c r="C336" s="21">
        <f>SUMIFS(Сводная!D:D,Сводная!H:H,"б/н",Сводная!G:G,A334)</f>
        <v>0</v>
      </c>
    </row>
    <row r="337" spans="1:3" x14ac:dyDescent="0.25">
      <c r="A337" t="s">
        <v>114</v>
      </c>
      <c r="C337" s="21">
        <f t="shared" ref="C337" si="59">SUM(C334:C336)</f>
        <v>0</v>
      </c>
    </row>
    <row r="338" spans="1:3" x14ac:dyDescent="0.25">
      <c r="A338" s="20">
        <v>41359</v>
      </c>
      <c r="B338" s="8" t="s">
        <v>2</v>
      </c>
      <c r="C338" s="21">
        <f>SUMIFS(Сводная!D:D,Сводная!H:H,"нал",Сводная!G:G,A338)</f>
        <v>0</v>
      </c>
    </row>
    <row r="339" spans="1:3" x14ac:dyDescent="0.25">
      <c r="B339" s="8" t="s">
        <v>15</v>
      </c>
      <c r="C339" s="21">
        <f>SUMIFS(Сводная!D:D,Сводная!H:H,"р/c",Сводная!G:G,A338)</f>
        <v>0</v>
      </c>
    </row>
    <row r="340" spans="1:3" x14ac:dyDescent="0.25">
      <c r="B340" s="8" t="s">
        <v>20</v>
      </c>
      <c r="C340" s="21">
        <f>SUMIFS(Сводная!D:D,Сводная!H:H,"б/н",Сводная!G:G,A338)</f>
        <v>0</v>
      </c>
    </row>
    <row r="341" spans="1:3" x14ac:dyDescent="0.25">
      <c r="A341" t="s">
        <v>114</v>
      </c>
      <c r="C341" s="21">
        <f t="shared" ref="C341" si="60">SUM(C338:C340)</f>
        <v>0</v>
      </c>
    </row>
    <row r="342" spans="1:3" x14ac:dyDescent="0.25">
      <c r="A342" s="20">
        <v>41360</v>
      </c>
      <c r="B342" s="8" t="s">
        <v>2</v>
      </c>
      <c r="C342" s="21">
        <f>SUMIFS(Сводная!D:D,Сводная!H:H,"нал",Сводная!G:G,A342)</f>
        <v>0</v>
      </c>
    </row>
    <row r="343" spans="1:3" x14ac:dyDescent="0.25">
      <c r="B343" s="8" t="s">
        <v>15</v>
      </c>
      <c r="C343" s="21">
        <f>SUMIFS(Сводная!D:D,Сводная!H:H,"р/с",Сводная!G:G,A342)</f>
        <v>0</v>
      </c>
    </row>
    <row r="344" spans="1:3" x14ac:dyDescent="0.25">
      <c r="B344" s="8" t="s">
        <v>20</v>
      </c>
      <c r="C344" s="21">
        <f>SUMIFS(Сводная!D:D,Сводная!H:H,"б/н",Сводная!G:G,A342)</f>
        <v>0</v>
      </c>
    </row>
    <row r="345" spans="1:3" x14ac:dyDescent="0.25">
      <c r="A345" t="s">
        <v>114</v>
      </c>
      <c r="C345" s="21">
        <f t="shared" si="54"/>
        <v>0</v>
      </c>
    </row>
    <row r="346" spans="1:3" x14ac:dyDescent="0.25">
      <c r="A346" s="20">
        <v>41361</v>
      </c>
      <c r="B346" s="8" t="s">
        <v>2</v>
      </c>
      <c r="C346" s="21">
        <f>SUMIFS(Сводная!D:D,Сводная!H:H,"нал",Сводная!G:G,A346)</f>
        <v>0</v>
      </c>
    </row>
    <row r="347" spans="1:3" x14ac:dyDescent="0.25">
      <c r="B347" s="8" t="s">
        <v>15</v>
      </c>
      <c r="C347" s="21">
        <f>SUMIFS(Сводная!D:D,Сводная!H:H,"р/c",Сводная!G:G,A346)</f>
        <v>0</v>
      </c>
    </row>
    <row r="348" spans="1:3" x14ac:dyDescent="0.25">
      <c r="B348" s="8" t="s">
        <v>20</v>
      </c>
      <c r="C348" s="21">
        <f>SUMIFS(Сводная!D:D,Сводная!H:H,"б/н",Сводная!G:G,A346)</f>
        <v>0</v>
      </c>
    </row>
    <row r="349" spans="1:3" x14ac:dyDescent="0.25">
      <c r="A349" t="s">
        <v>114</v>
      </c>
      <c r="C349" s="21">
        <f t="shared" ref="C349" si="61">SUM(C346:C348)</f>
        <v>0</v>
      </c>
    </row>
    <row r="350" spans="1:3" x14ac:dyDescent="0.25">
      <c r="A350" s="20">
        <v>41362</v>
      </c>
      <c r="B350" s="8" t="s">
        <v>2</v>
      </c>
      <c r="C350" s="21">
        <f>SUMIFS(Сводная!D:D,Сводная!H:H,"нал",Сводная!G:G,A350)</f>
        <v>0</v>
      </c>
    </row>
    <row r="351" spans="1:3" x14ac:dyDescent="0.25">
      <c r="B351" s="8" t="s">
        <v>15</v>
      </c>
      <c r="C351" s="21">
        <f>SUMIFS(Сводная!D:D,Сводная!H:H,"р/c",Сводная!G:G,A350)</f>
        <v>0</v>
      </c>
    </row>
    <row r="352" spans="1:3" x14ac:dyDescent="0.25">
      <c r="B352" s="8" t="s">
        <v>20</v>
      </c>
      <c r="C352" s="21">
        <f>SUMIFS(Сводная!D:D,Сводная!H:H,"б/н",Сводная!G:G,A350)</f>
        <v>0</v>
      </c>
    </row>
    <row r="353" spans="1:3" x14ac:dyDescent="0.25">
      <c r="A353" t="s">
        <v>114</v>
      </c>
      <c r="C353" s="21">
        <f t="shared" ref="C353" si="62">SUM(C350:C352)</f>
        <v>0</v>
      </c>
    </row>
    <row r="354" spans="1:3" x14ac:dyDescent="0.25">
      <c r="A354" s="20">
        <v>41363</v>
      </c>
      <c r="B354" s="8" t="s">
        <v>2</v>
      </c>
      <c r="C354" s="21">
        <f>SUMIFS(Сводная!D:D,Сводная!H:H,"нал",Сводная!G:G,A354)</f>
        <v>0</v>
      </c>
    </row>
    <row r="355" spans="1:3" x14ac:dyDescent="0.25">
      <c r="B355" s="8" t="s">
        <v>15</v>
      </c>
      <c r="C355" s="21">
        <f>SUMIFS(Сводная!D:D,Сводная!H:H,"р/с",Сводная!G:G,A354)</f>
        <v>0</v>
      </c>
    </row>
    <row r="356" spans="1:3" x14ac:dyDescent="0.25">
      <c r="B356" s="8" t="s">
        <v>20</v>
      </c>
      <c r="C356" s="21">
        <f>SUMIFS(Сводная!D:D,Сводная!H:H,"б/н",Сводная!G:G,A354)</f>
        <v>0</v>
      </c>
    </row>
    <row r="357" spans="1:3" x14ac:dyDescent="0.25">
      <c r="A357" t="s">
        <v>114</v>
      </c>
      <c r="C357" s="21">
        <f t="shared" si="54"/>
        <v>0</v>
      </c>
    </row>
    <row r="358" spans="1:3" x14ac:dyDescent="0.25">
      <c r="A358" s="20">
        <v>41364</v>
      </c>
      <c r="B358" s="8" t="s">
        <v>2</v>
      </c>
      <c r="C358" s="21">
        <f>SUMIFS(Сводная!D:D,Сводная!H:H,"нал",Сводная!G:G,A358)</f>
        <v>0</v>
      </c>
    </row>
    <row r="359" spans="1:3" x14ac:dyDescent="0.25">
      <c r="B359" s="8" t="s">
        <v>15</v>
      </c>
      <c r="C359" s="21">
        <f>SUMIFS(Сводная!D:D,Сводная!H:H,"р/c",Сводная!G:G,A358)</f>
        <v>0</v>
      </c>
    </row>
    <row r="360" spans="1:3" x14ac:dyDescent="0.25">
      <c r="B360" s="8" t="s">
        <v>20</v>
      </c>
      <c r="C360" s="21">
        <f>SUMIFS(Сводная!D:D,Сводная!H:H,"б/н",Сводная!G:G,A358)</f>
        <v>0</v>
      </c>
    </row>
    <row r="361" spans="1:3" x14ac:dyDescent="0.25">
      <c r="A361" t="s">
        <v>114</v>
      </c>
      <c r="C361" s="21">
        <f t="shared" ref="C361" si="63">SUM(C358:C360)</f>
        <v>0</v>
      </c>
    </row>
    <row r="362" spans="1:3" x14ac:dyDescent="0.25">
      <c r="A362" s="20">
        <v>41365</v>
      </c>
      <c r="B362" s="8" t="s">
        <v>2</v>
      </c>
      <c r="C362" s="21">
        <f>SUMIFS(Сводная!D:D,Сводная!H:H,"нал",Сводная!G:G,A362)</f>
        <v>0</v>
      </c>
    </row>
    <row r="363" spans="1:3" x14ac:dyDescent="0.25">
      <c r="B363" s="8" t="s">
        <v>15</v>
      </c>
      <c r="C363" s="21">
        <f>SUMIFS(Сводная!D:D,Сводная!H:H,"р/c",Сводная!G:G,A362)</f>
        <v>0</v>
      </c>
    </row>
    <row r="364" spans="1:3" x14ac:dyDescent="0.25">
      <c r="B364" s="8" t="s">
        <v>20</v>
      </c>
      <c r="C364" s="21">
        <f>SUMIFS(Сводная!D:D,Сводная!H:H,"б/н",Сводная!G:G,A362)</f>
        <v>0</v>
      </c>
    </row>
    <row r="365" spans="1:3" x14ac:dyDescent="0.25">
      <c r="A365" t="s">
        <v>114</v>
      </c>
      <c r="C365" s="21">
        <f t="shared" ref="C365" si="64">SUM(C362:C364)</f>
        <v>0</v>
      </c>
    </row>
    <row r="366" spans="1:3" x14ac:dyDescent="0.25">
      <c r="A366" s="20">
        <v>41366</v>
      </c>
      <c r="B366" s="8" t="s">
        <v>2</v>
      </c>
      <c r="C366" s="21">
        <f>SUMIFS(Сводная!D:D,Сводная!H:H,"нал",Сводная!G:G,A366)</f>
        <v>0</v>
      </c>
    </row>
    <row r="367" spans="1:3" x14ac:dyDescent="0.25">
      <c r="B367" s="8" t="s">
        <v>15</v>
      </c>
      <c r="C367" s="21">
        <f>SUMIFS(Сводная!D:D,Сводная!H:H,"р/с",Сводная!G:G,A366)</f>
        <v>0</v>
      </c>
    </row>
    <row r="368" spans="1:3" x14ac:dyDescent="0.25">
      <c r="B368" s="8" t="s">
        <v>20</v>
      </c>
      <c r="C368" s="21">
        <f>SUMIFS(Сводная!D:D,Сводная!H:H,"б/н",Сводная!G:G,A366)</f>
        <v>0</v>
      </c>
    </row>
    <row r="369" spans="1:3" x14ac:dyDescent="0.25">
      <c r="A369" t="s">
        <v>114</v>
      </c>
      <c r="C369" s="21">
        <f t="shared" si="54"/>
        <v>0</v>
      </c>
    </row>
    <row r="370" spans="1:3" x14ac:dyDescent="0.25">
      <c r="A370" s="20">
        <v>41367</v>
      </c>
      <c r="B370" s="8" t="s">
        <v>2</v>
      </c>
      <c r="C370" s="21">
        <f>SUMIFS(Сводная!D:D,Сводная!H:H,"нал",Сводная!G:G,A370)</f>
        <v>0</v>
      </c>
    </row>
    <row r="371" spans="1:3" x14ac:dyDescent="0.25">
      <c r="B371" s="8" t="s">
        <v>15</v>
      </c>
      <c r="C371" s="21">
        <f>SUMIFS(Сводная!D:D,Сводная!H:H,"р/c",Сводная!G:G,A370)</f>
        <v>0</v>
      </c>
    </row>
    <row r="372" spans="1:3" x14ac:dyDescent="0.25">
      <c r="B372" s="8" t="s">
        <v>20</v>
      </c>
      <c r="C372" s="21">
        <f>SUMIFS(Сводная!D:D,Сводная!H:H,"б/н",Сводная!G:G,A370)</f>
        <v>0</v>
      </c>
    </row>
    <row r="373" spans="1:3" x14ac:dyDescent="0.25">
      <c r="A373" t="s">
        <v>114</v>
      </c>
      <c r="C373" s="21">
        <f t="shared" ref="C373" si="65">SUM(C370:C372)</f>
        <v>0</v>
      </c>
    </row>
    <row r="374" spans="1:3" x14ac:dyDescent="0.25">
      <c r="A374" s="20">
        <v>41368</v>
      </c>
      <c r="B374" s="8" t="s">
        <v>2</v>
      </c>
      <c r="C374" s="21">
        <f>SUMIFS(Сводная!D:D,Сводная!H:H,"нал",Сводная!G:G,A374)</f>
        <v>0</v>
      </c>
    </row>
    <row r="375" spans="1:3" x14ac:dyDescent="0.25">
      <c r="B375" s="8" t="s">
        <v>15</v>
      </c>
      <c r="C375" s="21">
        <f>SUMIFS(Сводная!D:D,Сводная!H:H,"р/c",Сводная!G:G,A374)</f>
        <v>0</v>
      </c>
    </row>
    <row r="376" spans="1:3" x14ac:dyDescent="0.25">
      <c r="B376" s="8" t="s">
        <v>20</v>
      </c>
      <c r="C376" s="21">
        <f>SUMIFS(Сводная!D:D,Сводная!H:H,"б/н",Сводная!G:G,A374)</f>
        <v>0</v>
      </c>
    </row>
    <row r="377" spans="1:3" x14ac:dyDescent="0.25">
      <c r="A377" t="s">
        <v>114</v>
      </c>
      <c r="C377" s="21">
        <f t="shared" ref="C377" si="66">SUM(C374:C376)</f>
        <v>0</v>
      </c>
    </row>
    <row r="378" spans="1:3" x14ac:dyDescent="0.25">
      <c r="A378" s="20">
        <v>41369</v>
      </c>
      <c r="B378" s="8" t="s">
        <v>2</v>
      </c>
      <c r="C378" s="21">
        <f>SUMIFS(Сводная!D:D,Сводная!H:H,"нал",Сводная!G:G,A378)</f>
        <v>0</v>
      </c>
    </row>
    <row r="379" spans="1:3" x14ac:dyDescent="0.25">
      <c r="B379" s="8" t="s">
        <v>15</v>
      </c>
      <c r="C379" s="21">
        <f>SUMIFS(Сводная!D:D,Сводная!H:H,"р/с",Сводная!G:G,A378)</f>
        <v>0</v>
      </c>
    </row>
    <row r="380" spans="1:3" x14ac:dyDescent="0.25">
      <c r="B380" s="8" t="s">
        <v>20</v>
      </c>
      <c r="C380" s="21">
        <f>SUMIFS(Сводная!D:D,Сводная!H:H,"б/н",Сводная!G:G,A378)</f>
        <v>0</v>
      </c>
    </row>
    <row r="381" spans="1:3" x14ac:dyDescent="0.25">
      <c r="A381" t="s">
        <v>114</v>
      </c>
      <c r="C381" s="21">
        <f t="shared" ref="C381:C441" si="67">SUM(C378:C380)</f>
        <v>0</v>
      </c>
    </row>
    <row r="382" spans="1:3" x14ac:dyDescent="0.25">
      <c r="A382" s="20">
        <v>41370</v>
      </c>
      <c r="B382" s="8" t="s">
        <v>2</v>
      </c>
      <c r="C382" s="21">
        <f>SUMIFS(Сводная!D:D,Сводная!H:H,"нал",Сводная!G:G,A382)</f>
        <v>0</v>
      </c>
    </row>
    <row r="383" spans="1:3" x14ac:dyDescent="0.25">
      <c r="B383" s="8" t="s">
        <v>15</v>
      </c>
      <c r="C383" s="21">
        <f>SUMIFS(Сводная!D:D,Сводная!H:H,"р/c",Сводная!G:G,A382)</f>
        <v>0</v>
      </c>
    </row>
    <row r="384" spans="1:3" x14ac:dyDescent="0.25">
      <c r="B384" s="8" t="s">
        <v>20</v>
      </c>
      <c r="C384" s="21">
        <f>SUMIFS(Сводная!D:D,Сводная!H:H,"б/н",Сводная!G:G,A382)</f>
        <v>0</v>
      </c>
    </row>
    <row r="385" spans="1:3" x14ac:dyDescent="0.25">
      <c r="A385" t="s">
        <v>114</v>
      </c>
      <c r="C385" s="21">
        <f t="shared" ref="C385" si="68">SUM(C382:C384)</f>
        <v>0</v>
      </c>
    </row>
    <row r="386" spans="1:3" x14ac:dyDescent="0.25">
      <c r="A386" s="20">
        <v>41371</v>
      </c>
      <c r="B386" s="8" t="s">
        <v>2</v>
      </c>
      <c r="C386" s="21">
        <f>SUMIFS(Сводная!D:D,Сводная!H:H,"нал",Сводная!G:G,A386)</f>
        <v>0</v>
      </c>
    </row>
    <row r="387" spans="1:3" x14ac:dyDescent="0.25">
      <c r="B387" s="8" t="s">
        <v>15</v>
      </c>
      <c r="C387" s="21">
        <f>SUMIFS(Сводная!D:D,Сводная!H:H,"р/c",Сводная!G:G,A386)</f>
        <v>0</v>
      </c>
    </row>
    <row r="388" spans="1:3" x14ac:dyDescent="0.25">
      <c r="B388" s="8" t="s">
        <v>20</v>
      </c>
      <c r="C388" s="21">
        <f>SUMIFS(Сводная!D:D,Сводная!H:H,"б/н",Сводная!G:G,A386)</f>
        <v>0</v>
      </c>
    </row>
    <row r="389" spans="1:3" x14ac:dyDescent="0.25">
      <c r="A389" t="s">
        <v>114</v>
      </c>
      <c r="C389" s="21">
        <f t="shared" ref="C389" si="69">SUM(C386:C388)</f>
        <v>0</v>
      </c>
    </row>
    <row r="390" spans="1:3" x14ac:dyDescent="0.25">
      <c r="A390" s="20">
        <v>41372</v>
      </c>
      <c r="B390" s="8" t="s">
        <v>2</v>
      </c>
      <c r="C390" s="21">
        <f>SUMIFS(Сводная!D:D,Сводная!H:H,"нал",Сводная!G:G,A390)</f>
        <v>0</v>
      </c>
    </row>
    <row r="391" spans="1:3" x14ac:dyDescent="0.25">
      <c r="B391" s="8" t="s">
        <v>15</v>
      </c>
      <c r="C391" s="21">
        <f>SUMIFS(Сводная!D:D,Сводная!H:H,"р/с",Сводная!G:G,A390)</f>
        <v>0</v>
      </c>
    </row>
    <row r="392" spans="1:3" x14ac:dyDescent="0.25">
      <c r="B392" s="8" t="s">
        <v>20</v>
      </c>
      <c r="C392" s="21">
        <f>SUMIFS(Сводная!D:D,Сводная!H:H,"б/н",Сводная!G:G,A390)</f>
        <v>0</v>
      </c>
    </row>
    <row r="393" spans="1:3" x14ac:dyDescent="0.25">
      <c r="A393" t="s">
        <v>114</v>
      </c>
      <c r="C393" s="21">
        <f t="shared" si="67"/>
        <v>0</v>
      </c>
    </row>
    <row r="394" spans="1:3" x14ac:dyDescent="0.25">
      <c r="A394" s="20">
        <v>41373</v>
      </c>
      <c r="B394" s="8" t="s">
        <v>2</v>
      </c>
      <c r="C394" s="21">
        <f>SUMIFS(Сводная!D:D,Сводная!H:H,"нал",Сводная!G:G,A394)</f>
        <v>0</v>
      </c>
    </row>
    <row r="395" spans="1:3" x14ac:dyDescent="0.25">
      <c r="B395" s="8" t="s">
        <v>15</v>
      </c>
      <c r="C395" s="21">
        <f>SUMIFS(Сводная!D:D,Сводная!H:H,"р/c",Сводная!G:G,A394)</f>
        <v>0</v>
      </c>
    </row>
    <row r="396" spans="1:3" x14ac:dyDescent="0.25">
      <c r="B396" s="8" t="s">
        <v>20</v>
      </c>
      <c r="C396" s="21">
        <f>SUMIFS(Сводная!D:D,Сводная!H:H,"б/н",Сводная!G:G,A394)</f>
        <v>0</v>
      </c>
    </row>
    <row r="397" spans="1:3" x14ac:dyDescent="0.25">
      <c r="A397" t="s">
        <v>114</v>
      </c>
      <c r="C397" s="21">
        <f t="shared" ref="C397" si="70">SUM(C394:C396)</f>
        <v>0</v>
      </c>
    </row>
    <row r="398" spans="1:3" x14ac:dyDescent="0.25">
      <c r="A398" s="20">
        <v>41374</v>
      </c>
      <c r="B398" s="8" t="s">
        <v>2</v>
      </c>
      <c r="C398" s="21">
        <f>SUMIFS(Сводная!D:D,Сводная!H:H,"нал",Сводная!G:G,A398)</f>
        <v>0</v>
      </c>
    </row>
    <row r="399" spans="1:3" x14ac:dyDescent="0.25">
      <c r="B399" s="8" t="s">
        <v>15</v>
      </c>
      <c r="C399" s="21">
        <f>SUMIFS(Сводная!D:D,Сводная!H:H,"р/c",Сводная!G:G,A398)</f>
        <v>0</v>
      </c>
    </row>
    <row r="400" spans="1:3" x14ac:dyDescent="0.25">
      <c r="B400" s="8" t="s">
        <v>20</v>
      </c>
      <c r="C400" s="21">
        <f>SUMIFS(Сводная!D:D,Сводная!H:H,"б/н",Сводная!G:G,A398)</f>
        <v>0</v>
      </c>
    </row>
    <row r="401" spans="1:3" x14ac:dyDescent="0.25">
      <c r="A401" t="s">
        <v>114</v>
      </c>
      <c r="C401" s="21">
        <f t="shared" ref="C401" si="71">SUM(C398:C400)</f>
        <v>0</v>
      </c>
    </row>
    <row r="402" spans="1:3" x14ac:dyDescent="0.25">
      <c r="A402" s="20">
        <v>41375</v>
      </c>
      <c r="B402" s="8" t="s">
        <v>2</v>
      </c>
      <c r="C402" s="21">
        <f>SUMIFS(Сводная!D:D,Сводная!H:H,"нал",Сводная!G:G,A402)</f>
        <v>0</v>
      </c>
    </row>
    <row r="403" spans="1:3" x14ac:dyDescent="0.25">
      <c r="B403" s="8" t="s">
        <v>15</v>
      </c>
      <c r="C403" s="21">
        <f>SUMIFS(Сводная!D:D,Сводная!H:H,"р/с",Сводная!G:G,A402)</f>
        <v>0</v>
      </c>
    </row>
    <row r="404" spans="1:3" x14ac:dyDescent="0.25">
      <c r="B404" s="8" t="s">
        <v>20</v>
      </c>
      <c r="C404" s="21">
        <f>SUMIFS(Сводная!D:D,Сводная!H:H,"б/н",Сводная!G:G,A402)</f>
        <v>0</v>
      </c>
    </row>
    <row r="405" spans="1:3" x14ac:dyDescent="0.25">
      <c r="A405" t="s">
        <v>114</v>
      </c>
      <c r="C405" s="21">
        <f t="shared" si="67"/>
        <v>0</v>
      </c>
    </row>
    <row r="406" spans="1:3" x14ac:dyDescent="0.25">
      <c r="A406" s="20">
        <v>41376</v>
      </c>
      <c r="B406" s="8" t="s">
        <v>2</v>
      </c>
      <c r="C406" s="21">
        <f>SUMIFS(Сводная!D:D,Сводная!H:H,"нал",Сводная!G:G,A406)</f>
        <v>0</v>
      </c>
    </row>
    <row r="407" spans="1:3" x14ac:dyDescent="0.25">
      <c r="B407" s="8" t="s">
        <v>15</v>
      </c>
      <c r="C407" s="21">
        <f>SUMIFS(Сводная!D:D,Сводная!H:H,"р/c",Сводная!G:G,A406)</f>
        <v>0</v>
      </c>
    </row>
    <row r="408" spans="1:3" x14ac:dyDescent="0.25">
      <c r="B408" s="8" t="s">
        <v>20</v>
      </c>
      <c r="C408" s="21">
        <f>SUMIFS(Сводная!D:D,Сводная!H:H,"б/н",Сводная!G:G,A406)</f>
        <v>0</v>
      </c>
    </row>
    <row r="409" spans="1:3" x14ac:dyDescent="0.25">
      <c r="A409" t="s">
        <v>114</v>
      </c>
      <c r="C409" s="21">
        <f t="shared" ref="C409" si="72">SUM(C406:C408)</f>
        <v>0</v>
      </c>
    </row>
    <row r="410" spans="1:3" x14ac:dyDescent="0.25">
      <c r="A410" s="20">
        <v>41377</v>
      </c>
      <c r="B410" s="8" t="s">
        <v>2</v>
      </c>
      <c r="C410" s="21">
        <f>SUMIFS(Сводная!D:D,Сводная!H:H,"нал",Сводная!G:G,A410)</f>
        <v>0</v>
      </c>
    </row>
    <row r="411" spans="1:3" x14ac:dyDescent="0.25">
      <c r="B411" s="8" t="s">
        <v>15</v>
      </c>
      <c r="C411" s="21">
        <f>SUMIFS(Сводная!D:D,Сводная!H:H,"р/c",Сводная!G:G,A410)</f>
        <v>0</v>
      </c>
    </row>
    <row r="412" spans="1:3" x14ac:dyDescent="0.25">
      <c r="B412" s="8" t="s">
        <v>20</v>
      </c>
      <c r="C412" s="21">
        <f>SUMIFS(Сводная!D:D,Сводная!H:H,"б/н",Сводная!G:G,A410)</f>
        <v>0</v>
      </c>
    </row>
    <row r="413" spans="1:3" x14ac:dyDescent="0.25">
      <c r="A413" t="s">
        <v>114</v>
      </c>
      <c r="C413" s="21">
        <f t="shared" ref="C413" si="73">SUM(C410:C412)</f>
        <v>0</v>
      </c>
    </row>
    <row r="414" spans="1:3" x14ac:dyDescent="0.25">
      <c r="A414" s="20">
        <v>41378</v>
      </c>
      <c r="B414" s="8" t="s">
        <v>2</v>
      </c>
      <c r="C414" s="21">
        <f>SUMIFS(Сводная!D:D,Сводная!H:H,"нал",Сводная!G:G,A414)</f>
        <v>0</v>
      </c>
    </row>
    <row r="415" spans="1:3" x14ac:dyDescent="0.25">
      <c r="B415" s="8" t="s">
        <v>15</v>
      </c>
      <c r="C415" s="21">
        <f>SUMIFS(Сводная!D:D,Сводная!H:H,"р/с",Сводная!G:G,A414)</f>
        <v>0</v>
      </c>
    </row>
    <row r="416" spans="1:3" x14ac:dyDescent="0.25">
      <c r="B416" s="8" t="s">
        <v>20</v>
      </c>
      <c r="C416" s="21">
        <f>SUMIFS(Сводная!D:D,Сводная!H:H,"б/н",Сводная!G:G,A414)</f>
        <v>0</v>
      </c>
    </row>
    <row r="417" spans="1:3" x14ac:dyDescent="0.25">
      <c r="A417" t="s">
        <v>114</v>
      </c>
      <c r="C417" s="21">
        <f t="shared" si="67"/>
        <v>0</v>
      </c>
    </row>
    <row r="418" spans="1:3" x14ac:dyDescent="0.25">
      <c r="A418" s="20">
        <v>41379</v>
      </c>
      <c r="B418" s="8" t="s">
        <v>2</v>
      </c>
      <c r="C418" s="21">
        <f>SUMIFS(Сводная!D:D,Сводная!H:H,"нал",Сводная!G:G,A418)</f>
        <v>0</v>
      </c>
    </row>
    <row r="419" spans="1:3" x14ac:dyDescent="0.25">
      <c r="B419" s="8" t="s">
        <v>15</v>
      </c>
      <c r="C419" s="21">
        <f>SUMIFS(Сводная!D:D,Сводная!H:H,"р/c",Сводная!G:G,A418)</f>
        <v>0</v>
      </c>
    </row>
    <row r="420" spans="1:3" x14ac:dyDescent="0.25">
      <c r="B420" s="8" t="s">
        <v>20</v>
      </c>
      <c r="C420" s="21">
        <f>SUMIFS(Сводная!D:D,Сводная!H:H,"б/н",Сводная!G:G,A418)</f>
        <v>0</v>
      </c>
    </row>
    <row r="421" spans="1:3" x14ac:dyDescent="0.25">
      <c r="A421" t="s">
        <v>114</v>
      </c>
      <c r="C421" s="21">
        <f t="shared" ref="C421" si="74">SUM(C418:C420)</f>
        <v>0</v>
      </c>
    </row>
    <row r="422" spans="1:3" x14ac:dyDescent="0.25">
      <c r="A422" s="20">
        <v>41380</v>
      </c>
      <c r="B422" s="8" t="s">
        <v>2</v>
      </c>
      <c r="C422" s="21">
        <f>SUMIFS(Сводная!D:D,Сводная!H:H,"нал",Сводная!G:G,A422)</f>
        <v>0</v>
      </c>
    </row>
    <row r="423" spans="1:3" x14ac:dyDescent="0.25">
      <c r="B423" s="8" t="s">
        <v>15</v>
      </c>
      <c r="C423" s="21">
        <f>SUMIFS(Сводная!D:D,Сводная!H:H,"р/c",Сводная!G:G,A422)</f>
        <v>0</v>
      </c>
    </row>
    <row r="424" spans="1:3" x14ac:dyDescent="0.25">
      <c r="B424" s="8" t="s">
        <v>20</v>
      </c>
      <c r="C424" s="21">
        <f>SUMIFS(Сводная!D:D,Сводная!H:H,"б/н",Сводная!G:G,A422)</f>
        <v>0</v>
      </c>
    </row>
    <row r="425" spans="1:3" x14ac:dyDescent="0.25">
      <c r="A425" t="s">
        <v>114</v>
      </c>
      <c r="C425" s="21">
        <f t="shared" ref="C425" si="75">SUM(C422:C424)</f>
        <v>0</v>
      </c>
    </row>
    <row r="426" spans="1:3" x14ac:dyDescent="0.25">
      <c r="A426" s="20">
        <v>41381</v>
      </c>
      <c r="B426" s="8" t="s">
        <v>2</v>
      </c>
      <c r="C426" s="21">
        <f>SUMIFS(Сводная!D:D,Сводная!H:H,"нал",Сводная!G:G,A426)</f>
        <v>0</v>
      </c>
    </row>
    <row r="427" spans="1:3" x14ac:dyDescent="0.25">
      <c r="B427" s="8" t="s">
        <v>15</v>
      </c>
      <c r="C427" s="21">
        <f>SUMIFS(Сводная!D:D,Сводная!H:H,"р/с",Сводная!G:G,A426)</f>
        <v>0</v>
      </c>
    </row>
    <row r="428" spans="1:3" x14ac:dyDescent="0.25">
      <c r="B428" s="8" t="s">
        <v>20</v>
      </c>
      <c r="C428" s="21">
        <f>SUMIFS(Сводная!D:D,Сводная!H:H,"б/н",Сводная!G:G,A426)</f>
        <v>0</v>
      </c>
    </row>
    <row r="429" spans="1:3" x14ac:dyDescent="0.25">
      <c r="A429" t="s">
        <v>114</v>
      </c>
      <c r="C429" s="21">
        <f t="shared" si="67"/>
        <v>0</v>
      </c>
    </row>
    <row r="430" spans="1:3" x14ac:dyDescent="0.25">
      <c r="A430" s="20">
        <v>41382</v>
      </c>
      <c r="B430" s="8" t="s">
        <v>2</v>
      </c>
      <c r="C430" s="21">
        <f>SUMIFS(Сводная!D:D,Сводная!H:H,"нал",Сводная!G:G,A430)</f>
        <v>0</v>
      </c>
    </row>
    <row r="431" spans="1:3" x14ac:dyDescent="0.25">
      <c r="B431" s="8" t="s">
        <v>15</v>
      </c>
      <c r="C431" s="21">
        <f>SUMIFS(Сводная!D:D,Сводная!H:H,"р/c",Сводная!G:G,A430)</f>
        <v>0</v>
      </c>
    </row>
    <row r="432" spans="1:3" x14ac:dyDescent="0.25">
      <c r="B432" s="8" t="s">
        <v>20</v>
      </c>
      <c r="C432" s="21">
        <f>SUMIFS(Сводная!D:D,Сводная!H:H,"б/н",Сводная!G:G,A430)</f>
        <v>0</v>
      </c>
    </row>
    <row r="433" spans="1:3" x14ac:dyDescent="0.25">
      <c r="A433" t="s">
        <v>114</v>
      </c>
      <c r="C433" s="21">
        <f t="shared" ref="C433" si="76">SUM(C430:C432)</f>
        <v>0</v>
      </c>
    </row>
    <row r="434" spans="1:3" x14ac:dyDescent="0.25">
      <c r="A434" s="20">
        <v>41383</v>
      </c>
      <c r="B434" s="8" t="s">
        <v>2</v>
      </c>
      <c r="C434" s="21">
        <f>SUMIFS(Сводная!D:D,Сводная!H:H,"нал",Сводная!G:G,A434)</f>
        <v>0</v>
      </c>
    </row>
    <row r="435" spans="1:3" x14ac:dyDescent="0.25">
      <c r="B435" s="8" t="s">
        <v>15</v>
      </c>
      <c r="C435" s="21">
        <f>SUMIFS(Сводная!D:D,Сводная!H:H,"р/c",Сводная!G:G,A434)</f>
        <v>0</v>
      </c>
    </row>
    <row r="436" spans="1:3" x14ac:dyDescent="0.25">
      <c r="B436" s="8" t="s">
        <v>20</v>
      </c>
      <c r="C436" s="21">
        <f>SUMIFS(Сводная!D:D,Сводная!H:H,"б/н",Сводная!G:G,A434)</f>
        <v>0</v>
      </c>
    </row>
    <row r="437" spans="1:3" x14ac:dyDescent="0.25">
      <c r="A437" t="s">
        <v>114</v>
      </c>
      <c r="C437" s="21">
        <f t="shared" ref="C437" si="77">SUM(C434:C436)</f>
        <v>0</v>
      </c>
    </row>
    <row r="438" spans="1:3" x14ac:dyDescent="0.25">
      <c r="A438" s="20">
        <v>41384</v>
      </c>
      <c r="B438" s="8" t="s">
        <v>2</v>
      </c>
      <c r="C438" s="21">
        <f>SUMIFS(Сводная!D:D,Сводная!H:H,"нал",Сводная!G:G,A438)</f>
        <v>0</v>
      </c>
    </row>
    <row r="439" spans="1:3" x14ac:dyDescent="0.25">
      <c r="B439" s="8" t="s">
        <v>15</v>
      </c>
      <c r="C439" s="21">
        <f>SUMIFS(Сводная!D:D,Сводная!H:H,"р/с",Сводная!G:G,A438)</f>
        <v>0</v>
      </c>
    </row>
    <row r="440" spans="1:3" x14ac:dyDescent="0.25">
      <c r="B440" s="8" t="s">
        <v>20</v>
      </c>
      <c r="C440" s="21">
        <f>SUMIFS(Сводная!D:D,Сводная!H:H,"б/н",Сводная!G:G,A438)</f>
        <v>0</v>
      </c>
    </row>
    <row r="441" spans="1:3" x14ac:dyDescent="0.25">
      <c r="A441" t="s">
        <v>114</v>
      </c>
      <c r="C441" s="21">
        <f t="shared" si="67"/>
        <v>0</v>
      </c>
    </row>
    <row r="442" spans="1:3" x14ac:dyDescent="0.25">
      <c r="A442" s="20">
        <v>41385</v>
      </c>
      <c r="B442" s="8" t="s">
        <v>2</v>
      </c>
      <c r="C442" s="21">
        <f>SUMIFS(Сводная!D:D,Сводная!H:H,"нал",Сводная!G:G,A442)</f>
        <v>0</v>
      </c>
    </row>
    <row r="443" spans="1:3" x14ac:dyDescent="0.25">
      <c r="B443" s="8" t="s">
        <v>15</v>
      </c>
      <c r="C443" s="21">
        <f>SUMIFS(Сводная!D:D,Сводная!H:H,"р/c",Сводная!G:G,A442)</f>
        <v>0</v>
      </c>
    </row>
    <row r="444" spans="1:3" x14ac:dyDescent="0.25">
      <c r="B444" s="8" t="s">
        <v>20</v>
      </c>
      <c r="C444" s="21">
        <f>SUMIFS(Сводная!D:D,Сводная!H:H,"б/н",Сводная!G:G,A442)</f>
        <v>0</v>
      </c>
    </row>
    <row r="445" spans="1:3" x14ac:dyDescent="0.25">
      <c r="A445" t="s">
        <v>114</v>
      </c>
      <c r="C445" s="21">
        <f t="shared" ref="C445" si="78">SUM(C442:C444)</f>
        <v>0</v>
      </c>
    </row>
    <row r="446" spans="1:3" x14ac:dyDescent="0.25">
      <c r="A446" s="20">
        <v>41386</v>
      </c>
      <c r="B446" s="8" t="s">
        <v>2</v>
      </c>
      <c r="C446" s="21">
        <f>SUMIFS(Сводная!D:D,Сводная!H:H,"нал",Сводная!G:G,A446)</f>
        <v>0</v>
      </c>
    </row>
    <row r="447" spans="1:3" x14ac:dyDescent="0.25">
      <c r="B447" s="8" t="s">
        <v>15</v>
      </c>
      <c r="C447" s="21">
        <f>SUMIFS(Сводная!D:D,Сводная!H:H,"р/c",Сводная!G:G,A446)</f>
        <v>0</v>
      </c>
    </row>
    <row r="448" spans="1:3" x14ac:dyDescent="0.25">
      <c r="B448" s="8" t="s">
        <v>20</v>
      </c>
      <c r="C448" s="21">
        <f>SUMIFS(Сводная!D:D,Сводная!H:H,"б/н",Сводная!G:G,A446)</f>
        <v>0</v>
      </c>
    </row>
    <row r="449" spans="1:3" x14ac:dyDescent="0.25">
      <c r="A449" t="s">
        <v>114</v>
      </c>
      <c r="C449" s="21">
        <f t="shared" ref="C449" si="79">SUM(C446:C448)</f>
        <v>0</v>
      </c>
    </row>
    <row r="450" spans="1:3" x14ac:dyDescent="0.25">
      <c r="A450" s="20">
        <v>41387</v>
      </c>
      <c r="B450" s="8" t="s">
        <v>2</v>
      </c>
      <c r="C450" s="21">
        <f>SUMIFS(Сводная!D:D,Сводная!H:H,"нал",Сводная!G:G,A450)</f>
        <v>0</v>
      </c>
    </row>
    <row r="451" spans="1:3" x14ac:dyDescent="0.25">
      <c r="B451" s="8" t="s">
        <v>15</v>
      </c>
      <c r="C451" s="21">
        <f>SUMIFS(Сводная!D:D,Сводная!H:H,"р/с",Сводная!G:G,A450)</f>
        <v>0</v>
      </c>
    </row>
    <row r="452" spans="1:3" x14ac:dyDescent="0.25">
      <c r="B452" s="8" t="s">
        <v>20</v>
      </c>
      <c r="C452" s="21">
        <f>SUMIFS(Сводная!D:D,Сводная!H:H,"б/н",Сводная!G:G,A450)</f>
        <v>0</v>
      </c>
    </row>
    <row r="453" spans="1:3" x14ac:dyDescent="0.25">
      <c r="A453" t="s">
        <v>114</v>
      </c>
      <c r="C453" s="21">
        <f t="shared" ref="C453:C513" si="80">SUM(C450:C452)</f>
        <v>0</v>
      </c>
    </row>
    <row r="454" spans="1:3" x14ac:dyDescent="0.25">
      <c r="A454" s="20">
        <v>41388</v>
      </c>
      <c r="B454" s="8" t="s">
        <v>2</v>
      </c>
      <c r="C454" s="21">
        <f>SUMIFS(Сводная!D:D,Сводная!H:H,"нал",Сводная!G:G,A454)</f>
        <v>0</v>
      </c>
    </row>
    <row r="455" spans="1:3" x14ac:dyDescent="0.25">
      <c r="B455" s="8" t="s">
        <v>15</v>
      </c>
      <c r="C455" s="21">
        <f>SUMIFS(Сводная!D:D,Сводная!H:H,"р/c",Сводная!G:G,A454)</f>
        <v>0</v>
      </c>
    </row>
    <row r="456" spans="1:3" x14ac:dyDescent="0.25">
      <c r="B456" s="8" t="s">
        <v>20</v>
      </c>
      <c r="C456" s="21">
        <f>SUMIFS(Сводная!D:D,Сводная!H:H,"б/н",Сводная!G:G,A454)</f>
        <v>0</v>
      </c>
    </row>
    <row r="457" spans="1:3" x14ac:dyDescent="0.25">
      <c r="A457" t="s">
        <v>114</v>
      </c>
      <c r="C457" s="21">
        <f t="shared" ref="C457" si="81">SUM(C454:C456)</f>
        <v>0</v>
      </c>
    </row>
    <row r="458" spans="1:3" x14ac:dyDescent="0.25">
      <c r="A458" s="20">
        <v>41389</v>
      </c>
      <c r="B458" s="8" t="s">
        <v>2</v>
      </c>
      <c r="C458" s="21">
        <f>SUMIFS(Сводная!D:D,Сводная!H:H,"нал",Сводная!G:G,A458)</f>
        <v>0</v>
      </c>
    </row>
    <row r="459" spans="1:3" x14ac:dyDescent="0.25">
      <c r="B459" s="8" t="s">
        <v>15</v>
      </c>
      <c r="C459" s="21">
        <f>SUMIFS(Сводная!D:D,Сводная!H:H,"р/c",Сводная!G:G,A458)</f>
        <v>0</v>
      </c>
    </row>
    <row r="460" spans="1:3" x14ac:dyDescent="0.25">
      <c r="B460" s="8" t="s">
        <v>20</v>
      </c>
      <c r="C460" s="21">
        <f>SUMIFS(Сводная!D:D,Сводная!H:H,"б/н",Сводная!G:G,A458)</f>
        <v>0</v>
      </c>
    </row>
    <row r="461" spans="1:3" x14ac:dyDescent="0.25">
      <c r="A461" t="s">
        <v>114</v>
      </c>
      <c r="C461" s="21">
        <f t="shared" ref="C461" si="82">SUM(C458:C460)</f>
        <v>0</v>
      </c>
    </row>
    <row r="462" spans="1:3" x14ac:dyDescent="0.25">
      <c r="A462" s="20">
        <v>41390</v>
      </c>
      <c r="B462" s="8" t="s">
        <v>2</v>
      </c>
      <c r="C462" s="21">
        <f>SUMIFS(Сводная!D:D,Сводная!H:H,"нал",Сводная!G:G,A462)</f>
        <v>0</v>
      </c>
    </row>
    <row r="463" spans="1:3" x14ac:dyDescent="0.25">
      <c r="B463" s="8" t="s">
        <v>15</v>
      </c>
      <c r="C463" s="21">
        <f>SUMIFS(Сводная!D:D,Сводная!H:H,"р/с",Сводная!G:G,A462)</f>
        <v>0</v>
      </c>
    </row>
    <row r="464" spans="1:3" x14ac:dyDescent="0.25">
      <c r="B464" s="8" t="s">
        <v>20</v>
      </c>
      <c r="C464" s="21">
        <f>SUMIFS(Сводная!D:D,Сводная!H:H,"б/н",Сводная!G:G,A462)</f>
        <v>0</v>
      </c>
    </row>
    <row r="465" spans="1:3" x14ac:dyDescent="0.25">
      <c r="A465" t="s">
        <v>114</v>
      </c>
      <c r="C465" s="21">
        <f t="shared" si="80"/>
        <v>0</v>
      </c>
    </row>
    <row r="466" spans="1:3" x14ac:dyDescent="0.25">
      <c r="A466" s="20">
        <v>41391</v>
      </c>
      <c r="B466" s="8" t="s">
        <v>2</v>
      </c>
      <c r="C466" s="21">
        <f>SUMIFS(Сводная!D:D,Сводная!H:H,"нал",Сводная!G:G,A466)</f>
        <v>0</v>
      </c>
    </row>
    <row r="467" spans="1:3" x14ac:dyDescent="0.25">
      <c r="B467" s="8" t="s">
        <v>15</v>
      </c>
      <c r="C467" s="21">
        <f>SUMIFS(Сводная!D:D,Сводная!H:H,"р/c",Сводная!G:G,A466)</f>
        <v>0</v>
      </c>
    </row>
    <row r="468" spans="1:3" x14ac:dyDescent="0.25">
      <c r="B468" s="8" t="s">
        <v>20</v>
      </c>
      <c r="C468" s="21">
        <f>SUMIFS(Сводная!D:D,Сводная!H:H,"б/н",Сводная!G:G,A466)</f>
        <v>0</v>
      </c>
    </row>
    <row r="469" spans="1:3" x14ac:dyDescent="0.25">
      <c r="A469" t="s">
        <v>114</v>
      </c>
      <c r="C469" s="21">
        <f t="shared" ref="C469" si="83">SUM(C466:C468)</f>
        <v>0</v>
      </c>
    </row>
    <row r="470" spans="1:3" x14ac:dyDescent="0.25">
      <c r="A470" s="20">
        <v>41392</v>
      </c>
      <c r="B470" s="8" t="s">
        <v>2</v>
      </c>
      <c r="C470" s="21">
        <f>SUMIFS(Сводная!D:D,Сводная!H:H,"нал",Сводная!G:G,A470)</f>
        <v>0</v>
      </c>
    </row>
    <row r="471" spans="1:3" x14ac:dyDescent="0.25">
      <c r="B471" s="8" t="s">
        <v>15</v>
      </c>
      <c r="C471" s="21">
        <f>SUMIFS(Сводная!D:D,Сводная!H:H,"р/c",Сводная!G:G,A470)</f>
        <v>0</v>
      </c>
    </row>
    <row r="472" spans="1:3" x14ac:dyDescent="0.25">
      <c r="B472" s="8" t="s">
        <v>20</v>
      </c>
      <c r="C472" s="21">
        <f>SUMIFS(Сводная!D:D,Сводная!H:H,"б/н",Сводная!G:G,A470)</f>
        <v>0</v>
      </c>
    </row>
    <row r="473" spans="1:3" x14ac:dyDescent="0.25">
      <c r="A473" t="s">
        <v>114</v>
      </c>
      <c r="C473" s="21">
        <f t="shared" ref="C473" si="84">SUM(C470:C472)</f>
        <v>0</v>
      </c>
    </row>
    <row r="474" spans="1:3" x14ac:dyDescent="0.25">
      <c r="A474" s="20">
        <v>41393</v>
      </c>
      <c r="B474" s="8" t="s">
        <v>2</v>
      </c>
      <c r="C474" s="21">
        <f>SUMIFS(Сводная!D:D,Сводная!H:H,"нал",Сводная!G:G,A474)</f>
        <v>0</v>
      </c>
    </row>
    <row r="475" spans="1:3" x14ac:dyDescent="0.25">
      <c r="B475" s="8" t="s">
        <v>15</v>
      </c>
      <c r="C475" s="21">
        <f>SUMIFS(Сводная!D:D,Сводная!H:H,"р/с",Сводная!G:G,A474)</f>
        <v>0</v>
      </c>
    </row>
    <row r="476" spans="1:3" x14ac:dyDescent="0.25">
      <c r="B476" s="8" t="s">
        <v>20</v>
      </c>
      <c r="C476" s="21">
        <f>SUMIFS(Сводная!D:D,Сводная!H:H,"б/н",Сводная!G:G,A474)</f>
        <v>0</v>
      </c>
    </row>
    <row r="477" spans="1:3" x14ac:dyDescent="0.25">
      <c r="A477" t="s">
        <v>114</v>
      </c>
      <c r="C477" s="21">
        <f t="shared" si="80"/>
        <v>0</v>
      </c>
    </row>
    <row r="478" spans="1:3" x14ac:dyDescent="0.25">
      <c r="A478" s="20">
        <v>41394</v>
      </c>
      <c r="B478" s="8" t="s">
        <v>2</v>
      </c>
      <c r="C478" s="21">
        <f>SUMIFS(Сводная!D:D,Сводная!H:H,"нал",Сводная!G:G,A478)</f>
        <v>0</v>
      </c>
    </row>
    <row r="479" spans="1:3" x14ac:dyDescent="0.25">
      <c r="B479" s="8" t="s">
        <v>15</v>
      </c>
      <c r="C479" s="21">
        <f>SUMIFS(Сводная!D:D,Сводная!H:H,"р/c",Сводная!G:G,A478)</f>
        <v>0</v>
      </c>
    </row>
    <row r="480" spans="1:3" x14ac:dyDescent="0.25">
      <c r="B480" s="8" t="s">
        <v>20</v>
      </c>
      <c r="C480" s="21">
        <f>SUMIFS(Сводная!D:D,Сводная!H:H,"б/н",Сводная!G:G,A478)</f>
        <v>0</v>
      </c>
    </row>
    <row r="481" spans="1:3" x14ac:dyDescent="0.25">
      <c r="A481" t="s">
        <v>114</v>
      </c>
      <c r="C481" s="21">
        <f t="shared" ref="C481" si="85">SUM(C478:C480)</f>
        <v>0</v>
      </c>
    </row>
    <row r="482" spans="1:3" x14ac:dyDescent="0.25">
      <c r="A482" s="20">
        <v>41395</v>
      </c>
      <c r="B482" s="8" t="s">
        <v>2</v>
      </c>
      <c r="C482" s="21">
        <f>SUMIFS(Сводная!D:D,Сводная!H:H,"нал",Сводная!G:G,A482)</f>
        <v>0</v>
      </c>
    </row>
    <row r="483" spans="1:3" x14ac:dyDescent="0.25">
      <c r="B483" s="8" t="s">
        <v>15</v>
      </c>
      <c r="C483" s="21">
        <f>SUMIFS(Сводная!D:D,Сводная!H:H,"р/c",Сводная!G:G,A482)</f>
        <v>0</v>
      </c>
    </row>
    <row r="484" spans="1:3" x14ac:dyDescent="0.25">
      <c r="B484" s="8" t="s">
        <v>20</v>
      </c>
      <c r="C484" s="21">
        <f>SUMIFS(Сводная!D:D,Сводная!H:H,"б/н",Сводная!G:G,A482)</f>
        <v>0</v>
      </c>
    </row>
    <row r="485" spans="1:3" x14ac:dyDescent="0.25">
      <c r="A485" t="s">
        <v>114</v>
      </c>
      <c r="C485" s="21">
        <f t="shared" ref="C485" si="86">SUM(C482:C484)</f>
        <v>0</v>
      </c>
    </row>
    <row r="486" spans="1:3" x14ac:dyDescent="0.25">
      <c r="A486" s="20">
        <v>41396</v>
      </c>
      <c r="B486" s="8" t="s">
        <v>2</v>
      </c>
      <c r="C486" s="21">
        <f>SUMIFS(Сводная!D:D,Сводная!H:H,"нал",Сводная!G:G,A486)</f>
        <v>0</v>
      </c>
    </row>
    <row r="487" spans="1:3" x14ac:dyDescent="0.25">
      <c r="B487" s="8" t="s">
        <v>15</v>
      </c>
      <c r="C487" s="21">
        <f>SUMIFS(Сводная!D:D,Сводная!H:H,"р/с",Сводная!G:G,A486)</f>
        <v>0</v>
      </c>
    </row>
    <row r="488" spans="1:3" x14ac:dyDescent="0.25">
      <c r="B488" s="8" t="s">
        <v>20</v>
      </c>
      <c r="C488" s="21">
        <f>SUMIFS(Сводная!D:D,Сводная!H:H,"б/н",Сводная!G:G,A486)</f>
        <v>0</v>
      </c>
    </row>
    <row r="489" spans="1:3" x14ac:dyDescent="0.25">
      <c r="A489" t="s">
        <v>114</v>
      </c>
      <c r="C489" s="21">
        <f t="shared" si="80"/>
        <v>0</v>
      </c>
    </row>
    <row r="490" spans="1:3" x14ac:dyDescent="0.25">
      <c r="A490" s="20">
        <v>41397</v>
      </c>
      <c r="B490" s="8" t="s">
        <v>2</v>
      </c>
      <c r="C490" s="21">
        <f>SUMIFS(Сводная!D:D,Сводная!H:H,"нал",Сводная!G:G,A490)</f>
        <v>0</v>
      </c>
    </row>
    <row r="491" spans="1:3" x14ac:dyDescent="0.25">
      <c r="B491" s="8" t="s">
        <v>15</v>
      </c>
      <c r="C491" s="21">
        <f>SUMIFS(Сводная!D:D,Сводная!H:H,"р/c",Сводная!G:G,A490)</f>
        <v>0</v>
      </c>
    </row>
    <row r="492" spans="1:3" x14ac:dyDescent="0.25">
      <c r="B492" s="8" t="s">
        <v>20</v>
      </c>
      <c r="C492" s="21">
        <f>SUMIFS(Сводная!D:D,Сводная!H:H,"б/н",Сводная!G:G,A490)</f>
        <v>0</v>
      </c>
    </row>
    <row r="493" spans="1:3" x14ac:dyDescent="0.25">
      <c r="A493" t="s">
        <v>114</v>
      </c>
      <c r="C493" s="21">
        <f t="shared" ref="C493" si="87">SUM(C490:C492)</f>
        <v>0</v>
      </c>
    </row>
    <row r="494" spans="1:3" x14ac:dyDescent="0.25">
      <c r="A494" s="20">
        <v>41398</v>
      </c>
      <c r="B494" s="8" t="s">
        <v>2</v>
      </c>
      <c r="C494" s="21">
        <f>SUMIFS(Сводная!D:D,Сводная!H:H,"нал",Сводная!G:G,A494)</f>
        <v>0</v>
      </c>
    </row>
    <row r="495" spans="1:3" x14ac:dyDescent="0.25">
      <c r="B495" s="8" t="s">
        <v>15</v>
      </c>
      <c r="C495" s="21">
        <f>SUMIFS(Сводная!D:D,Сводная!H:H,"р/c",Сводная!G:G,A494)</f>
        <v>0</v>
      </c>
    </row>
    <row r="496" spans="1:3" x14ac:dyDescent="0.25">
      <c r="B496" s="8" t="s">
        <v>20</v>
      </c>
      <c r="C496" s="21">
        <f>SUMIFS(Сводная!D:D,Сводная!H:H,"б/н",Сводная!G:G,A494)</f>
        <v>0</v>
      </c>
    </row>
    <row r="497" spans="1:3" x14ac:dyDescent="0.25">
      <c r="A497" t="s">
        <v>114</v>
      </c>
      <c r="C497" s="21">
        <f t="shared" ref="C497" si="88">SUM(C494:C496)</f>
        <v>0</v>
      </c>
    </row>
    <row r="498" spans="1:3" x14ac:dyDescent="0.25">
      <c r="A498" s="20">
        <v>41399</v>
      </c>
      <c r="B498" s="8" t="s">
        <v>2</v>
      </c>
      <c r="C498" s="21">
        <f>SUMIFS(Сводная!D:D,Сводная!H:H,"нал",Сводная!G:G,A498)</f>
        <v>0</v>
      </c>
    </row>
    <row r="499" spans="1:3" x14ac:dyDescent="0.25">
      <c r="B499" s="8" t="s">
        <v>15</v>
      </c>
      <c r="C499" s="21">
        <f>SUMIFS(Сводная!D:D,Сводная!H:H,"р/с",Сводная!G:G,A498)</f>
        <v>0</v>
      </c>
    </row>
    <row r="500" spans="1:3" x14ac:dyDescent="0.25">
      <c r="B500" s="8" t="s">
        <v>20</v>
      </c>
      <c r="C500" s="21">
        <f>SUMIFS(Сводная!D:D,Сводная!H:H,"б/н",Сводная!G:G,A498)</f>
        <v>0</v>
      </c>
    </row>
    <row r="501" spans="1:3" x14ac:dyDescent="0.25">
      <c r="A501" t="s">
        <v>114</v>
      </c>
      <c r="C501" s="21">
        <f t="shared" si="80"/>
        <v>0</v>
      </c>
    </row>
    <row r="502" spans="1:3" x14ac:dyDescent="0.25">
      <c r="A502" s="20">
        <v>41400</v>
      </c>
      <c r="B502" s="8" t="s">
        <v>2</v>
      </c>
      <c r="C502" s="21">
        <f>SUMIFS(Сводная!D:D,Сводная!H:H,"нал",Сводная!G:G,A502)</f>
        <v>0</v>
      </c>
    </row>
    <row r="503" spans="1:3" x14ac:dyDescent="0.25">
      <c r="B503" s="8" t="s">
        <v>15</v>
      </c>
      <c r="C503" s="21">
        <f>SUMIFS(Сводная!D:D,Сводная!H:H,"р/c",Сводная!G:G,A502)</f>
        <v>0</v>
      </c>
    </row>
    <row r="504" spans="1:3" x14ac:dyDescent="0.25">
      <c r="B504" s="8" t="s">
        <v>20</v>
      </c>
      <c r="C504" s="21">
        <f>SUMIFS(Сводная!D:D,Сводная!H:H,"б/н",Сводная!G:G,A502)</f>
        <v>0</v>
      </c>
    </row>
    <row r="505" spans="1:3" x14ac:dyDescent="0.25">
      <c r="A505" t="s">
        <v>114</v>
      </c>
      <c r="C505" s="21">
        <f t="shared" ref="C505" si="89">SUM(C502:C504)</f>
        <v>0</v>
      </c>
    </row>
    <row r="506" spans="1:3" x14ac:dyDescent="0.25">
      <c r="A506" s="20">
        <v>41401</v>
      </c>
      <c r="B506" s="8" t="s">
        <v>2</v>
      </c>
      <c r="C506" s="21">
        <f>SUMIFS(Сводная!D:D,Сводная!H:H,"нал",Сводная!G:G,A506)</f>
        <v>0</v>
      </c>
    </row>
    <row r="507" spans="1:3" x14ac:dyDescent="0.25">
      <c r="B507" s="8" t="s">
        <v>15</v>
      </c>
      <c r="C507" s="21">
        <f>SUMIFS(Сводная!D:D,Сводная!H:H,"р/c",Сводная!G:G,A506)</f>
        <v>0</v>
      </c>
    </row>
    <row r="508" spans="1:3" x14ac:dyDescent="0.25">
      <c r="B508" s="8" t="s">
        <v>20</v>
      </c>
      <c r="C508" s="21">
        <f>SUMIFS(Сводная!D:D,Сводная!H:H,"б/н",Сводная!G:G,A506)</f>
        <v>0</v>
      </c>
    </row>
    <row r="509" spans="1:3" x14ac:dyDescent="0.25">
      <c r="A509" t="s">
        <v>114</v>
      </c>
      <c r="C509" s="21">
        <f t="shared" ref="C509" si="90">SUM(C506:C508)</f>
        <v>0</v>
      </c>
    </row>
    <row r="510" spans="1:3" x14ac:dyDescent="0.25">
      <c r="A510" s="20">
        <v>41402</v>
      </c>
      <c r="B510" s="8" t="s">
        <v>2</v>
      </c>
      <c r="C510" s="21">
        <f>SUMIFS(Сводная!D:D,Сводная!H:H,"нал",Сводная!G:G,A510)</f>
        <v>0</v>
      </c>
    </row>
    <row r="511" spans="1:3" x14ac:dyDescent="0.25">
      <c r="B511" s="8" t="s">
        <v>15</v>
      </c>
      <c r="C511" s="21">
        <f>SUMIFS(Сводная!D:D,Сводная!H:H,"р/с",Сводная!G:G,A510)</f>
        <v>0</v>
      </c>
    </row>
    <row r="512" spans="1:3" x14ac:dyDescent="0.25">
      <c r="B512" s="8" t="s">
        <v>20</v>
      </c>
      <c r="C512" s="21">
        <f>SUMIFS(Сводная!D:D,Сводная!H:H,"б/н",Сводная!G:G,A510)</f>
        <v>0</v>
      </c>
    </row>
    <row r="513" spans="1:3" x14ac:dyDescent="0.25">
      <c r="A513" t="s">
        <v>114</v>
      </c>
      <c r="C513" s="21">
        <f t="shared" si="80"/>
        <v>0</v>
      </c>
    </row>
    <row r="514" spans="1:3" x14ac:dyDescent="0.25">
      <c r="A514" s="20">
        <v>41403</v>
      </c>
      <c r="B514" s="8" t="s">
        <v>2</v>
      </c>
      <c r="C514" s="21">
        <f>SUMIFS(Сводная!D:D,Сводная!H:H,"нал",Сводная!G:G,A514)</f>
        <v>0</v>
      </c>
    </row>
    <row r="515" spans="1:3" x14ac:dyDescent="0.25">
      <c r="B515" s="8" t="s">
        <v>15</v>
      </c>
      <c r="C515" s="21">
        <f>SUMIFS(Сводная!D:D,Сводная!H:H,"р/c",Сводная!G:G,A514)</f>
        <v>0</v>
      </c>
    </row>
    <row r="516" spans="1:3" x14ac:dyDescent="0.25">
      <c r="B516" s="8" t="s">
        <v>20</v>
      </c>
      <c r="C516" s="21">
        <f>SUMIFS(Сводная!D:D,Сводная!H:H,"б/н",Сводная!G:G,A514)</f>
        <v>0</v>
      </c>
    </row>
    <row r="517" spans="1:3" x14ac:dyDescent="0.25">
      <c r="A517" t="s">
        <v>114</v>
      </c>
      <c r="C517" s="21">
        <f t="shared" ref="C517" si="91">SUM(C514:C516)</f>
        <v>0</v>
      </c>
    </row>
    <row r="518" spans="1:3" x14ac:dyDescent="0.25">
      <c r="A518" s="20">
        <v>41404</v>
      </c>
      <c r="B518" s="8" t="s">
        <v>2</v>
      </c>
      <c r="C518" s="21">
        <f>SUMIFS(Сводная!D:D,Сводная!H:H,"нал",Сводная!G:G,A518)</f>
        <v>0</v>
      </c>
    </row>
    <row r="519" spans="1:3" x14ac:dyDescent="0.25">
      <c r="B519" s="8" t="s">
        <v>15</v>
      </c>
      <c r="C519" s="21">
        <f>SUMIFS(Сводная!D:D,Сводная!H:H,"р/c",Сводная!G:G,A518)</f>
        <v>0</v>
      </c>
    </row>
    <row r="520" spans="1:3" x14ac:dyDescent="0.25">
      <c r="B520" s="8" t="s">
        <v>20</v>
      </c>
      <c r="C520" s="21">
        <f>SUMIFS(Сводная!D:D,Сводная!H:H,"б/н",Сводная!G:G,A518)</f>
        <v>0</v>
      </c>
    </row>
    <row r="521" spans="1:3" x14ac:dyDescent="0.25">
      <c r="A521" t="s">
        <v>114</v>
      </c>
      <c r="C521" s="21">
        <f t="shared" ref="C521" si="92">SUM(C518:C520)</f>
        <v>0</v>
      </c>
    </row>
    <row r="522" spans="1:3" x14ac:dyDescent="0.25">
      <c r="A522" s="20">
        <v>41405</v>
      </c>
      <c r="B522" s="8" t="s">
        <v>2</v>
      </c>
      <c r="C522" s="21">
        <f>SUMIFS(Сводная!D:D,Сводная!H:H,"нал",Сводная!G:G,A522)</f>
        <v>0</v>
      </c>
    </row>
    <row r="523" spans="1:3" x14ac:dyDescent="0.25">
      <c r="B523" s="8" t="s">
        <v>15</v>
      </c>
      <c r="C523" s="21">
        <f>SUMIFS(Сводная!D:D,Сводная!H:H,"р/с",Сводная!G:G,A522)</f>
        <v>0</v>
      </c>
    </row>
    <row r="524" spans="1:3" x14ac:dyDescent="0.25">
      <c r="B524" s="8" t="s">
        <v>20</v>
      </c>
      <c r="C524" s="21">
        <f>SUMIFS(Сводная!D:D,Сводная!H:H,"б/н",Сводная!G:G,A522)</f>
        <v>0</v>
      </c>
    </row>
    <row r="525" spans="1:3" x14ac:dyDescent="0.25">
      <c r="A525" t="s">
        <v>114</v>
      </c>
      <c r="C525" s="21">
        <f t="shared" ref="C525:C585" si="93">SUM(C522:C524)</f>
        <v>0</v>
      </c>
    </row>
    <row r="526" spans="1:3" x14ac:dyDescent="0.25">
      <c r="A526" s="20">
        <v>41406</v>
      </c>
      <c r="B526" s="8" t="s">
        <v>2</v>
      </c>
      <c r="C526" s="21">
        <f>SUMIFS(Сводная!D:D,Сводная!H:H,"нал",Сводная!G:G,A526)</f>
        <v>0</v>
      </c>
    </row>
    <row r="527" spans="1:3" x14ac:dyDescent="0.25">
      <c r="B527" s="8" t="s">
        <v>15</v>
      </c>
      <c r="C527" s="21">
        <f>SUMIFS(Сводная!D:D,Сводная!H:H,"р/c",Сводная!G:G,A526)</f>
        <v>0</v>
      </c>
    </row>
    <row r="528" spans="1:3" x14ac:dyDescent="0.25">
      <c r="B528" s="8" t="s">
        <v>20</v>
      </c>
      <c r="C528" s="21">
        <f>SUMIFS(Сводная!D:D,Сводная!H:H,"б/н",Сводная!G:G,A526)</f>
        <v>0</v>
      </c>
    </row>
    <row r="529" spans="1:3" x14ac:dyDescent="0.25">
      <c r="A529" t="s">
        <v>114</v>
      </c>
      <c r="C529" s="21">
        <f t="shared" ref="C529" si="94">SUM(C526:C528)</f>
        <v>0</v>
      </c>
    </row>
    <row r="530" spans="1:3" x14ac:dyDescent="0.25">
      <c r="A530" s="20">
        <v>41407</v>
      </c>
      <c r="B530" s="8" t="s">
        <v>2</v>
      </c>
      <c r="C530" s="21">
        <f>SUMIFS(Сводная!D:D,Сводная!H:H,"нал",Сводная!G:G,A530)</f>
        <v>0</v>
      </c>
    </row>
    <row r="531" spans="1:3" x14ac:dyDescent="0.25">
      <c r="B531" s="8" t="s">
        <v>15</v>
      </c>
      <c r="C531" s="21">
        <f>SUMIFS(Сводная!D:D,Сводная!H:H,"р/c",Сводная!G:G,A530)</f>
        <v>0</v>
      </c>
    </row>
    <row r="532" spans="1:3" x14ac:dyDescent="0.25">
      <c r="B532" s="8" t="s">
        <v>20</v>
      </c>
      <c r="C532" s="21">
        <f>SUMIFS(Сводная!D:D,Сводная!H:H,"б/н",Сводная!G:G,A530)</f>
        <v>0</v>
      </c>
    </row>
    <row r="533" spans="1:3" x14ac:dyDescent="0.25">
      <c r="A533" t="s">
        <v>114</v>
      </c>
      <c r="C533" s="21">
        <f t="shared" ref="C533" si="95">SUM(C530:C532)</f>
        <v>0</v>
      </c>
    </row>
    <row r="534" spans="1:3" x14ac:dyDescent="0.25">
      <c r="A534" s="20">
        <v>41408</v>
      </c>
      <c r="B534" s="8" t="s">
        <v>2</v>
      </c>
      <c r="C534" s="21">
        <f>SUMIFS(Сводная!D:D,Сводная!H:H,"нал",Сводная!G:G,A534)</f>
        <v>0</v>
      </c>
    </row>
    <row r="535" spans="1:3" x14ac:dyDescent="0.25">
      <c r="B535" s="8" t="s">
        <v>15</v>
      </c>
      <c r="C535" s="21">
        <f>SUMIFS(Сводная!D:D,Сводная!H:H,"р/с",Сводная!G:G,A534)</f>
        <v>0</v>
      </c>
    </row>
    <row r="536" spans="1:3" x14ac:dyDescent="0.25">
      <c r="B536" s="8" t="s">
        <v>20</v>
      </c>
      <c r="C536" s="21">
        <f>SUMIFS(Сводная!D:D,Сводная!H:H,"б/н",Сводная!G:G,A534)</f>
        <v>0</v>
      </c>
    </row>
    <row r="537" spans="1:3" x14ac:dyDescent="0.25">
      <c r="A537" t="s">
        <v>114</v>
      </c>
      <c r="C537" s="21">
        <f t="shared" si="93"/>
        <v>0</v>
      </c>
    </row>
    <row r="538" spans="1:3" x14ac:dyDescent="0.25">
      <c r="A538" s="20">
        <v>41409</v>
      </c>
      <c r="B538" s="8" t="s">
        <v>2</v>
      </c>
      <c r="C538" s="21">
        <f>SUMIFS(Сводная!D:D,Сводная!H:H,"нал",Сводная!G:G,A538)</f>
        <v>0</v>
      </c>
    </row>
    <row r="539" spans="1:3" x14ac:dyDescent="0.25">
      <c r="B539" s="8" t="s">
        <v>15</v>
      </c>
      <c r="C539" s="21">
        <f>SUMIFS(Сводная!D:D,Сводная!H:H,"р/c",Сводная!G:G,A538)</f>
        <v>0</v>
      </c>
    </row>
    <row r="540" spans="1:3" x14ac:dyDescent="0.25">
      <c r="B540" s="8" t="s">
        <v>20</v>
      </c>
      <c r="C540" s="21">
        <f>SUMIFS(Сводная!D:D,Сводная!H:H,"б/н",Сводная!G:G,A538)</f>
        <v>0</v>
      </c>
    </row>
    <row r="541" spans="1:3" x14ac:dyDescent="0.25">
      <c r="A541" t="s">
        <v>114</v>
      </c>
      <c r="C541" s="21">
        <f t="shared" ref="C541" si="96">SUM(C538:C540)</f>
        <v>0</v>
      </c>
    </row>
    <row r="542" spans="1:3" x14ac:dyDescent="0.25">
      <c r="A542" s="20">
        <v>41410</v>
      </c>
      <c r="B542" s="8" t="s">
        <v>2</v>
      </c>
      <c r="C542" s="21">
        <f>SUMIFS(Сводная!D:D,Сводная!H:H,"нал",Сводная!G:G,A542)</f>
        <v>0</v>
      </c>
    </row>
    <row r="543" spans="1:3" x14ac:dyDescent="0.25">
      <c r="B543" s="8" t="s">
        <v>15</v>
      </c>
      <c r="C543" s="21">
        <f>SUMIFS(Сводная!D:D,Сводная!H:H,"р/c",Сводная!G:G,A542)</f>
        <v>0</v>
      </c>
    </row>
    <row r="544" spans="1:3" x14ac:dyDescent="0.25">
      <c r="B544" s="8" t="s">
        <v>20</v>
      </c>
      <c r="C544" s="21">
        <f>SUMIFS(Сводная!D:D,Сводная!H:H,"б/н",Сводная!G:G,A542)</f>
        <v>0</v>
      </c>
    </row>
    <row r="545" spans="1:3" x14ac:dyDescent="0.25">
      <c r="A545" t="s">
        <v>114</v>
      </c>
      <c r="C545" s="21">
        <f t="shared" ref="C545" si="97">SUM(C542:C544)</f>
        <v>0</v>
      </c>
    </row>
    <row r="546" spans="1:3" x14ac:dyDescent="0.25">
      <c r="A546" s="20">
        <v>41411</v>
      </c>
      <c r="B546" s="8" t="s">
        <v>2</v>
      </c>
      <c r="C546" s="21">
        <f>SUMIFS(Сводная!D:D,Сводная!H:H,"нал",Сводная!G:G,A546)</f>
        <v>0</v>
      </c>
    </row>
    <row r="547" spans="1:3" x14ac:dyDescent="0.25">
      <c r="B547" s="8" t="s">
        <v>15</v>
      </c>
      <c r="C547" s="21">
        <f>SUMIFS(Сводная!D:D,Сводная!H:H,"р/с",Сводная!G:G,A546)</f>
        <v>0</v>
      </c>
    </row>
    <row r="548" spans="1:3" x14ac:dyDescent="0.25">
      <c r="B548" s="8" t="s">
        <v>20</v>
      </c>
      <c r="C548" s="21">
        <f>SUMIFS(Сводная!D:D,Сводная!H:H,"б/н",Сводная!G:G,A546)</f>
        <v>0</v>
      </c>
    </row>
    <row r="549" spans="1:3" x14ac:dyDescent="0.25">
      <c r="A549" t="s">
        <v>114</v>
      </c>
      <c r="C549" s="21">
        <f t="shared" si="93"/>
        <v>0</v>
      </c>
    </row>
    <row r="550" spans="1:3" x14ac:dyDescent="0.25">
      <c r="A550" s="20">
        <v>41412</v>
      </c>
      <c r="B550" s="8" t="s">
        <v>2</v>
      </c>
      <c r="C550" s="21">
        <f>SUMIFS(Сводная!D:D,Сводная!H:H,"нал",Сводная!G:G,A550)</f>
        <v>0</v>
      </c>
    </row>
    <row r="551" spans="1:3" x14ac:dyDescent="0.25">
      <c r="B551" s="8" t="s">
        <v>15</v>
      </c>
      <c r="C551" s="21">
        <f>SUMIFS(Сводная!D:D,Сводная!H:H,"р/c",Сводная!G:G,A550)</f>
        <v>0</v>
      </c>
    </row>
    <row r="552" spans="1:3" x14ac:dyDescent="0.25">
      <c r="B552" s="8" t="s">
        <v>20</v>
      </c>
      <c r="C552" s="21">
        <f>SUMIFS(Сводная!D:D,Сводная!H:H,"б/н",Сводная!G:G,A550)</f>
        <v>0</v>
      </c>
    </row>
    <row r="553" spans="1:3" x14ac:dyDescent="0.25">
      <c r="A553" t="s">
        <v>114</v>
      </c>
      <c r="C553" s="21">
        <f t="shared" ref="C553" si="98">SUM(C550:C552)</f>
        <v>0</v>
      </c>
    </row>
    <row r="554" spans="1:3" x14ac:dyDescent="0.25">
      <c r="A554" s="20">
        <v>41413</v>
      </c>
      <c r="B554" s="8" t="s">
        <v>2</v>
      </c>
      <c r="C554" s="21">
        <f>SUMIFS(Сводная!D:D,Сводная!H:H,"нал",Сводная!G:G,A554)</f>
        <v>0</v>
      </c>
    </row>
    <row r="555" spans="1:3" x14ac:dyDescent="0.25">
      <c r="B555" s="8" t="s">
        <v>15</v>
      </c>
      <c r="C555" s="21">
        <f>SUMIFS(Сводная!D:D,Сводная!H:H,"р/c",Сводная!G:G,A554)</f>
        <v>0</v>
      </c>
    </row>
    <row r="556" spans="1:3" x14ac:dyDescent="0.25">
      <c r="B556" s="8" t="s">
        <v>20</v>
      </c>
      <c r="C556" s="21">
        <f>SUMIFS(Сводная!D:D,Сводная!H:H,"б/н",Сводная!G:G,A554)</f>
        <v>0</v>
      </c>
    </row>
    <row r="557" spans="1:3" x14ac:dyDescent="0.25">
      <c r="A557" t="s">
        <v>114</v>
      </c>
      <c r="C557" s="21">
        <f t="shared" ref="C557" si="99">SUM(C554:C556)</f>
        <v>0</v>
      </c>
    </row>
    <row r="558" spans="1:3" x14ac:dyDescent="0.25">
      <c r="A558" s="20">
        <v>41414</v>
      </c>
      <c r="B558" s="8" t="s">
        <v>2</v>
      </c>
      <c r="C558" s="21">
        <f>SUMIFS(Сводная!D:D,Сводная!H:H,"нал",Сводная!G:G,A558)</f>
        <v>0</v>
      </c>
    </row>
    <row r="559" spans="1:3" x14ac:dyDescent="0.25">
      <c r="B559" s="8" t="s">
        <v>15</v>
      </c>
      <c r="C559" s="21">
        <f>SUMIFS(Сводная!D:D,Сводная!H:H,"р/с",Сводная!G:G,A558)</f>
        <v>0</v>
      </c>
    </row>
    <row r="560" spans="1:3" x14ac:dyDescent="0.25">
      <c r="B560" s="8" t="s">
        <v>20</v>
      </c>
      <c r="C560" s="21">
        <f>SUMIFS(Сводная!D:D,Сводная!H:H,"б/н",Сводная!G:G,A558)</f>
        <v>0</v>
      </c>
    </row>
    <row r="561" spans="1:3" x14ac:dyDescent="0.25">
      <c r="A561" t="s">
        <v>114</v>
      </c>
      <c r="C561" s="21">
        <f t="shared" si="93"/>
        <v>0</v>
      </c>
    </row>
    <row r="562" spans="1:3" x14ac:dyDescent="0.25">
      <c r="A562" s="20">
        <v>41415</v>
      </c>
      <c r="B562" s="8" t="s">
        <v>2</v>
      </c>
      <c r="C562" s="21">
        <f>SUMIFS(Сводная!D:D,Сводная!H:H,"нал",Сводная!G:G,A562)</f>
        <v>0</v>
      </c>
    </row>
    <row r="563" spans="1:3" x14ac:dyDescent="0.25">
      <c r="B563" s="8" t="s">
        <v>15</v>
      </c>
      <c r="C563" s="21">
        <f>SUMIFS(Сводная!D:D,Сводная!H:H,"р/c",Сводная!G:G,A562)</f>
        <v>0</v>
      </c>
    </row>
    <row r="564" spans="1:3" x14ac:dyDescent="0.25">
      <c r="B564" s="8" t="s">
        <v>20</v>
      </c>
      <c r="C564" s="21">
        <f>SUMIFS(Сводная!D:D,Сводная!H:H,"б/н",Сводная!G:G,A562)</f>
        <v>0</v>
      </c>
    </row>
    <row r="565" spans="1:3" x14ac:dyDescent="0.25">
      <c r="A565" t="s">
        <v>114</v>
      </c>
      <c r="C565" s="21">
        <f t="shared" ref="C565" si="100">SUM(C562:C564)</f>
        <v>0</v>
      </c>
    </row>
    <row r="566" spans="1:3" x14ac:dyDescent="0.25">
      <c r="A566" s="20">
        <v>41416</v>
      </c>
      <c r="B566" s="8" t="s">
        <v>2</v>
      </c>
      <c r="C566" s="21">
        <f>SUMIFS(Сводная!D:D,Сводная!H:H,"нал",Сводная!G:G,A566)</f>
        <v>0</v>
      </c>
    </row>
    <row r="567" spans="1:3" x14ac:dyDescent="0.25">
      <c r="B567" s="8" t="s">
        <v>15</v>
      </c>
      <c r="C567" s="21">
        <f>SUMIFS(Сводная!D:D,Сводная!H:H,"р/c",Сводная!G:G,A566)</f>
        <v>0</v>
      </c>
    </row>
    <row r="568" spans="1:3" x14ac:dyDescent="0.25">
      <c r="B568" s="8" t="s">
        <v>20</v>
      </c>
      <c r="C568" s="21">
        <f>SUMIFS(Сводная!D:D,Сводная!H:H,"б/н",Сводная!G:G,A566)</f>
        <v>0</v>
      </c>
    </row>
    <row r="569" spans="1:3" x14ac:dyDescent="0.25">
      <c r="A569" t="s">
        <v>114</v>
      </c>
      <c r="C569" s="21">
        <f t="shared" ref="C569" si="101">SUM(C566:C568)</f>
        <v>0</v>
      </c>
    </row>
    <row r="570" spans="1:3" x14ac:dyDescent="0.25">
      <c r="A570" s="20">
        <v>41417</v>
      </c>
      <c r="B570" s="8" t="s">
        <v>2</v>
      </c>
      <c r="C570" s="21">
        <f>SUMIFS(Сводная!D:D,Сводная!H:H,"нал",Сводная!G:G,A570)</f>
        <v>0</v>
      </c>
    </row>
    <row r="571" spans="1:3" x14ac:dyDescent="0.25">
      <c r="B571" s="8" t="s">
        <v>15</v>
      </c>
      <c r="C571" s="21">
        <f>SUMIFS(Сводная!D:D,Сводная!H:H,"р/с",Сводная!G:G,A570)</f>
        <v>0</v>
      </c>
    </row>
    <row r="572" spans="1:3" x14ac:dyDescent="0.25">
      <c r="B572" s="8" t="s">
        <v>20</v>
      </c>
      <c r="C572" s="21">
        <f>SUMIFS(Сводная!D:D,Сводная!H:H,"б/н",Сводная!G:G,A570)</f>
        <v>0</v>
      </c>
    </row>
    <row r="573" spans="1:3" x14ac:dyDescent="0.25">
      <c r="A573" t="s">
        <v>114</v>
      </c>
      <c r="C573" s="21">
        <f t="shared" si="93"/>
        <v>0</v>
      </c>
    </row>
    <row r="574" spans="1:3" x14ac:dyDescent="0.25">
      <c r="A574" s="20">
        <v>41418</v>
      </c>
      <c r="B574" s="8" t="s">
        <v>2</v>
      </c>
      <c r="C574" s="21">
        <f>SUMIFS(Сводная!D:D,Сводная!H:H,"нал",Сводная!G:G,A574)</f>
        <v>0</v>
      </c>
    </row>
    <row r="575" spans="1:3" x14ac:dyDescent="0.25">
      <c r="B575" s="8" t="s">
        <v>15</v>
      </c>
      <c r="C575" s="21">
        <f>SUMIFS(Сводная!D:D,Сводная!H:H,"р/c",Сводная!G:G,A574)</f>
        <v>0</v>
      </c>
    </row>
    <row r="576" spans="1:3" x14ac:dyDescent="0.25">
      <c r="B576" s="8" t="s">
        <v>20</v>
      </c>
      <c r="C576" s="21">
        <f>SUMIFS(Сводная!D:D,Сводная!H:H,"б/н",Сводная!G:G,A574)</f>
        <v>0</v>
      </c>
    </row>
    <row r="577" spans="1:3" x14ac:dyDescent="0.25">
      <c r="A577" t="s">
        <v>114</v>
      </c>
      <c r="C577" s="21">
        <f t="shared" ref="C577" si="102">SUM(C574:C576)</f>
        <v>0</v>
      </c>
    </row>
    <row r="578" spans="1:3" x14ac:dyDescent="0.25">
      <c r="A578" s="20">
        <v>41419</v>
      </c>
      <c r="B578" s="8" t="s">
        <v>2</v>
      </c>
      <c r="C578" s="21">
        <f>SUMIFS(Сводная!D:D,Сводная!H:H,"нал",Сводная!G:G,A578)</f>
        <v>0</v>
      </c>
    </row>
    <row r="579" spans="1:3" x14ac:dyDescent="0.25">
      <c r="B579" s="8" t="s">
        <v>15</v>
      </c>
      <c r="C579" s="21">
        <f>SUMIFS(Сводная!D:D,Сводная!H:H,"р/c",Сводная!G:G,A578)</f>
        <v>0</v>
      </c>
    </row>
    <row r="580" spans="1:3" x14ac:dyDescent="0.25">
      <c r="B580" s="8" t="s">
        <v>20</v>
      </c>
      <c r="C580" s="21">
        <f>SUMIFS(Сводная!D:D,Сводная!H:H,"б/н",Сводная!G:G,A578)</f>
        <v>0</v>
      </c>
    </row>
    <row r="581" spans="1:3" x14ac:dyDescent="0.25">
      <c r="A581" t="s">
        <v>114</v>
      </c>
      <c r="C581" s="21">
        <f t="shared" ref="C581" si="103">SUM(C578:C580)</f>
        <v>0</v>
      </c>
    </row>
    <row r="582" spans="1:3" x14ac:dyDescent="0.25">
      <c r="A582" s="20">
        <v>41420</v>
      </c>
      <c r="B582" s="8" t="s">
        <v>2</v>
      </c>
      <c r="C582" s="21">
        <f>SUMIFS(Сводная!D:D,Сводная!H:H,"нал",Сводная!G:G,A582)</f>
        <v>0</v>
      </c>
    </row>
    <row r="583" spans="1:3" x14ac:dyDescent="0.25">
      <c r="B583" s="8" t="s">
        <v>15</v>
      </c>
      <c r="C583" s="21">
        <f>SUMIFS(Сводная!D:D,Сводная!H:H,"р/с",Сводная!G:G,A582)</f>
        <v>0</v>
      </c>
    </row>
    <row r="584" spans="1:3" x14ac:dyDescent="0.25">
      <c r="B584" s="8" t="s">
        <v>20</v>
      </c>
      <c r="C584" s="21">
        <f>SUMIFS(Сводная!D:D,Сводная!H:H,"б/н",Сводная!G:G,A582)</f>
        <v>0</v>
      </c>
    </row>
    <row r="585" spans="1:3" x14ac:dyDescent="0.25">
      <c r="A585" t="s">
        <v>114</v>
      </c>
      <c r="C585" s="21">
        <f t="shared" si="93"/>
        <v>0</v>
      </c>
    </row>
    <row r="586" spans="1:3" x14ac:dyDescent="0.25">
      <c r="A586" s="20">
        <v>41421</v>
      </c>
      <c r="B586" s="8" t="s">
        <v>2</v>
      </c>
      <c r="C586" s="21">
        <f>SUMIFS(Сводная!D:D,Сводная!H:H,"нал",Сводная!G:G,A586)</f>
        <v>0</v>
      </c>
    </row>
    <row r="587" spans="1:3" x14ac:dyDescent="0.25">
      <c r="B587" s="8" t="s">
        <v>15</v>
      </c>
      <c r="C587" s="21">
        <f>SUMIFS(Сводная!D:D,Сводная!H:H,"р/c",Сводная!G:G,A586)</f>
        <v>0</v>
      </c>
    </row>
    <row r="588" spans="1:3" x14ac:dyDescent="0.25">
      <c r="B588" s="8" t="s">
        <v>20</v>
      </c>
      <c r="C588" s="21">
        <f>SUMIFS(Сводная!D:D,Сводная!H:H,"б/н",Сводная!G:G,A586)</f>
        <v>0</v>
      </c>
    </row>
    <row r="589" spans="1:3" x14ac:dyDescent="0.25">
      <c r="A589" t="s">
        <v>114</v>
      </c>
      <c r="C589" s="21">
        <f t="shared" ref="C589" si="104">SUM(C586:C588)</f>
        <v>0</v>
      </c>
    </row>
    <row r="590" spans="1:3" x14ac:dyDescent="0.25">
      <c r="A590" s="20">
        <v>41422</v>
      </c>
      <c r="B590" s="8" t="s">
        <v>2</v>
      </c>
      <c r="C590" s="21">
        <f>SUMIFS(Сводная!D:D,Сводная!H:H,"нал",Сводная!G:G,A590)</f>
        <v>0</v>
      </c>
    </row>
    <row r="591" spans="1:3" x14ac:dyDescent="0.25">
      <c r="B591" s="8" t="s">
        <v>15</v>
      </c>
      <c r="C591" s="21">
        <f>SUMIFS(Сводная!D:D,Сводная!H:H,"р/c",Сводная!G:G,A590)</f>
        <v>0</v>
      </c>
    </row>
    <row r="592" spans="1:3" x14ac:dyDescent="0.25">
      <c r="B592" s="8" t="s">
        <v>20</v>
      </c>
      <c r="C592" s="21">
        <f>SUMIFS(Сводная!D:D,Сводная!H:H,"б/н",Сводная!G:G,A590)</f>
        <v>0</v>
      </c>
    </row>
    <row r="593" spans="1:3" x14ac:dyDescent="0.25">
      <c r="A593" t="s">
        <v>114</v>
      </c>
      <c r="C593" s="21">
        <f t="shared" ref="C593" si="105">SUM(C590:C592)</f>
        <v>0</v>
      </c>
    </row>
    <row r="594" spans="1:3" x14ac:dyDescent="0.25">
      <c r="A594" s="20">
        <v>41423</v>
      </c>
      <c r="B594" s="8" t="s">
        <v>2</v>
      </c>
      <c r="C594" s="21">
        <f>SUMIFS(Сводная!D:D,Сводная!H:H,"нал",Сводная!G:G,A594)</f>
        <v>0</v>
      </c>
    </row>
    <row r="595" spans="1:3" x14ac:dyDescent="0.25">
      <c r="B595" s="8" t="s">
        <v>15</v>
      </c>
      <c r="C595" s="21">
        <f>SUMIFS(Сводная!D:D,Сводная!H:H,"р/с",Сводная!G:G,A594)</f>
        <v>0</v>
      </c>
    </row>
    <row r="596" spans="1:3" x14ac:dyDescent="0.25">
      <c r="B596" s="8" t="s">
        <v>20</v>
      </c>
      <c r="C596" s="21">
        <f>SUMIFS(Сводная!D:D,Сводная!H:H,"б/н",Сводная!G:G,A594)</f>
        <v>0</v>
      </c>
    </row>
    <row r="597" spans="1:3" x14ac:dyDescent="0.25">
      <c r="A597" t="s">
        <v>114</v>
      </c>
      <c r="C597" s="21">
        <f t="shared" ref="C597:C657" si="106">SUM(C594:C596)</f>
        <v>0</v>
      </c>
    </row>
    <row r="598" spans="1:3" x14ac:dyDescent="0.25">
      <c r="A598" s="20">
        <v>41424</v>
      </c>
      <c r="B598" s="8" t="s">
        <v>2</v>
      </c>
      <c r="C598" s="21">
        <f>SUMIFS(Сводная!D:D,Сводная!H:H,"нал",Сводная!G:G,A598)</f>
        <v>0</v>
      </c>
    </row>
    <row r="599" spans="1:3" x14ac:dyDescent="0.25">
      <c r="B599" s="8" t="s">
        <v>15</v>
      </c>
      <c r="C599" s="21">
        <f>SUMIFS(Сводная!D:D,Сводная!H:H,"р/c",Сводная!G:G,A598)</f>
        <v>0</v>
      </c>
    </row>
    <row r="600" spans="1:3" x14ac:dyDescent="0.25">
      <c r="B600" s="8" t="s">
        <v>20</v>
      </c>
      <c r="C600" s="21">
        <f>SUMIFS(Сводная!D:D,Сводная!H:H,"б/н",Сводная!G:G,A598)</f>
        <v>0</v>
      </c>
    </row>
    <row r="601" spans="1:3" x14ac:dyDescent="0.25">
      <c r="A601" t="s">
        <v>114</v>
      </c>
      <c r="C601" s="21">
        <f t="shared" ref="C601" si="107">SUM(C598:C600)</f>
        <v>0</v>
      </c>
    </row>
    <row r="602" spans="1:3" x14ac:dyDescent="0.25">
      <c r="A602" s="20">
        <v>41425</v>
      </c>
      <c r="B602" s="8" t="s">
        <v>2</v>
      </c>
      <c r="C602" s="21">
        <f>SUMIFS(Сводная!D:D,Сводная!H:H,"нал",Сводная!G:G,A602)</f>
        <v>0</v>
      </c>
    </row>
    <row r="603" spans="1:3" x14ac:dyDescent="0.25">
      <c r="B603" s="8" t="s">
        <v>15</v>
      </c>
      <c r="C603" s="21">
        <f>SUMIFS(Сводная!D:D,Сводная!H:H,"р/c",Сводная!G:G,A602)</f>
        <v>0</v>
      </c>
    </row>
    <row r="604" spans="1:3" x14ac:dyDescent="0.25">
      <c r="B604" s="8" t="s">
        <v>20</v>
      </c>
      <c r="C604" s="21">
        <f>SUMIFS(Сводная!D:D,Сводная!H:H,"б/н",Сводная!G:G,A602)</f>
        <v>0</v>
      </c>
    </row>
    <row r="605" spans="1:3" x14ac:dyDescent="0.25">
      <c r="A605" t="s">
        <v>114</v>
      </c>
      <c r="C605" s="21">
        <f t="shared" ref="C605" si="108">SUM(C602:C604)</f>
        <v>0</v>
      </c>
    </row>
    <row r="606" spans="1:3" x14ac:dyDescent="0.25">
      <c r="A606" s="20">
        <v>41426</v>
      </c>
      <c r="B606" s="8" t="s">
        <v>2</v>
      </c>
      <c r="C606" s="21">
        <f>SUMIFS(Сводная!D:D,Сводная!H:H,"нал",Сводная!G:G,A606)</f>
        <v>0</v>
      </c>
    </row>
    <row r="607" spans="1:3" x14ac:dyDescent="0.25">
      <c r="B607" s="8" t="s">
        <v>15</v>
      </c>
      <c r="C607" s="21">
        <f>SUMIFS(Сводная!D:D,Сводная!H:H,"р/с",Сводная!G:G,A606)</f>
        <v>0</v>
      </c>
    </row>
    <row r="608" spans="1:3" x14ac:dyDescent="0.25">
      <c r="B608" s="8" t="s">
        <v>20</v>
      </c>
      <c r="C608" s="21">
        <f>SUMIFS(Сводная!D:D,Сводная!H:H,"б/н",Сводная!G:G,A606)</f>
        <v>0</v>
      </c>
    </row>
    <row r="609" spans="1:3" x14ac:dyDescent="0.25">
      <c r="A609" t="s">
        <v>114</v>
      </c>
      <c r="C609" s="21">
        <f t="shared" si="106"/>
        <v>0</v>
      </c>
    </row>
    <row r="610" spans="1:3" x14ac:dyDescent="0.25">
      <c r="A610" s="20">
        <v>41427</v>
      </c>
      <c r="B610" s="8" t="s">
        <v>2</v>
      </c>
      <c r="C610" s="21">
        <f>SUMIFS(Сводная!D:D,Сводная!H:H,"нал",Сводная!G:G,A610)</f>
        <v>0</v>
      </c>
    </row>
    <row r="611" spans="1:3" x14ac:dyDescent="0.25">
      <c r="B611" s="8" t="s">
        <v>15</v>
      </c>
      <c r="C611" s="21">
        <f>SUMIFS(Сводная!D:D,Сводная!H:H,"р/c",Сводная!G:G,A610)</f>
        <v>0</v>
      </c>
    </row>
    <row r="612" spans="1:3" x14ac:dyDescent="0.25">
      <c r="B612" s="8" t="s">
        <v>20</v>
      </c>
      <c r="C612" s="21">
        <f>SUMIFS(Сводная!D:D,Сводная!H:H,"б/н",Сводная!G:G,A610)</f>
        <v>0</v>
      </c>
    </row>
    <row r="613" spans="1:3" x14ac:dyDescent="0.25">
      <c r="A613" t="s">
        <v>114</v>
      </c>
      <c r="C613" s="21">
        <f t="shared" ref="C613" si="109">SUM(C610:C612)</f>
        <v>0</v>
      </c>
    </row>
    <row r="614" spans="1:3" x14ac:dyDescent="0.25">
      <c r="A614" s="20">
        <v>41428</v>
      </c>
      <c r="B614" s="8" t="s">
        <v>2</v>
      </c>
      <c r="C614" s="21">
        <f>SUMIFS(Сводная!D:D,Сводная!H:H,"нал",Сводная!G:G,A614)</f>
        <v>0</v>
      </c>
    </row>
    <row r="615" spans="1:3" x14ac:dyDescent="0.25">
      <c r="B615" s="8" t="s">
        <v>15</v>
      </c>
      <c r="C615" s="21">
        <f>SUMIFS(Сводная!D:D,Сводная!H:H,"р/c",Сводная!G:G,A614)</f>
        <v>0</v>
      </c>
    </row>
    <row r="616" spans="1:3" x14ac:dyDescent="0.25">
      <c r="B616" s="8" t="s">
        <v>20</v>
      </c>
      <c r="C616" s="21">
        <f>SUMIFS(Сводная!D:D,Сводная!H:H,"б/н",Сводная!G:G,A614)</f>
        <v>0</v>
      </c>
    </row>
    <row r="617" spans="1:3" x14ac:dyDescent="0.25">
      <c r="A617" t="s">
        <v>114</v>
      </c>
      <c r="C617" s="21">
        <f t="shared" ref="C617" si="110">SUM(C614:C616)</f>
        <v>0</v>
      </c>
    </row>
    <row r="618" spans="1:3" x14ac:dyDescent="0.25">
      <c r="A618" s="20">
        <v>41429</v>
      </c>
      <c r="B618" s="8" t="s">
        <v>2</v>
      </c>
      <c r="C618" s="21">
        <f>SUMIFS(Сводная!D:D,Сводная!H:H,"нал",Сводная!G:G,A618)</f>
        <v>0</v>
      </c>
    </row>
    <row r="619" spans="1:3" x14ac:dyDescent="0.25">
      <c r="B619" s="8" t="s">
        <v>15</v>
      </c>
      <c r="C619" s="21">
        <f>SUMIFS(Сводная!D:D,Сводная!H:H,"р/с",Сводная!G:G,A618)</f>
        <v>0</v>
      </c>
    </row>
    <row r="620" spans="1:3" x14ac:dyDescent="0.25">
      <c r="B620" s="8" t="s">
        <v>20</v>
      </c>
      <c r="C620" s="21">
        <f>SUMIFS(Сводная!D:D,Сводная!H:H,"б/н",Сводная!G:G,A618)</f>
        <v>0</v>
      </c>
    </row>
    <row r="621" spans="1:3" x14ac:dyDescent="0.25">
      <c r="A621" t="s">
        <v>114</v>
      </c>
      <c r="C621" s="21">
        <f t="shared" si="106"/>
        <v>0</v>
      </c>
    </row>
    <row r="622" spans="1:3" x14ac:dyDescent="0.25">
      <c r="A622" s="20">
        <v>41430</v>
      </c>
      <c r="B622" s="8" t="s">
        <v>2</v>
      </c>
      <c r="C622" s="21">
        <f>SUMIFS(Сводная!D:D,Сводная!H:H,"нал",Сводная!G:G,A622)</f>
        <v>0</v>
      </c>
    </row>
    <row r="623" spans="1:3" x14ac:dyDescent="0.25">
      <c r="B623" s="8" t="s">
        <v>15</v>
      </c>
      <c r="C623" s="21">
        <f>SUMIFS(Сводная!D:D,Сводная!H:H,"р/c",Сводная!G:G,A622)</f>
        <v>0</v>
      </c>
    </row>
    <row r="624" spans="1:3" x14ac:dyDescent="0.25">
      <c r="B624" s="8" t="s">
        <v>20</v>
      </c>
      <c r="C624" s="21">
        <f>SUMIFS(Сводная!D:D,Сводная!H:H,"б/н",Сводная!G:G,A622)</f>
        <v>0</v>
      </c>
    </row>
    <row r="625" spans="1:3" x14ac:dyDescent="0.25">
      <c r="A625" t="s">
        <v>114</v>
      </c>
      <c r="C625" s="21">
        <f t="shared" ref="C625" si="111">SUM(C622:C624)</f>
        <v>0</v>
      </c>
    </row>
    <row r="626" spans="1:3" x14ac:dyDescent="0.25">
      <c r="A626" s="20">
        <v>41431</v>
      </c>
      <c r="B626" s="8" t="s">
        <v>2</v>
      </c>
      <c r="C626" s="21">
        <f>SUMIFS(Сводная!D:D,Сводная!H:H,"нал",Сводная!G:G,A626)</f>
        <v>0</v>
      </c>
    </row>
    <row r="627" spans="1:3" x14ac:dyDescent="0.25">
      <c r="B627" s="8" t="s">
        <v>15</v>
      </c>
      <c r="C627" s="21">
        <f>SUMIFS(Сводная!D:D,Сводная!H:H,"р/c",Сводная!G:G,A626)</f>
        <v>0</v>
      </c>
    </row>
    <row r="628" spans="1:3" x14ac:dyDescent="0.25">
      <c r="B628" s="8" t="s">
        <v>20</v>
      </c>
      <c r="C628" s="21">
        <f>SUMIFS(Сводная!D:D,Сводная!H:H,"б/н",Сводная!G:G,A626)</f>
        <v>0</v>
      </c>
    </row>
    <row r="629" spans="1:3" x14ac:dyDescent="0.25">
      <c r="A629" t="s">
        <v>114</v>
      </c>
      <c r="C629" s="21">
        <f t="shared" ref="C629" si="112">SUM(C626:C628)</f>
        <v>0</v>
      </c>
    </row>
    <row r="630" spans="1:3" x14ac:dyDescent="0.25">
      <c r="A630" s="20">
        <v>41432</v>
      </c>
      <c r="B630" s="8" t="s">
        <v>2</v>
      </c>
      <c r="C630" s="21">
        <f>SUMIFS(Сводная!D:D,Сводная!H:H,"нал",Сводная!G:G,A630)</f>
        <v>0</v>
      </c>
    </row>
    <row r="631" spans="1:3" x14ac:dyDescent="0.25">
      <c r="B631" s="8" t="s">
        <v>15</v>
      </c>
      <c r="C631" s="21">
        <f>SUMIFS(Сводная!D:D,Сводная!H:H,"р/с",Сводная!G:G,A630)</f>
        <v>0</v>
      </c>
    </row>
    <row r="632" spans="1:3" x14ac:dyDescent="0.25">
      <c r="B632" s="8" t="s">
        <v>20</v>
      </c>
      <c r="C632" s="21">
        <f>SUMIFS(Сводная!D:D,Сводная!H:H,"б/н",Сводная!G:G,A630)</f>
        <v>0</v>
      </c>
    </row>
    <row r="633" spans="1:3" x14ac:dyDescent="0.25">
      <c r="A633" t="s">
        <v>114</v>
      </c>
      <c r="C633" s="21">
        <f t="shared" si="106"/>
        <v>0</v>
      </c>
    </row>
    <row r="634" spans="1:3" x14ac:dyDescent="0.25">
      <c r="A634" s="20">
        <v>41433</v>
      </c>
      <c r="B634" s="8" t="s">
        <v>2</v>
      </c>
      <c r="C634" s="21">
        <f>SUMIFS(Сводная!D:D,Сводная!H:H,"нал",Сводная!G:G,A634)</f>
        <v>0</v>
      </c>
    </row>
    <row r="635" spans="1:3" x14ac:dyDescent="0.25">
      <c r="B635" s="8" t="s">
        <v>15</v>
      </c>
      <c r="C635" s="21">
        <f>SUMIFS(Сводная!D:D,Сводная!H:H,"р/c",Сводная!G:G,A634)</f>
        <v>0</v>
      </c>
    </row>
    <row r="636" spans="1:3" x14ac:dyDescent="0.25">
      <c r="B636" s="8" t="s">
        <v>20</v>
      </c>
      <c r="C636" s="21">
        <f>SUMIFS(Сводная!D:D,Сводная!H:H,"б/н",Сводная!G:G,A634)</f>
        <v>0</v>
      </c>
    </row>
    <row r="637" spans="1:3" x14ac:dyDescent="0.25">
      <c r="A637" t="s">
        <v>114</v>
      </c>
      <c r="C637" s="21">
        <f t="shared" ref="C637" si="113">SUM(C634:C636)</f>
        <v>0</v>
      </c>
    </row>
    <row r="638" spans="1:3" x14ac:dyDescent="0.25">
      <c r="A638" s="20">
        <v>41434</v>
      </c>
      <c r="B638" s="8" t="s">
        <v>2</v>
      </c>
      <c r="C638" s="21">
        <f>SUMIFS(Сводная!D:D,Сводная!H:H,"нал",Сводная!G:G,A638)</f>
        <v>0</v>
      </c>
    </row>
    <row r="639" spans="1:3" x14ac:dyDescent="0.25">
      <c r="B639" s="8" t="s">
        <v>15</v>
      </c>
      <c r="C639" s="21">
        <f>SUMIFS(Сводная!D:D,Сводная!H:H,"р/c",Сводная!G:G,A638)</f>
        <v>0</v>
      </c>
    </row>
    <row r="640" spans="1:3" x14ac:dyDescent="0.25">
      <c r="B640" s="8" t="s">
        <v>20</v>
      </c>
      <c r="C640" s="21">
        <f>SUMIFS(Сводная!D:D,Сводная!H:H,"б/н",Сводная!G:G,A638)</f>
        <v>0</v>
      </c>
    </row>
    <row r="641" spans="1:3" x14ac:dyDescent="0.25">
      <c r="A641" t="s">
        <v>114</v>
      </c>
      <c r="C641" s="21">
        <f t="shared" ref="C641" si="114">SUM(C638:C640)</f>
        <v>0</v>
      </c>
    </row>
    <row r="642" spans="1:3" x14ac:dyDescent="0.25">
      <c r="A642" s="20">
        <v>41435</v>
      </c>
      <c r="B642" s="8" t="s">
        <v>2</v>
      </c>
      <c r="C642" s="21">
        <f>SUMIFS(Сводная!D:D,Сводная!H:H,"нал",Сводная!G:G,A642)</f>
        <v>0</v>
      </c>
    </row>
    <row r="643" spans="1:3" x14ac:dyDescent="0.25">
      <c r="B643" s="8" t="s">
        <v>15</v>
      </c>
      <c r="C643" s="21">
        <f>SUMIFS(Сводная!D:D,Сводная!H:H,"р/с",Сводная!G:G,A642)</f>
        <v>0</v>
      </c>
    </row>
    <row r="644" spans="1:3" x14ac:dyDescent="0.25">
      <c r="B644" s="8" t="s">
        <v>20</v>
      </c>
      <c r="C644" s="21">
        <f>SUMIFS(Сводная!D:D,Сводная!H:H,"б/н",Сводная!G:G,A642)</f>
        <v>0</v>
      </c>
    </row>
    <row r="645" spans="1:3" x14ac:dyDescent="0.25">
      <c r="A645" t="s">
        <v>114</v>
      </c>
      <c r="C645" s="21">
        <f t="shared" si="106"/>
        <v>0</v>
      </c>
    </row>
    <row r="646" spans="1:3" x14ac:dyDescent="0.25">
      <c r="A646" s="20">
        <v>41436</v>
      </c>
      <c r="B646" s="8" t="s">
        <v>2</v>
      </c>
      <c r="C646" s="21">
        <f>SUMIFS(Сводная!D:D,Сводная!H:H,"нал",Сводная!G:G,A646)</f>
        <v>0</v>
      </c>
    </row>
    <row r="647" spans="1:3" x14ac:dyDescent="0.25">
      <c r="B647" s="8" t="s">
        <v>15</v>
      </c>
      <c r="C647" s="21">
        <f>SUMIFS(Сводная!D:D,Сводная!H:H,"р/c",Сводная!G:G,A646)</f>
        <v>0</v>
      </c>
    </row>
    <row r="648" spans="1:3" x14ac:dyDescent="0.25">
      <c r="B648" s="8" t="s">
        <v>20</v>
      </c>
      <c r="C648" s="21">
        <f>SUMIFS(Сводная!D:D,Сводная!H:H,"б/н",Сводная!G:G,A646)</f>
        <v>0</v>
      </c>
    </row>
    <row r="649" spans="1:3" x14ac:dyDescent="0.25">
      <c r="A649" t="s">
        <v>114</v>
      </c>
      <c r="C649" s="21">
        <f t="shared" ref="C649" si="115">SUM(C646:C648)</f>
        <v>0</v>
      </c>
    </row>
    <row r="650" spans="1:3" x14ac:dyDescent="0.25">
      <c r="A650" s="20">
        <v>41437</v>
      </c>
      <c r="B650" s="8" t="s">
        <v>2</v>
      </c>
      <c r="C650" s="21">
        <f>SUMIFS(Сводная!D:D,Сводная!H:H,"нал",Сводная!G:G,A650)</f>
        <v>0</v>
      </c>
    </row>
    <row r="651" spans="1:3" x14ac:dyDescent="0.25">
      <c r="B651" s="8" t="s">
        <v>15</v>
      </c>
      <c r="C651" s="21">
        <f>SUMIFS(Сводная!D:D,Сводная!H:H,"р/c",Сводная!G:G,A650)</f>
        <v>0</v>
      </c>
    </row>
    <row r="652" spans="1:3" x14ac:dyDescent="0.25">
      <c r="B652" s="8" t="s">
        <v>20</v>
      </c>
      <c r="C652" s="21">
        <f>SUMIFS(Сводная!D:D,Сводная!H:H,"б/н",Сводная!G:G,A650)</f>
        <v>0</v>
      </c>
    </row>
    <row r="653" spans="1:3" x14ac:dyDescent="0.25">
      <c r="A653" t="s">
        <v>114</v>
      </c>
      <c r="C653" s="21">
        <f t="shared" ref="C653" si="116">SUM(C650:C652)</f>
        <v>0</v>
      </c>
    </row>
    <row r="654" spans="1:3" x14ac:dyDescent="0.25">
      <c r="A654" s="20">
        <v>41438</v>
      </c>
      <c r="B654" s="8" t="s">
        <v>2</v>
      </c>
      <c r="C654" s="21">
        <f>SUMIFS(Сводная!D:D,Сводная!H:H,"нал",Сводная!G:G,A654)</f>
        <v>0</v>
      </c>
    </row>
    <row r="655" spans="1:3" x14ac:dyDescent="0.25">
      <c r="B655" s="8" t="s">
        <v>15</v>
      </c>
      <c r="C655" s="21">
        <f>SUMIFS(Сводная!D:D,Сводная!H:H,"р/с",Сводная!G:G,A654)</f>
        <v>0</v>
      </c>
    </row>
    <row r="656" spans="1:3" x14ac:dyDescent="0.25">
      <c r="B656" s="8" t="s">
        <v>20</v>
      </c>
      <c r="C656" s="21">
        <f>SUMIFS(Сводная!D:D,Сводная!H:H,"б/н",Сводная!G:G,A654)</f>
        <v>0</v>
      </c>
    </row>
    <row r="657" spans="1:3" x14ac:dyDescent="0.25">
      <c r="A657" t="s">
        <v>114</v>
      </c>
      <c r="C657" s="21">
        <f t="shared" si="106"/>
        <v>0</v>
      </c>
    </row>
    <row r="658" spans="1:3" x14ac:dyDescent="0.25">
      <c r="A658" s="20">
        <v>41439</v>
      </c>
      <c r="B658" s="8" t="s">
        <v>2</v>
      </c>
      <c r="C658" s="21">
        <f>SUMIFS(Сводная!D:D,Сводная!H:H,"нал",Сводная!G:G,A658)</f>
        <v>0</v>
      </c>
    </row>
    <row r="659" spans="1:3" x14ac:dyDescent="0.25">
      <c r="B659" s="8" t="s">
        <v>15</v>
      </c>
      <c r="C659" s="21">
        <f>SUMIFS(Сводная!D:D,Сводная!H:H,"р/c",Сводная!G:G,A658)</f>
        <v>0</v>
      </c>
    </row>
    <row r="660" spans="1:3" x14ac:dyDescent="0.25">
      <c r="B660" s="8" t="s">
        <v>20</v>
      </c>
      <c r="C660" s="21">
        <f>SUMIFS(Сводная!D:D,Сводная!H:H,"б/н",Сводная!G:G,A658)</f>
        <v>0</v>
      </c>
    </row>
    <row r="661" spans="1:3" x14ac:dyDescent="0.25">
      <c r="A661" t="s">
        <v>114</v>
      </c>
      <c r="C661" s="21">
        <f t="shared" ref="C661" si="117">SUM(C658:C660)</f>
        <v>0</v>
      </c>
    </row>
    <row r="662" spans="1:3" x14ac:dyDescent="0.25">
      <c r="A662" s="20">
        <v>41440</v>
      </c>
      <c r="B662" s="8" t="s">
        <v>2</v>
      </c>
      <c r="C662" s="21">
        <f>SUMIFS(Сводная!D:D,Сводная!H:H,"нал",Сводная!G:G,A662)</f>
        <v>0</v>
      </c>
    </row>
    <row r="663" spans="1:3" x14ac:dyDescent="0.25">
      <c r="B663" s="8" t="s">
        <v>15</v>
      </c>
      <c r="C663" s="21">
        <f>SUMIFS(Сводная!D:D,Сводная!H:H,"р/c",Сводная!G:G,A662)</f>
        <v>0</v>
      </c>
    </row>
    <row r="664" spans="1:3" x14ac:dyDescent="0.25">
      <c r="B664" s="8" t="s">
        <v>20</v>
      </c>
      <c r="C664" s="21">
        <f>SUMIFS(Сводная!D:D,Сводная!H:H,"б/н",Сводная!G:G,A662)</f>
        <v>0</v>
      </c>
    </row>
    <row r="665" spans="1:3" x14ac:dyDescent="0.25">
      <c r="A665" t="s">
        <v>114</v>
      </c>
      <c r="C665" s="21">
        <f t="shared" ref="C665" si="118">SUM(C662:C664)</f>
        <v>0</v>
      </c>
    </row>
    <row r="666" spans="1:3" x14ac:dyDescent="0.25">
      <c r="A666" s="20">
        <v>41441</v>
      </c>
      <c r="B666" s="8" t="s">
        <v>2</v>
      </c>
      <c r="C666" s="21">
        <f>SUMIFS(Сводная!D:D,Сводная!H:H,"нал",Сводная!G:G,A666)</f>
        <v>0</v>
      </c>
    </row>
    <row r="667" spans="1:3" x14ac:dyDescent="0.25">
      <c r="B667" s="8" t="s">
        <v>15</v>
      </c>
      <c r="C667" s="21">
        <f>SUMIFS(Сводная!D:D,Сводная!H:H,"р/с",Сводная!G:G,A666)</f>
        <v>0</v>
      </c>
    </row>
    <row r="668" spans="1:3" x14ac:dyDescent="0.25">
      <c r="B668" s="8" t="s">
        <v>20</v>
      </c>
      <c r="C668" s="21">
        <f>SUMIFS(Сводная!D:D,Сводная!H:H,"б/н",Сводная!G:G,A666)</f>
        <v>0</v>
      </c>
    </row>
    <row r="669" spans="1:3" x14ac:dyDescent="0.25">
      <c r="A669" t="s">
        <v>114</v>
      </c>
      <c r="C669" s="21">
        <f t="shared" ref="C669:C729" si="119">SUM(C666:C668)</f>
        <v>0</v>
      </c>
    </row>
    <row r="670" spans="1:3" x14ac:dyDescent="0.25">
      <c r="A670" s="20">
        <v>41442</v>
      </c>
      <c r="B670" s="8" t="s">
        <v>2</v>
      </c>
      <c r="C670" s="21">
        <f>SUMIFS(Сводная!D:D,Сводная!H:H,"нал",Сводная!G:G,A670)</f>
        <v>0</v>
      </c>
    </row>
    <row r="671" spans="1:3" x14ac:dyDescent="0.25">
      <c r="B671" s="8" t="s">
        <v>15</v>
      </c>
      <c r="C671" s="21">
        <f>SUMIFS(Сводная!D:D,Сводная!H:H,"р/c",Сводная!G:G,A670)</f>
        <v>0</v>
      </c>
    </row>
    <row r="672" spans="1:3" x14ac:dyDescent="0.25">
      <c r="B672" s="8" t="s">
        <v>20</v>
      </c>
      <c r="C672" s="21">
        <f>SUMIFS(Сводная!D:D,Сводная!H:H,"б/н",Сводная!G:G,A670)</f>
        <v>0</v>
      </c>
    </row>
    <row r="673" spans="1:3" x14ac:dyDescent="0.25">
      <c r="A673" t="s">
        <v>114</v>
      </c>
      <c r="C673" s="21">
        <f t="shared" ref="C673" si="120">SUM(C670:C672)</f>
        <v>0</v>
      </c>
    </row>
    <row r="674" spans="1:3" x14ac:dyDescent="0.25">
      <c r="A674" s="20">
        <v>41443</v>
      </c>
      <c r="B674" s="8" t="s">
        <v>2</v>
      </c>
      <c r="C674" s="21">
        <f>SUMIFS(Сводная!D:D,Сводная!H:H,"нал",Сводная!G:G,A674)</f>
        <v>0</v>
      </c>
    </row>
    <row r="675" spans="1:3" x14ac:dyDescent="0.25">
      <c r="B675" s="8" t="s">
        <v>15</v>
      </c>
      <c r="C675" s="21">
        <f>SUMIFS(Сводная!D:D,Сводная!H:H,"р/c",Сводная!G:G,A674)</f>
        <v>0</v>
      </c>
    </row>
    <row r="676" spans="1:3" x14ac:dyDescent="0.25">
      <c r="B676" s="8" t="s">
        <v>20</v>
      </c>
      <c r="C676" s="21">
        <f>SUMIFS(Сводная!D:D,Сводная!H:H,"б/н",Сводная!G:G,A674)</f>
        <v>0</v>
      </c>
    </row>
    <row r="677" spans="1:3" x14ac:dyDescent="0.25">
      <c r="A677" t="s">
        <v>114</v>
      </c>
      <c r="C677" s="21">
        <f t="shared" ref="C677" si="121">SUM(C674:C676)</f>
        <v>0</v>
      </c>
    </row>
    <row r="678" spans="1:3" x14ac:dyDescent="0.25">
      <c r="A678" s="20">
        <v>41444</v>
      </c>
      <c r="B678" s="8" t="s">
        <v>2</v>
      </c>
      <c r="C678" s="21">
        <f>SUMIFS(Сводная!D:D,Сводная!H:H,"нал",Сводная!G:G,A678)</f>
        <v>0</v>
      </c>
    </row>
    <row r="679" spans="1:3" x14ac:dyDescent="0.25">
      <c r="B679" s="8" t="s">
        <v>15</v>
      </c>
      <c r="C679" s="21">
        <f>SUMIFS(Сводная!D:D,Сводная!H:H,"р/с",Сводная!G:G,A678)</f>
        <v>0</v>
      </c>
    </row>
    <row r="680" spans="1:3" x14ac:dyDescent="0.25">
      <c r="B680" s="8" t="s">
        <v>20</v>
      </c>
      <c r="C680" s="21">
        <f>SUMIFS(Сводная!D:D,Сводная!H:H,"б/н",Сводная!G:G,A678)</f>
        <v>0</v>
      </c>
    </row>
    <row r="681" spans="1:3" x14ac:dyDescent="0.25">
      <c r="A681" t="s">
        <v>114</v>
      </c>
      <c r="C681" s="21">
        <f t="shared" si="119"/>
        <v>0</v>
      </c>
    </row>
    <row r="682" spans="1:3" x14ac:dyDescent="0.25">
      <c r="A682" s="20">
        <v>41445</v>
      </c>
      <c r="B682" s="8" t="s">
        <v>2</v>
      </c>
      <c r="C682" s="21">
        <f>SUMIFS(Сводная!D:D,Сводная!H:H,"нал",Сводная!G:G,A682)</f>
        <v>0</v>
      </c>
    </row>
    <row r="683" spans="1:3" x14ac:dyDescent="0.25">
      <c r="B683" s="8" t="s">
        <v>15</v>
      </c>
      <c r="C683" s="21">
        <f>SUMIFS(Сводная!D:D,Сводная!H:H,"р/c",Сводная!G:G,A682)</f>
        <v>0</v>
      </c>
    </row>
    <row r="684" spans="1:3" x14ac:dyDescent="0.25">
      <c r="B684" s="8" t="s">
        <v>20</v>
      </c>
      <c r="C684" s="21">
        <f>SUMIFS(Сводная!D:D,Сводная!H:H,"б/н",Сводная!G:G,A682)</f>
        <v>0</v>
      </c>
    </row>
    <row r="685" spans="1:3" x14ac:dyDescent="0.25">
      <c r="A685" t="s">
        <v>114</v>
      </c>
      <c r="C685" s="21">
        <f t="shared" ref="C685" si="122">SUM(C682:C684)</f>
        <v>0</v>
      </c>
    </row>
    <row r="686" spans="1:3" x14ac:dyDescent="0.25">
      <c r="A686" s="20">
        <v>41446</v>
      </c>
      <c r="B686" s="8" t="s">
        <v>2</v>
      </c>
      <c r="C686" s="21">
        <f>SUMIFS(Сводная!D:D,Сводная!H:H,"нал",Сводная!G:G,A686)</f>
        <v>0</v>
      </c>
    </row>
    <row r="687" spans="1:3" x14ac:dyDescent="0.25">
      <c r="B687" s="8" t="s">
        <v>15</v>
      </c>
      <c r="C687" s="21">
        <f>SUMIFS(Сводная!D:D,Сводная!H:H,"р/c",Сводная!G:G,A686)</f>
        <v>1500</v>
      </c>
    </row>
    <row r="688" spans="1:3" x14ac:dyDescent="0.25">
      <c r="B688" s="8" t="s">
        <v>20</v>
      </c>
      <c r="C688" s="21">
        <f>SUMIFS(Сводная!D:D,Сводная!H:H,"б/н",Сводная!G:G,A686)</f>
        <v>0</v>
      </c>
    </row>
    <row r="689" spans="1:3" x14ac:dyDescent="0.25">
      <c r="A689" t="s">
        <v>114</v>
      </c>
      <c r="C689" s="21">
        <f t="shared" ref="C689" si="123">SUM(C686:C688)</f>
        <v>1500</v>
      </c>
    </row>
    <row r="690" spans="1:3" x14ac:dyDescent="0.25">
      <c r="A690" s="20">
        <v>41447</v>
      </c>
      <c r="B690" s="8" t="s">
        <v>2</v>
      </c>
      <c r="C690" s="21">
        <f>SUMIFS(Сводная!D:D,Сводная!H:H,"нал",Сводная!G:G,A690)</f>
        <v>13000</v>
      </c>
    </row>
    <row r="691" spans="1:3" x14ac:dyDescent="0.25">
      <c r="B691" s="8" t="s">
        <v>15</v>
      </c>
      <c r="C691" s="21">
        <f>SUMIFS(Сводная!D:D,Сводная!H:H,"р/с",Сводная!G:G,A690)</f>
        <v>0</v>
      </c>
    </row>
    <row r="692" spans="1:3" x14ac:dyDescent="0.25">
      <c r="B692" s="8" t="s">
        <v>20</v>
      </c>
      <c r="C692" s="21">
        <f>SUMIFS(Сводная!D:D,Сводная!H:H,"б/н",Сводная!G:G,A690)</f>
        <v>3196</v>
      </c>
    </row>
    <row r="693" spans="1:3" x14ac:dyDescent="0.25">
      <c r="A693" t="s">
        <v>114</v>
      </c>
      <c r="C693" s="21">
        <f t="shared" si="119"/>
        <v>16196</v>
      </c>
    </row>
    <row r="694" spans="1:3" x14ac:dyDescent="0.25">
      <c r="A694" s="20">
        <v>41448</v>
      </c>
      <c r="B694" s="8" t="s">
        <v>2</v>
      </c>
      <c r="C694" s="21">
        <f>SUMIFS(Сводная!D:D,Сводная!H:H,"нал",Сводная!G:G,A694)</f>
        <v>0</v>
      </c>
    </row>
    <row r="695" spans="1:3" x14ac:dyDescent="0.25">
      <c r="B695" s="8" t="s">
        <v>15</v>
      </c>
      <c r="C695" s="21">
        <f>SUMIFS(Сводная!D:D,Сводная!H:H,"р/c",Сводная!G:G,A694)</f>
        <v>0</v>
      </c>
    </row>
    <row r="696" spans="1:3" x14ac:dyDescent="0.25">
      <c r="B696" s="8" t="s">
        <v>20</v>
      </c>
      <c r="C696" s="21">
        <f>SUMIFS(Сводная!D:D,Сводная!H:H,"б/н",Сводная!G:G,A694)</f>
        <v>0</v>
      </c>
    </row>
    <row r="697" spans="1:3" x14ac:dyDescent="0.25">
      <c r="A697" t="s">
        <v>114</v>
      </c>
      <c r="C697" s="21">
        <f t="shared" ref="C697" si="124">SUM(C694:C696)</f>
        <v>0</v>
      </c>
    </row>
    <row r="698" spans="1:3" x14ac:dyDescent="0.25">
      <c r="A698" s="20">
        <v>41449</v>
      </c>
      <c r="B698" s="8" t="s">
        <v>2</v>
      </c>
      <c r="C698" s="21">
        <f>SUMIFS(Сводная!D:D,Сводная!H:H,"нал",Сводная!G:G,A698)</f>
        <v>0</v>
      </c>
    </row>
    <row r="699" spans="1:3" x14ac:dyDescent="0.25">
      <c r="B699" s="8" t="s">
        <v>15</v>
      </c>
      <c r="C699" s="21">
        <f>SUMIFS(Сводная!D:D,Сводная!H:H,"р/c",Сводная!G:G,A698)</f>
        <v>0</v>
      </c>
    </row>
    <row r="700" spans="1:3" x14ac:dyDescent="0.25">
      <c r="B700" s="8" t="s">
        <v>20</v>
      </c>
      <c r="C700" s="21">
        <f>SUMIFS(Сводная!D:D,Сводная!H:H,"б/н",Сводная!G:G,A698)</f>
        <v>0</v>
      </c>
    </row>
    <row r="701" spans="1:3" x14ac:dyDescent="0.25">
      <c r="A701" t="s">
        <v>114</v>
      </c>
      <c r="C701" s="21">
        <f t="shared" ref="C701" si="125">SUM(C698:C700)</f>
        <v>0</v>
      </c>
    </row>
    <row r="702" spans="1:3" x14ac:dyDescent="0.25">
      <c r="A702" s="20">
        <v>41450</v>
      </c>
      <c r="B702" s="8" t="s">
        <v>2</v>
      </c>
      <c r="C702" s="21">
        <f>SUMIFS(Сводная!D:D,Сводная!H:H,"нал",Сводная!G:G,A702)</f>
        <v>0</v>
      </c>
    </row>
    <row r="703" spans="1:3" x14ac:dyDescent="0.25">
      <c r="B703" s="8" t="s">
        <v>15</v>
      </c>
      <c r="C703" s="21">
        <f>SUMIFS(Сводная!D:D,Сводная!H:H,"р/с",Сводная!G:G,A702)</f>
        <v>0</v>
      </c>
    </row>
    <row r="704" spans="1:3" x14ac:dyDescent="0.25">
      <c r="B704" s="8" t="s">
        <v>20</v>
      </c>
      <c r="C704" s="21">
        <f>SUMIFS(Сводная!D:D,Сводная!H:H,"б/н",Сводная!G:G,A702)</f>
        <v>0</v>
      </c>
    </row>
    <row r="705" spans="1:3" x14ac:dyDescent="0.25">
      <c r="A705" t="s">
        <v>114</v>
      </c>
      <c r="C705" s="21">
        <f t="shared" si="119"/>
        <v>0</v>
      </c>
    </row>
    <row r="706" spans="1:3" x14ac:dyDescent="0.25">
      <c r="A706" s="20">
        <v>41451</v>
      </c>
      <c r="B706" s="8" t="s">
        <v>2</v>
      </c>
      <c r="C706" s="21">
        <f>SUMIFS(Сводная!D:D,Сводная!H:H,"нал",Сводная!G:G,A706)</f>
        <v>0</v>
      </c>
    </row>
    <row r="707" spans="1:3" x14ac:dyDescent="0.25">
      <c r="B707" s="8" t="s">
        <v>15</v>
      </c>
      <c r="C707" s="21">
        <f>SUMIFS(Сводная!D:D,Сводная!H:H,"р/c",Сводная!G:G,A706)</f>
        <v>28600</v>
      </c>
    </row>
    <row r="708" spans="1:3" x14ac:dyDescent="0.25">
      <c r="B708" s="8" t="s">
        <v>20</v>
      </c>
      <c r="C708" s="21">
        <f>SUMIFS(Сводная!D:D,Сводная!H:H,"б/н",Сводная!G:G,A706)</f>
        <v>0</v>
      </c>
    </row>
    <row r="709" spans="1:3" x14ac:dyDescent="0.25">
      <c r="A709" t="s">
        <v>114</v>
      </c>
      <c r="C709" s="21">
        <f t="shared" ref="C709" si="126">SUM(C706:C708)</f>
        <v>28600</v>
      </c>
    </row>
    <row r="710" spans="1:3" x14ac:dyDescent="0.25">
      <c r="A710" s="20">
        <v>41452</v>
      </c>
      <c r="B710" s="8" t="s">
        <v>2</v>
      </c>
      <c r="C710" s="21">
        <f>SUMIFS(Сводная!D:D,Сводная!H:H,"нал",Сводная!G:G,A710)</f>
        <v>0</v>
      </c>
    </row>
    <row r="711" spans="1:3" x14ac:dyDescent="0.25">
      <c r="B711" s="8" t="s">
        <v>15</v>
      </c>
      <c r="C711" s="21">
        <f>SUMIFS(Сводная!D:D,Сводная!H:H,"р/c",Сводная!G:G,A710)</f>
        <v>0</v>
      </c>
    </row>
    <row r="712" spans="1:3" x14ac:dyDescent="0.25">
      <c r="B712" s="8" t="s">
        <v>20</v>
      </c>
      <c r="C712" s="21">
        <f>SUMIFS(Сводная!D:D,Сводная!H:H,"б/н",Сводная!G:G,A710)</f>
        <v>0</v>
      </c>
    </row>
    <row r="713" spans="1:3" x14ac:dyDescent="0.25">
      <c r="A713" t="s">
        <v>114</v>
      </c>
      <c r="C713" s="21">
        <f t="shared" ref="C713" si="127">SUM(C710:C712)</f>
        <v>0</v>
      </c>
    </row>
    <row r="714" spans="1:3" x14ac:dyDescent="0.25">
      <c r="A714" s="20">
        <v>41453</v>
      </c>
      <c r="B714" s="8" t="s">
        <v>2</v>
      </c>
      <c r="C714" s="21">
        <f>SUMIFS(Сводная!D:D,Сводная!H:H,"нал",Сводная!G:G,A714)</f>
        <v>0</v>
      </c>
    </row>
    <row r="715" spans="1:3" x14ac:dyDescent="0.25">
      <c r="B715" s="8" t="s">
        <v>15</v>
      </c>
      <c r="C715" s="21">
        <f>SUMIFS(Сводная!D:D,Сводная!H:H,"р/с",Сводная!G:G,A714)</f>
        <v>0</v>
      </c>
    </row>
    <row r="716" spans="1:3" x14ac:dyDescent="0.25">
      <c r="B716" s="8" t="s">
        <v>20</v>
      </c>
      <c r="C716" s="21">
        <f>SUMIFS(Сводная!D:D,Сводная!H:H,"б/н",Сводная!G:G,A714)</f>
        <v>0</v>
      </c>
    </row>
    <row r="717" spans="1:3" x14ac:dyDescent="0.25">
      <c r="A717" t="s">
        <v>114</v>
      </c>
      <c r="C717" s="21">
        <f t="shared" si="119"/>
        <v>0</v>
      </c>
    </row>
    <row r="718" spans="1:3" x14ac:dyDescent="0.25">
      <c r="A718" s="20">
        <v>41454</v>
      </c>
      <c r="B718" s="8" t="s">
        <v>2</v>
      </c>
      <c r="C718" s="21">
        <f>SUMIFS(Сводная!D:D,Сводная!H:H,"нал",Сводная!G:G,A718)</f>
        <v>0</v>
      </c>
    </row>
    <row r="719" spans="1:3" x14ac:dyDescent="0.25">
      <c r="B719" s="8" t="s">
        <v>15</v>
      </c>
      <c r="C719" s="21">
        <f>SUMIFS(Сводная!D:D,Сводная!H:H,"р/c",Сводная!G:G,A718)</f>
        <v>0</v>
      </c>
    </row>
    <row r="720" spans="1:3" x14ac:dyDescent="0.25">
      <c r="B720" s="8" t="s">
        <v>20</v>
      </c>
      <c r="C720" s="21">
        <f>SUMIFS(Сводная!D:D,Сводная!H:H,"б/н",Сводная!G:G,A718)</f>
        <v>0</v>
      </c>
    </row>
    <row r="721" spans="1:3" x14ac:dyDescent="0.25">
      <c r="A721" t="s">
        <v>114</v>
      </c>
      <c r="C721" s="21">
        <f t="shared" ref="C721" si="128">SUM(C718:C720)</f>
        <v>0</v>
      </c>
    </row>
    <row r="722" spans="1:3" x14ac:dyDescent="0.25">
      <c r="A722" s="20">
        <v>41455</v>
      </c>
      <c r="B722" s="8" t="s">
        <v>2</v>
      </c>
      <c r="C722" s="21">
        <f>SUMIFS(Сводная!D:D,Сводная!H:H,"нал",Сводная!G:G,A722)</f>
        <v>12962.88</v>
      </c>
    </row>
    <row r="723" spans="1:3" x14ac:dyDescent="0.25">
      <c r="B723" s="8" t="s">
        <v>15</v>
      </c>
      <c r="C723" s="21">
        <f>SUMIFS(Сводная!D:D,Сводная!H:H,"р/c",Сводная!G:G,A722)</f>
        <v>0</v>
      </c>
    </row>
    <row r="724" spans="1:3" x14ac:dyDescent="0.25">
      <c r="B724" s="8" t="s">
        <v>20</v>
      </c>
      <c r="C724" s="21">
        <f>SUMIFS(Сводная!D:D,Сводная!H:H,"б/н",Сводная!G:G,A722)</f>
        <v>0</v>
      </c>
    </row>
    <row r="725" spans="1:3" x14ac:dyDescent="0.25">
      <c r="A725" t="s">
        <v>114</v>
      </c>
      <c r="C725" s="21">
        <f t="shared" ref="C725" si="129">SUM(C722:C724)</f>
        <v>12962.88</v>
      </c>
    </row>
    <row r="726" spans="1:3" x14ac:dyDescent="0.25">
      <c r="A726" s="20">
        <v>41456</v>
      </c>
      <c r="B726" s="8" t="s">
        <v>2</v>
      </c>
      <c r="C726" s="21">
        <f>SUMIFS(Сводная!D:D,Сводная!H:H,"нал",Сводная!G:G,A726)</f>
        <v>0</v>
      </c>
    </row>
    <row r="727" spans="1:3" x14ac:dyDescent="0.25">
      <c r="B727" s="8" t="s">
        <v>15</v>
      </c>
      <c r="C727" s="21">
        <f>SUMIFS(Сводная!D:D,Сводная!H:H,"р/с",Сводная!G:G,A726)</f>
        <v>0</v>
      </c>
    </row>
    <row r="728" spans="1:3" x14ac:dyDescent="0.25">
      <c r="B728" s="8" t="s">
        <v>20</v>
      </c>
      <c r="C728" s="21">
        <f>SUMIFS(Сводная!D:D,Сводная!H:H,"б/н",Сводная!G:G,A726)</f>
        <v>0</v>
      </c>
    </row>
    <row r="729" spans="1:3" x14ac:dyDescent="0.25">
      <c r="A729" t="s">
        <v>114</v>
      </c>
      <c r="C729" s="21">
        <f t="shared" si="119"/>
        <v>0</v>
      </c>
    </row>
    <row r="730" spans="1:3" x14ac:dyDescent="0.25">
      <c r="A730" s="20">
        <v>41457</v>
      </c>
      <c r="B730" s="8" t="s">
        <v>2</v>
      </c>
      <c r="C730" s="21">
        <f>SUMIFS(Сводная!D:D,Сводная!H:H,"нал",Сводная!G:G,A730)</f>
        <v>64593.05</v>
      </c>
    </row>
    <row r="731" spans="1:3" x14ac:dyDescent="0.25">
      <c r="B731" s="8" t="s">
        <v>15</v>
      </c>
      <c r="C731" s="21">
        <f>SUMIFS(Сводная!D:D,Сводная!H:H,"р/c",Сводная!G:G,A730)</f>
        <v>15643.349999999999</v>
      </c>
    </row>
    <row r="732" spans="1:3" x14ac:dyDescent="0.25">
      <c r="B732" s="8" t="s">
        <v>20</v>
      </c>
      <c r="C732" s="21">
        <f>SUMIFS(Сводная!D:D,Сводная!H:H,"б/н",Сводная!G:G,A730)</f>
        <v>4519.54</v>
      </c>
    </row>
    <row r="733" spans="1:3" x14ac:dyDescent="0.25">
      <c r="A733" t="s">
        <v>114</v>
      </c>
      <c r="C733" s="21">
        <f t="shared" ref="C733" si="130">SUM(C730:C732)</f>
        <v>84755.939999999988</v>
      </c>
    </row>
    <row r="734" spans="1:3" x14ac:dyDescent="0.25">
      <c r="A734" s="20">
        <v>41458</v>
      </c>
      <c r="B734" s="8" t="s">
        <v>2</v>
      </c>
      <c r="C734" s="21">
        <f>SUMIFS(Сводная!D:D,Сводная!H:H,"нал",Сводная!G:G,A734)</f>
        <v>0</v>
      </c>
    </row>
    <row r="735" spans="1:3" x14ac:dyDescent="0.25">
      <c r="B735" s="8" t="s">
        <v>15</v>
      </c>
      <c r="C735" s="21">
        <f>SUMIFS(Сводная!D:D,Сводная!H:H,"р/c",Сводная!G:G,A734)</f>
        <v>0</v>
      </c>
    </row>
    <row r="736" spans="1:3" x14ac:dyDescent="0.25">
      <c r="B736" s="8" t="s">
        <v>20</v>
      </c>
      <c r="C736" s="21">
        <f>SUMIFS(Сводная!D:D,Сводная!H:H,"б/н",Сводная!G:G,A734)</f>
        <v>0</v>
      </c>
    </row>
    <row r="737" spans="1:3" x14ac:dyDescent="0.25">
      <c r="A737" t="s">
        <v>114</v>
      </c>
      <c r="C737" s="21">
        <f t="shared" ref="C737" si="131">SUM(C734:C736)</f>
        <v>0</v>
      </c>
    </row>
    <row r="738" spans="1:3" x14ac:dyDescent="0.25">
      <c r="A738" s="20">
        <v>41459</v>
      </c>
      <c r="B738" s="8" t="s">
        <v>2</v>
      </c>
      <c r="C738" s="21">
        <f>SUMIFS(Сводная!D:D,Сводная!H:H,"нал",Сводная!G:G,A738)</f>
        <v>0</v>
      </c>
    </row>
    <row r="739" spans="1:3" x14ac:dyDescent="0.25">
      <c r="B739" s="8" t="s">
        <v>15</v>
      </c>
      <c r="C739" s="21">
        <f>SUMIFS(Сводная!D:D,Сводная!H:H,"р/с",Сводная!G:G,A738)</f>
        <v>0</v>
      </c>
    </row>
    <row r="740" spans="1:3" x14ac:dyDescent="0.25">
      <c r="B740" s="8" t="s">
        <v>20</v>
      </c>
      <c r="C740" s="21">
        <f>SUMIFS(Сводная!D:D,Сводная!H:H,"б/н",Сводная!G:G,A738)</f>
        <v>0</v>
      </c>
    </row>
    <row r="741" spans="1:3" x14ac:dyDescent="0.25">
      <c r="A741" t="s">
        <v>114</v>
      </c>
      <c r="C741" s="21">
        <f t="shared" ref="C741:C801" si="132">SUM(C738:C740)</f>
        <v>0</v>
      </c>
    </row>
    <row r="742" spans="1:3" x14ac:dyDescent="0.25">
      <c r="A742" s="20">
        <v>41460</v>
      </c>
      <c r="B742" s="8" t="s">
        <v>2</v>
      </c>
      <c r="C742" s="21">
        <f>SUMIFS(Сводная!D:D,Сводная!H:H,"нал",Сводная!G:G,A742)</f>
        <v>0</v>
      </c>
    </row>
    <row r="743" spans="1:3" x14ac:dyDescent="0.25">
      <c r="B743" s="8" t="s">
        <v>15</v>
      </c>
      <c r="C743" s="21">
        <f>SUMIFS(Сводная!D:D,Сводная!H:H,"р/c",Сводная!G:G,A742)</f>
        <v>0</v>
      </c>
    </row>
    <row r="744" spans="1:3" x14ac:dyDescent="0.25">
      <c r="B744" s="8" t="s">
        <v>20</v>
      </c>
      <c r="C744" s="21">
        <f>SUMIFS(Сводная!D:D,Сводная!H:H,"б/н",Сводная!G:G,A742)</f>
        <v>0</v>
      </c>
    </row>
    <row r="745" spans="1:3" x14ac:dyDescent="0.25">
      <c r="A745" t="s">
        <v>114</v>
      </c>
      <c r="C745" s="21">
        <f t="shared" ref="C745" si="133">SUM(C742:C744)</f>
        <v>0</v>
      </c>
    </row>
    <row r="746" spans="1:3" x14ac:dyDescent="0.25">
      <c r="A746" s="20">
        <v>41461</v>
      </c>
      <c r="B746" s="8" t="s">
        <v>2</v>
      </c>
      <c r="C746" s="21">
        <f>SUMIFS(Сводная!D:D,Сводная!H:H,"нал",Сводная!G:G,A746)</f>
        <v>0</v>
      </c>
    </row>
    <row r="747" spans="1:3" x14ac:dyDescent="0.25">
      <c r="B747" s="8" t="s">
        <v>15</v>
      </c>
      <c r="C747" s="21">
        <f>SUMIFS(Сводная!D:D,Сводная!H:H,"р/c",Сводная!G:G,A746)</f>
        <v>0</v>
      </c>
    </row>
    <row r="748" spans="1:3" x14ac:dyDescent="0.25">
      <c r="B748" s="8" t="s">
        <v>20</v>
      </c>
      <c r="C748" s="21">
        <f>SUMIFS(Сводная!D:D,Сводная!H:H,"б/н",Сводная!G:G,A746)</f>
        <v>0</v>
      </c>
    </row>
    <row r="749" spans="1:3" x14ac:dyDescent="0.25">
      <c r="A749" t="s">
        <v>114</v>
      </c>
      <c r="C749" s="21">
        <f t="shared" ref="C749" si="134">SUM(C746:C748)</f>
        <v>0</v>
      </c>
    </row>
    <row r="750" spans="1:3" x14ac:dyDescent="0.25">
      <c r="A750" s="20">
        <v>41462</v>
      </c>
      <c r="B750" s="8" t="s">
        <v>2</v>
      </c>
      <c r="C750" s="21">
        <f>SUMIFS(Сводная!D:D,Сводная!H:H,"нал",Сводная!G:G,A750)</f>
        <v>0</v>
      </c>
    </row>
    <row r="751" spans="1:3" x14ac:dyDescent="0.25">
      <c r="B751" s="8" t="s">
        <v>15</v>
      </c>
      <c r="C751" s="21">
        <f>SUMIFS(Сводная!D:D,Сводная!H:H,"р/с",Сводная!G:G,A750)</f>
        <v>0</v>
      </c>
    </row>
    <row r="752" spans="1:3" x14ac:dyDescent="0.25">
      <c r="B752" s="8" t="s">
        <v>20</v>
      </c>
      <c r="C752" s="21">
        <f>SUMIFS(Сводная!D:D,Сводная!H:H,"б/н",Сводная!G:G,A750)</f>
        <v>0</v>
      </c>
    </row>
    <row r="753" spans="1:3" x14ac:dyDescent="0.25">
      <c r="A753" t="s">
        <v>114</v>
      </c>
      <c r="C753" s="21">
        <f t="shared" si="132"/>
        <v>0</v>
      </c>
    </row>
    <row r="754" spans="1:3" x14ac:dyDescent="0.25">
      <c r="A754" s="20">
        <v>41463</v>
      </c>
      <c r="B754" s="8" t="s">
        <v>2</v>
      </c>
      <c r="C754" s="21">
        <f>SUMIFS(Сводная!D:D,Сводная!H:H,"нал",Сводная!G:G,A754)</f>
        <v>0</v>
      </c>
    </row>
    <row r="755" spans="1:3" x14ac:dyDescent="0.25">
      <c r="B755" s="8" t="s">
        <v>15</v>
      </c>
      <c r="C755" s="21">
        <f>SUMIFS(Сводная!D:D,Сводная!H:H,"р/c",Сводная!G:G,A754)</f>
        <v>0</v>
      </c>
    </row>
    <row r="756" spans="1:3" x14ac:dyDescent="0.25">
      <c r="B756" s="8" t="s">
        <v>20</v>
      </c>
      <c r="C756" s="21">
        <f>SUMIFS(Сводная!D:D,Сводная!H:H,"б/н",Сводная!G:G,A754)</f>
        <v>0</v>
      </c>
    </row>
    <row r="757" spans="1:3" x14ac:dyDescent="0.25">
      <c r="A757" t="s">
        <v>114</v>
      </c>
      <c r="C757" s="21">
        <f t="shared" ref="C757" si="135">SUM(C754:C756)</f>
        <v>0</v>
      </c>
    </row>
    <row r="758" spans="1:3" x14ac:dyDescent="0.25">
      <c r="A758" s="20">
        <v>41464</v>
      </c>
      <c r="B758" s="8" t="s">
        <v>2</v>
      </c>
      <c r="C758" s="21">
        <f>SUMIFS(Сводная!D:D,Сводная!H:H,"нал",Сводная!G:G,A758)</f>
        <v>0</v>
      </c>
    </row>
    <row r="759" spans="1:3" x14ac:dyDescent="0.25">
      <c r="B759" s="8" t="s">
        <v>15</v>
      </c>
      <c r="C759" s="21">
        <f>SUMIFS(Сводная!D:D,Сводная!H:H,"р/c",Сводная!G:G,A758)</f>
        <v>0</v>
      </c>
    </row>
    <row r="760" spans="1:3" x14ac:dyDescent="0.25">
      <c r="B760" s="8" t="s">
        <v>20</v>
      </c>
      <c r="C760" s="21">
        <f>SUMIFS(Сводная!D:D,Сводная!H:H,"б/н",Сводная!G:G,A758)</f>
        <v>0</v>
      </c>
    </row>
    <row r="761" spans="1:3" x14ac:dyDescent="0.25">
      <c r="A761" t="s">
        <v>114</v>
      </c>
      <c r="C761" s="21">
        <f t="shared" ref="C761" si="136">SUM(C758:C760)</f>
        <v>0</v>
      </c>
    </row>
    <row r="762" spans="1:3" x14ac:dyDescent="0.25">
      <c r="A762" s="20">
        <v>41465</v>
      </c>
      <c r="B762" s="8" t="s">
        <v>2</v>
      </c>
      <c r="C762" s="21">
        <f>SUMIFS(Сводная!D:D,Сводная!H:H,"нал",Сводная!G:G,A762)</f>
        <v>0</v>
      </c>
    </row>
    <row r="763" spans="1:3" x14ac:dyDescent="0.25">
      <c r="B763" s="8" t="s">
        <v>15</v>
      </c>
      <c r="C763" s="21">
        <f>SUMIFS(Сводная!D:D,Сводная!H:H,"р/с",Сводная!G:G,A762)</f>
        <v>0</v>
      </c>
    </row>
    <row r="764" spans="1:3" x14ac:dyDescent="0.25">
      <c r="B764" s="8" t="s">
        <v>20</v>
      </c>
      <c r="C764" s="21">
        <f>SUMIFS(Сводная!D:D,Сводная!H:H,"б/н",Сводная!G:G,A762)</f>
        <v>0</v>
      </c>
    </row>
    <row r="765" spans="1:3" x14ac:dyDescent="0.25">
      <c r="A765" t="s">
        <v>114</v>
      </c>
      <c r="C765" s="21">
        <f t="shared" si="132"/>
        <v>0</v>
      </c>
    </row>
    <row r="766" spans="1:3" x14ac:dyDescent="0.25">
      <c r="A766" s="20">
        <v>41466</v>
      </c>
      <c r="B766" s="8" t="s">
        <v>2</v>
      </c>
      <c r="C766" s="21">
        <f>SUMIFS(Сводная!D:D,Сводная!H:H,"нал",Сводная!G:G,A766)</f>
        <v>0</v>
      </c>
    </row>
    <row r="767" spans="1:3" x14ac:dyDescent="0.25">
      <c r="B767" s="8" t="s">
        <v>15</v>
      </c>
      <c r="C767" s="21">
        <f>SUMIFS(Сводная!D:D,Сводная!H:H,"р/c",Сводная!G:G,A766)</f>
        <v>0</v>
      </c>
    </row>
    <row r="768" spans="1:3" x14ac:dyDescent="0.25">
      <c r="B768" s="8" t="s">
        <v>20</v>
      </c>
      <c r="C768" s="21">
        <f>SUMIFS(Сводная!D:D,Сводная!H:H,"б/н",Сводная!G:G,A766)</f>
        <v>0</v>
      </c>
    </row>
    <row r="769" spans="1:3" x14ac:dyDescent="0.25">
      <c r="A769" t="s">
        <v>114</v>
      </c>
      <c r="C769" s="21">
        <f t="shared" ref="C769" si="137">SUM(C766:C768)</f>
        <v>0</v>
      </c>
    </row>
    <row r="770" spans="1:3" x14ac:dyDescent="0.25">
      <c r="A770" s="20">
        <v>41467</v>
      </c>
      <c r="B770" s="8" t="s">
        <v>2</v>
      </c>
      <c r="C770" s="21">
        <f>SUMIFS(Сводная!D:D,Сводная!H:H,"нал",Сводная!G:G,A770)</f>
        <v>17780</v>
      </c>
    </row>
    <row r="771" spans="1:3" x14ac:dyDescent="0.25">
      <c r="B771" s="8" t="s">
        <v>15</v>
      </c>
      <c r="C771" s="21">
        <f>SUMIFS(Сводная!D:D,Сводная!H:H,"р/c",Сводная!G:G,A770)</f>
        <v>204290</v>
      </c>
    </row>
    <row r="772" spans="1:3" x14ac:dyDescent="0.25">
      <c r="B772" s="8" t="s">
        <v>20</v>
      </c>
      <c r="C772" s="21">
        <f>SUMIFS(Сводная!D:D,Сводная!H:H,"б/н",Сводная!G:G,A770)</f>
        <v>19250</v>
      </c>
    </row>
    <row r="773" spans="1:3" x14ac:dyDescent="0.25">
      <c r="A773" t="s">
        <v>114</v>
      </c>
      <c r="C773" s="21">
        <f t="shared" ref="C773" si="138">SUM(C770:C772)</f>
        <v>241320</v>
      </c>
    </row>
    <row r="774" spans="1:3" x14ac:dyDescent="0.25">
      <c r="A774" s="20">
        <v>41468</v>
      </c>
      <c r="B774" s="8" t="s">
        <v>2</v>
      </c>
      <c r="C774" s="21">
        <f>SUMIFS(Сводная!D:D,Сводная!H:H,"нал",Сводная!G:G,A774)</f>
        <v>0</v>
      </c>
    </row>
    <row r="775" spans="1:3" x14ac:dyDescent="0.25">
      <c r="B775" s="8" t="s">
        <v>15</v>
      </c>
      <c r="C775" s="21">
        <f>SUMIFS(Сводная!D:D,Сводная!H:H,"р/с",Сводная!G:G,A774)</f>
        <v>0</v>
      </c>
    </row>
    <row r="776" spans="1:3" x14ac:dyDescent="0.25">
      <c r="B776" s="8" t="s">
        <v>20</v>
      </c>
      <c r="C776" s="21">
        <f>SUMIFS(Сводная!D:D,Сводная!H:H,"б/н",Сводная!G:G,A774)</f>
        <v>0</v>
      </c>
    </row>
    <row r="777" spans="1:3" x14ac:dyDescent="0.25">
      <c r="A777" t="s">
        <v>114</v>
      </c>
      <c r="C777" s="21">
        <f t="shared" si="132"/>
        <v>0</v>
      </c>
    </row>
    <row r="778" spans="1:3" x14ac:dyDescent="0.25">
      <c r="A778" s="20">
        <v>41469</v>
      </c>
      <c r="B778" s="8" t="s">
        <v>2</v>
      </c>
      <c r="C778" s="21">
        <f>SUMIFS(Сводная!D:D,Сводная!H:H,"нал",Сводная!G:G,A778)</f>
        <v>0</v>
      </c>
    </row>
    <row r="779" spans="1:3" x14ac:dyDescent="0.25">
      <c r="B779" s="8" t="s">
        <v>15</v>
      </c>
      <c r="C779" s="21">
        <f>SUMIFS(Сводная!D:D,Сводная!H:H,"р/c",Сводная!G:G,A778)</f>
        <v>0</v>
      </c>
    </row>
    <row r="780" spans="1:3" x14ac:dyDescent="0.25">
      <c r="B780" s="8" t="s">
        <v>20</v>
      </c>
      <c r="C780" s="21">
        <f>SUMIFS(Сводная!D:D,Сводная!H:H,"б/н",Сводная!G:G,A778)</f>
        <v>0</v>
      </c>
    </row>
    <row r="781" spans="1:3" x14ac:dyDescent="0.25">
      <c r="A781" t="s">
        <v>114</v>
      </c>
      <c r="C781" s="21">
        <f t="shared" ref="C781" si="139">SUM(C778:C780)</f>
        <v>0</v>
      </c>
    </row>
    <row r="782" spans="1:3" x14ac:dyDescent="0.25">
      <c r="A782" s="20">
        <v>41470</v>
      </c>
      <c r="B782" s="8" t="s">
        <v>2</v>
      </c>
      <c r="C782" s="21">
        <f>SUMIFS(Сводная!D:D,Сводная!H:H,"нал",Сводная!G:G,A782)</f>
        <v>0</v>
      </c>
    </row>
    <row r="783" spans="1:3" x14ac:dyDescent="0.25">
      <c r="B783" s="8" t="s">
        <v>15</v>
      </c>
      <c r="C783" s="21">
        <f>SUMIFS(Сводная!D:D,Сводная!H:H,"р/c",Сводная!G:G,A782)</f>
        <v>0</v>
      </c>
    </row>
    <row r="784" spans="1:3" x14ac:dyDescent="0.25">
      <c r="B784" s="8" t="s">
        <v>20</v>
      </c>
      <c r="C784" s="21">
        <f>SUMIFS(Сводная!D:D,Сводная!H:H,"б/н",Сводная!G:G,A782)</f>
        <v>0</v>
      </c>
    </row>
    <row r="785" spans="1:3" x14ac:dyDescent="0.25">
      <c r="A785" t="s">
        <v>114</v>
      </c>
      <c r="C785" s="21">
        <f t="shared" ref="C785" si="140">SUM(C782:C784)</f>
        <v>0</v>
      </c>
    </row>
    <row r="786" spans="1:3" x14ac:dyDescent="0.25">
      <c r="A786" s="20">
        <v>41471</v>
      </c>
      <c r="B786" s="8" t="s">
        <v>2</v>
      </c>
      <c r="C786" s="21">
        <f>SUMIFS(Сводная!D:D,Сводная!H:H,"нал",Сводная!G:G,A786)</f>
        <v>0</v>
      </c>
    </row>
    <row r="787" spans="1:3" x14ac:dyDescent="0.25">
      <c r="B787" s="8" t="s">
        <v>15</v>
      </c>
      <c r="C787" s="21">
        <f>SUMIFS(Сводная!D:D,Сводная!H:H,"р/с",Сводная!G:G,A786)</f>
        <v>0</v>
      </c>
    </row>
    <row r="788" spans="1:3" x14ac:dyDescent="0.25">
      <c r="B788" s="8" t="s">
        <v>20</v>
      </c>
      <c r="C788" s="21">
        <f>SUMIFS(Сводная!D:D,Сводная!H:H,"б/н",Сводная!G:G,A786)</f>
        <v>0</v>
      </c>
    </row>
    <row r="789" spans="1:3" x14ac:dyDescent="0.25">
      <c r="A789" t="s">
        <v>114</v>
      </c>
      <c r="C789" s="21">
        <f t="shared" si="132"/>
        <v>0</v>
      </c>
    </row>
    <row r="790" spans="1:3" x14ac:dyDescent="0.25">
      <c r="A790" s="20">
        <v>41472</v>
      </c>
      <c r="B790" s="8" t="s">
        <v>2</v>
      </c>
      <c r="C790" s="21">
        <f>SUMIFS(Сводная!D:D,Сводная!H:H,"нал",Сводная!G:G,A790)</f>
        <v>0</v>
      </c>
    </row>
    <row r="791" spans="1:3" x14ac:dyDescent="0.25">
      <c r="B791" s="8" t="s">
        <v>15</v>
      </c>
      <c r="C791" s="21">
        <f>SUMIFS(Сводная!D:D,Сводная!H:H,"р/c",Сводная!G:G,A790)</f>
        <v>0</v>
      </c>
    </row>
    <row r="792" spans="1:3" x14ac:dyDescent="0.25">
      <c r="B792" s="8" t="s">
        <v>20</v>
      </c>
      <c r="C792" s="21">
        <f>SUMIFS(Сводная!D:D,Сводная!H:H,"б/н",Сводная!G:G,A790)</f>
        <v>0</v>
      </c>
    </row>
    <row r="793" spans="1:3" x14ac:dyDescent="0.25">
      <c r="A793" t="s">
        <v>114</v>
      </c>
      <c r="C793" s="21">
        <f t="shared" ref="C793" si="141">SUM(C790:C792)</f>
        <v>0</v>
      </c>
    </row>
    <row r="794" spans="1:3" x14ac:dyDescent="0.25">
      <c r="A794" s="20">
        <v>41473</v>
      </c>
      <c r="B794" s="8" t="s">
        <v>2</v>
      </c>
      <c r="C794" s="21">
        <f>SUMIFS(Сводная!D:D,Сводная!H:H,"нал",Сводная!G:G,A794)</f>
        <v>0</v>
      </c>
    </row>
    <row r="795" spans="1:3" x14ac:dyDescent="0.25">
      <c r="B795" s="8" t="s">
        <v>15</v>
      </c>
      <c r="C795" s="21">
        <f>SUMIFS(Сводная!D:D,Сводная!H:H,"р/c",Сводная!G:G,A794)</f>
        <v>0</v>
      </c>
    </row>
    <row r="796" spans="1:3" x14ac:dyDescent="0.25">
      <c r="B796" s="8" t="s">
        <v>20</v>
      </c>
      <c r="C796" s="21">
        <f>SUMIFS(Сводная!D:D,Сводная!H:H,"б/н",Сводная!G:G,A794)</f>
        <v>0</v>
      </c>
    </row>
    <row r="797" spans="1:3" x14ac:dyDescent="0.25">
      <c r="A797" t="s">
        <v>114</v>
      </c>
      <c r="C797" s="21">
        <f t="shared" ref="C797" si="142">SUM(C794:C796)</f>
        <v>0</v>
      </c>
    </row>
    <row r="798" spans="1:3" x14ac:dyDescent="0.25">
      <c r="A798" s="20">
        <v>41474</v>
      </c>
      <c r="B798" s="8" t="s">
        <v>2</v>
      </c>
      <c r="C798" s="21">
        <f>SUMIFS(Сводная!D:D,Сводная!H:H,"нал",Сводная!G:G,A798)</f>
        <v>0</v>
      </c>
    </row>
    <row r="799" spans="1:3" x14ac:dyDescent="0.25">
      <c r="B799" s="8" t="s">
        <v>15</v>
      </c>
      <c r="C799" s="21">
        <f>SUMIFS(Сводная!D:D,Сводная!H:H,"р/с",Сводная!G:G,A798)</f>
        <v>0</v>
      </c>
    </row>
    <row r="800" spans="1:3" x14ac:dyDescent="0.25">
      <c r="B800" s="8" t="s">
        <v>20</v>
      </c>
      <c r="C800" s="21">
        <f>SUMIFS(Сводная!D:D,Сводная!H:H,"б/н",Сводная!G:G,A798)</f>
        <v>0</v>
      </c>
    </row>
    <row r="801" spans="1:3" x14ac:dyDescent="0.25">
      <c r="A801" t="s">
        <v>114</v>
      </c>
      <c r="C801" s="21">
        <f t="shared" si="132"/>
        <v>0</v>
      </c>
    </row>
    <row r="802" spans="1:3" x14ac:dyDescent="0.25">
      <c r="A802" s="20">
        <v>41475</v>
      </c>
      <c r="B802" s="8" t="s">
        <v>2</v>
      </c>
      <c r="C802" s="21">
        <f>SUMIFS(Сводная!D:D,Сводная!H:H,"нал",Сводная!G:G,A802)</f>
        <v>0</v>
      </c>
    </row>
    <row r="803" spans="1:3" x14ac:dyDescent="0.25">
      <c r="B803" s="8" t="s">
        <v>15</v>
      </c>
      <c r="C803" s="21">
        <f>SUMIFS(Сводная!D:D,Сводная!H:H,"р/c",Сводная!G:G,A802)</f>
        <v>0</v>
      </c>
    </row>
    <row r="804" spans="1:3" x14ac:dyDescent="0.25">
      <c r="B804" s="8" t="s">
        <v>20</v>
      </c>
      <c r="C804" s="21">
        <f>SUMIFS(Сводная!D:D,Сводная!H:H,"б/н",Сводная!G:G,A802)</f>
        <v>0</v>
      </c>
    </row>
    <row r="805" spans="1:3" x14ac:dyDescent="0.25">
      <c r="A805" t="s">
        <v>114</v>
      </c>
      <c r="C805" s="21">
        <f t="shared" ref="C805" si="143">SUM(C802:C804)</f>
        <v>0</v>
      </c>
    </row>
    <row r="806" spans="1:3" x14ac:dyDescent="0.25">
      <c r="A806" s="20">
        <v>41476</v>
      </c>
      <c r="B806" s="8" t="s">
        <v>2</v>
      </c>
      <c r="C806" s="21">
        <f>SUMIFS(Сводная!D:D,Сводная!H:H,"нал",Сводная!G:G,A806)</f>
        <v>0</v>
      </c>
    </row>
    <row r="807" spans="1:3" x14ac:dyDescent="0.25">
      <c r="B807" s="8" t="s">
        <v>15</v>
      </c>
      <c r="C807" s="21">
        <f>SUMIFS(Сводная!D:D,Сводная!H:H,"р/c",Сводная!G:G,A806)</f>
        <v>0</v>
      </c>
    </row>
    <row r="808" spans="1:3" x14ac:dyDescent="0.25">
      <c r="B808" s="8" t="s">
        <v>20</v>
      </c>
      <c r="C808" s="21">
        <f>SUMIFS(Сводная!D:D,Сводная!H:H,"б/н",Сводная!G:G,A806)</f>
        <v>0</v>
      </c>
    </row>
    <row r="809" spans="1:3" x14ac:dyDescent="0.25">
      <c r="A809" t="s">
        <v>114</v>
      </c>
      <c r="C809" s="21">
        <f t="shared" ref="C809" si="144">SUM(C806:C808)</f>
        <v>0</v>
      </c>
    </row>
    <row r="810" spans="1:3" x14ac:dyDescent="0.25">
      <c r="A810" s="20">
        <v>41477</v>
      </c>
      <c r="B810" s="8" t="s">
        <v>2</v>
      </c>
      <c r="C810" s="21">
        <f>SUMIFS(Сводная!D:D,Сводная!H:H,"нал",Сводная!G:G,A810)</f>
        <v>0</v>
      </c>
    </row>
    <row r="811" spans="1:3" x14ac:dyDescent="0.25">
      <c r="B811" s="8" t="s">
        <v>15</v>
      </c>
      <c r="C811" s="21">
        <f>SUMIFS(Сводная!D:D,Сводная!H:H,"р/с",Сводная!G:G,A810)</f>
        <v>0</v>
      </c>
    </row>
    <row r="812" spans="1:3" x14ac:dyDescent="0.25">
      <c r="B812" s="8" t="s">
        <v>20</v>
      </c>
      <c r="C812" s="21">
        <f>SUMIFS(Сводная!D:D,Сводная!H:H,"б/н",Сводная!G:G,A810)</f>
        <v>0</v>
      </c>
    </row>
    <row r="813" spans="1:3" x14ac:dyDescent="0.25">
      <c r="A813" t="s">
        <v>114</v>
      </c>
      <c r="C813" s="21">
        <f t="shared" ref="C813:C873" si="145">SUM(C810:C812)</f>
        <v>0</v>
      </c>
    </row>
    <row r="814" spans="1:3" x14ac:dyDescent="0.25">
      <c r="A814" s="20">
        <v>41478</v>
      </c>
      <c r="B814" s="8" t="s">
        <v>2</v>
      </c>
      <c r="C814" s="21">
        <f>SUMIFS(Сводная!D:D,Сводная!H:H,"нал",Сводная!G:G,A814)</f>
        <v>0</v>
      </c>
    </row>
    <row r="815" spans="1:3" x14ac:dyDescent="0.25">
      <c r="B815" s="8" t="s">
        <v>15</v>
      </c>
      <c r="C815" s="21">
        <f>SUMIFS(Сводная!D:D,Сводная!H:H,"р/c",Сводная!G:G,A814)</f>
        <v>0</v>
      </c>
    </row>
    <row r="816" spans="1:3" x14ac:dyDescent="0.25">
      <c r="B816" s="8" t="s">
        <v>20</v>
      </c>
      <c r="C816" s="21">
        <f>SUMIFS(Сводная!D:D,Сводная!H:H,"б/н",Сводная!G:G,A814)</f>
        <v>0</v>
      </c>
    </row>
    <row r="817" spans="1:3" x14ac:dyDescent="0.25">
      <c r="A817" t="s">
        <v>114</v>
      </c>
      <c r="C817" s="21">
        <f t="shared" ref="C817" si="146">SUM(C814:C816)</f>
        <v>0</v>
      </c>
    </row>
    <row r="818" spans="1:3" x14ac:dyDescent="0.25">
      <c r="A818" s="20">
        <v>41479</v>
      </c>
      <c r="B818" s="8" t="s">
        <v>2</v>
      </c>
      <c r="C818" s="21">
        <f>SUMIFS(Сводная!D:D,Сводная!H:H,"нал",Сводная!G:G,A818)</f>
        <v>0</v>
      </c>
    </row>
    <row r="819" spans="1:3" x14ac:dyDescent="0.25">
      <c r="B819" s="8" t="s">
        <v>15</v>
      </c>
      <c r="C819" s="21">
        <f>SUMIFS(Сводная!D:D,Сводная!H:H,"р/c",Сводная!G:G,A818)</f>
        <v>0</v>
      </c>
    </row>
    <row r="820" spans="1:3" x14ac:dyDescent="0.25">
      <c r="B820" s="8" t="s">
        <v>20</v>
      </c>
      <c r="C820" s="21">
        <f>SUMIFS(Сводная!D:D,Сводная!H:H,"б/н",Сводная!G:G,A818)</f>
        <v>0</v>
      </c>
    </row>
    <row r="821" spans="1:3" x14ac:dyDescent="0.25">
      <c r="A821" t="s">
        <v>114</v>
      </c>
      <c r="C821" s="21">
        <f t="shared" ref="C821" si="147">SUM(C818:C820)</f>
        <v>0</v>
      </c>
    </row>
    <row r="822" spans="1:3" x14ac:dyDescent="0.25">
      <c r="A822" s="20">
        <v>41480</v>
      </c>
      <c r="B822" s="8" t="s">
        <v>2</v>
      </c>
      <c r="C822" s="21">
        <f>SUMIFS(Сводная!D:D,Сводная!H:H,"нал",Сводная!G:G,A822)</f>
        <v>0</v>
      </c>
    </row>
    <row r="823" spans="1:3" x14ac:dyDescent="0.25">
      <c r="B823" s="8" t="s">
        <v>15</v>
      </c>
      <c r="C823" s="21">
        <f>SUMIFS(Сводная!D:D,Сводная!H:H,"р/с",Сводная!G:G,A822)</f>
        <v>0</v>
      </c>
    </row>
    <row r="824" spans="1:3" x14ac:dyDescent="0.25">
      <c r="B824" s="8" t="s">
        <v>20</v>
      </c>
      <c r="C824" s="21">
        <f>SUMIFS(Сводная!D:D,Сводная!H:H,"б/н",Сводная!G:G,A822)</f>
        <v>0</v>
      </c>
    </row>
    <row r="825" spans="1:3" x14ac:dyDescent="0.25">
      <c r="A825" t="s">
        <v>114</v>
      </c>
      <c r="C825" s="21">
        <f t="shared" si="145"/>
        <v>0</v>
      </c>
    </row>
    <row r="826" spans="1:3" x14ac:dyDescent="0.25">
      <c r="A826" s="20">
        <v>41481</v>
      </c>
      <c r="B826" s="8" t="s">
        <v>2</v>
      </c>
      <c r="C826" s="21">
        <f>SUMIFS(Сводная!D:D,Сводная!H:H,"нал",Сводная!G:G,A826)</f>
        <v>0</v>
      </c>
    </row>
    <row r="827" spans="1:3" x14ac:dyDescent="0.25">
      <c r="B827" s="8" t="s">
        <v>15</v>
      </c>
      <c r="C827" s="21">
        <f>SUMIFS(Сводная!D:D,Сводная!H:H,"р/c",Сводная!G:G,A826)</f>
        <v>0</v>
      </c>
    </row>
    <row r="828" spans="1:3" x14ac:dyDescent="0.25">
      <c r="B828" s="8" t="s">
        <v>20</v>
      </c>
      <c r="C828" s="21">
        <f>SUMIFS(Сводная!D:D,Сводная!H:H,"б/н",Сводная!G:G,A826)</f>
        <v>0</v>
      </c>
    </row>
    <row r="829" spans="1:3" x14ac:dyDescent="0.25">
      <c r="A829" t="s">
        <v>114</v>
      </c>
      <c r="C829" s="21">
        <f t="shared" ref="C829" si="148">SUM(C826:C828)</f>
        <v>0</v>
      </c>
    </row>
    <row r="830" spans="1:3" x14ac:dyDescent="0.25">
      <c r="A830" s="20">
        <v>41482</v>
      </c>
      <c r="B830" s="8" t="s">
        <v>2</v>
      </c>
      <c r="C830" s="21">
        <f>SUMIFS(Сводная!D:D,Сводная!H:H,"нал",Сводная!G:G,A830)</f>
        <v>0</v>
      </c>
    </row>
    <row r="831" spans="1:3" x14ac:dyDescent="0.25">
      <c r="B831" s="8" t="s">
        <v>15</v>
      </c>
      <c r="C831" s="21">
        <f>SUMIFS(Сводная!D:D,Сводная!H:H,"р/c",Сводная!G:G,A830)</f>
        <v>0</v>
      </c>
    </row>
    <row r="832" spans="1:3" x14ac:dyDescent="0.25">
      <c r="B832" s="8" t="s">
        <v>20</v>
      </c>
      <c r="C832" s="21">
        <f>SUMIFS(Сводная!D:D,Сводная!H:H,"б/н",Сводная!G:G,A830)</f>
        <v>0</v>
      </c>
    </row>
    <row r="833" spans="1:3" x14ac:dyDescent="0.25">
      <c r="A833" t="s">
        <v>114</v>
      </c>
      <c r="C833" s="21">
        <f t="shared" ref="C833" si="149">SUM(C830:C832)</f>
        <v>0</v>
      </c>
    </row>
    <row r="834" spans="1:3" x14ac:dyDescent="0.25">
      <c r="A834" s="20">
        <v>41483</v>
      </c>
      <c r="B834" s="8" t="s">
        <v>2</v>
      </c>
      <c r="C834" s="21">
        <f>SUMIFS(Сводная!D:D,Сводная!H:H,"нал",Сводная!G:G,A834)</f>
        <v>0</v>
      </c>
    </row>
    <row r="835" spans="1:3" x14ac:dyDescent="0.25">
      <c r="B835" s="8" t="s">
        <v>15</v>
      </c>
      <c r="C835" s="21">
        <f>SUMIFS(Сводная!D:D,Сводная!H:H,"р/с",Сводная!G:G,A834)</f>
        <v>0</v>
      </c>
    </row>
    <row r="836" spans="1:3" x14ac:dyDescent="0.25">
      <c r="B836" s="8" t="s">
        <v>20</v>
      </c>
      <c r="C836" s="21">
        <f>SUMIFS(Сводная!D:D,Сводная!H:H,"б/н",Сводная!G:G,A834)</f>
        <v>0</v>
      </c>
    </row>
    <row r="837" spans="1:3" x14ac:dyDescent="0.25">
      <c r="A837" t="s">
        <v>114</v>
      </c>
      <c r="C837" s="21">
        <f t="shared" si="145"/>
        <v>0</v>
      </c>
    </row>
    <row r="838" spans="1:3" x14ac:dyDescent="0.25">
      <c r="A838" s="20">
        <v>41484</v>
      </c>
      <c r="B838" s="8" t="s">
        <v>2</v>
      </c>
      <c r="C838" s="21">
        <f>SUMIFS(Сводная!D:D,Сводная!H:H,"нал",Сводная!G:G,A838)</f>
        <v>0</v>
      </c>
    </row>
    <row r="839" spans="1:3" x14ac:dyDescent="0.25">
      <c r="B839" s="8" t="s">
        <v>15</v>
      </c>
      <c r="C839" s="21">
        <f>SUMIFS(Сводная!D:D,Сводная!H:H,"р/c",Сводная!G:G,A838)</f>
        <v>0</v>
      </c>
    </row>
    <row r="840" spans="1:3" x14ac:dyDescent="0.25">
      <c r="B840" s="8" t="s">
        <v>20</v>
      </c>
      <c r="C840" s="21">
        <f>SUMIFS(Сводная!D:D,Сводная!H:H,"б/н",Сводная!G:G,A838)</f>
        <v>0</v>
      </c>
    </row>
    <row r="841" spans="1:3" x14ac:dyDescent="0.25">
      <c r="A841" t="s">
        <v>114</v>
      </c>
      <c r="C841" s="21">
        <f t="shared" ref="C841" si="150">SUM(C838:C840)</f>
        <v>0</v>
      </c>
    </row>
    <row r="842" spans="1:3" x14ac:dyDescent="0.25">
      <c r="A842" s="20">
        <v>41485</v>
      </c>
      <c r="B842" s="8" t="s">
        <v>2</v>
      </c>
      <c r="C842" s="21">
        <f>SUMIFS(Сводная!D:D,Сводная!H:H,"нал",Сводная!G:G,A842)</f>
        <v>0</v>
      </c>
    </row>
    <row r="843" spans="1:3" x14ac:dyDescent="0.25">
      <c r="B843" s="8" t="s">
        <v>15</v>
      </c>
      <c r="C843" s="21">
        <f>SUMIFS(Сводная!D:D,Сводная!H:H,"р/c",Сводная!G:G,A842)</f>
        <v>0</v>
      </c>
    </row>
    <row r="844" spans="1:3" x14ac:dyDescent="0.25">
      <c r="B844" s="8" t="s">
        <v>20</v>
      </c>
      <c r="C844" s="21">
        <f>SUMIFS(Сводная!D:D,Сводная!H:H,"б/н",Сводная!G:G,A842)</f>
        <v>0</v>
      </c>
    </row>
    <row r="845" spans="1:3" x14ac:dyDescent="0.25">
      <c r="A845" t="s">
        <v>114</v>
      </c>
      <c r="C845" s="21">
        <f t="shared" ref="C845" si="151">SUM(C842:C844)</f>
        <v>0</v>
      </c>
    </row>
    <row r="846" spans="1:3" x14ac:dyDescent="0.25">
      <c r="A846" s="20">
        <v>41486</v>
      </c>
      <c r="B846" s="8" t="s">
        <v>2</v>
      </c>
      <c r="C846" s="21">
        <f>SUMIFS(Сводная!D:D,Сводная!H:H,"нал",Сводная!G:G,A846)</f>
        <v>0</v>
      </c>
    </row>
    <row r="847" spans="1:3" x14ac:dyDescent="0.25">
      <c r="B847" s="8" t="s">
        <v>15</v>
      </c>
      <c r="C847" s="21">
        <f>SUMIFS(Сводная!D:D,Сводная!H:H,"р/с",Сводная!G:G,A846)</f>
        <v>0</v>
      </c>
    </row>
    <row r="848" spans="1:3" x14ac:dyDescent="0.25">
      <c r="B848" s="8" t="s">
        <v>20</v>
      </c>
      <c r="C848" s="21">
        <f>SUMIFS(Сводная!D:D,Сводная!H:H,"б/н",Сводная!G:G,A846)</f>
        <v>0</v>
      </c>
    </row>
    <row r="849" spans="1:3" x14ac:dyDescent="0.25">
      <c r="A849" t="s">
        <v>114</v>
      </c>
      <c r="C849" s="21">
        <f t="shared" si="145"/>
        <v>0</v>
      </c>
    </row>
    <row r="850" spans="1:3" x14ac:dyDescent="0.25">
      <c r="A850" s="20">
        <v>41487</v>
      </c>
      <c r="B850" s="8" t="s">
        <v>2</v>
      </c>
      <c r="C850" s="21">
        <f>SUMIFS(Сводная!D:D,Сводная!H:H,"нал",Сводная!G:G,A850)</f>
        <v>0</v>
      </c>
    </row>
    <row r="851" spans="1:3" x14ac:dyDescent="0.25">
      <c r="B851" s="8" t="s">
        <v>15</v>
      </c>
      <c r="C851" s="21">
        <f>SUMIFS(Сводная!D:D,Сводная!H:H,"р/c",Сводная!G:G,A850)</f>
        <v>0</v>
      </c>
    </row>
    <row r="852" spans="1:3" x14ac:dyDescent="0.25">
      <c r="B852" s="8" t="s">
        <v>20</v>
      </c>
      <c r="C852" s="21">
        <f>SUMIFS(Сводная!D:D,Сводная!H:H,"б/н",Сводная!G:G,A850)</f>
        <v>0</v>
      </c>
    </row>
    <row r="853" spans="1:3" x14ac:dyDescent="0.25">
      <c r="A853" t="s">
        <v>114</v>
      </c>
      <c r="C853" s="21">
        <f t="shared" ref="C853" si="152">SUM(C850:C852)</f>
        <v>0</v>
      </c>
    </row>
    <row r="854" spans="1:3" x14ac:dyDescent="0.25">
      <c r="A854" s="20">
        <v>41488</v>
      </c>
      <c r="B854" s="8" t="s">
        <v>2</v>
      </c>
      <c r="C854" s="21">
        <f>SUMIFS(Сводная!D:D,Сводная!H:H,"нал",Сводная!G:G,A854)</f>
        <v>0</v>
      </c>
    </row>
    <row r="855" spans="1:3" x14ac:dyDescent="0.25">
      <c r="B855" s="8" t="s">
        <v>15</v>
      </c>
      <c r="C855" s="21">
        <f>SUMIFS(Сводная!D:D,Сводная!H:H,"р/c",Сводная!G:G,A854)</f>
        <v>0</v>
      </c>
    </row>
    <row r="856" spans="1:3" x14ac:dyDescent="0.25">
      <c r="B856" s="8" t="s">
        <v>20</v>
      </c>
      <c r="C856" s="21">
        <f>SUMIFS(Сводная!D:D,Сводная!H:H,"б/н",Сводная!G:G,A854)</f>
        <v>0</v>
      </c>
    </row>
    <row r="857" spans="1:3" x14ac:dyDescent="0.25">
      <c r="A857" t="s">
        <v>114</v>
      </c>
      <c r="C857" s="21">
        <f t="shared" ref="C857" si="153">SUM(C854:C856)</f>
        <v>0</v>
      </c>
    </row>
    <row r="858" spans="1:3" x14ac:dyDescent="0.25">
      <c r="A858" s="20">
        <v>41489</v>
      </c>
      <c r="B858" s="8" t="s">
        <v>2</v>
      </c>
      <c r="C858" s="21">
        <f>SUMIFS(Сводная!D:D,Сводная!H:H,"нал",Сводная!G:G,A858)</f>
        <v>0</v>
      </c>
    </row>
    <row r="859" spans="1:3" x14ac:dyDescent="0.25">
      <c r="B859" s="8" t="s">
        <v>15</v>
      </c>
      <c r="C859" s="21">
        <f>SUMIFS(Сводная!D:D,Сводная!H:H,"р/с",Сводная!G:G,A858)</f>
        <v>0</v>
      </c>
    </row>
    <row r="860" spans="1:3" x14ac:dyDescent="0.25">
      <c r="B860" s="8" t="s">
        <v>20</v>
      </c>
      <c r="C860" s="21">
        <f>SUMIFS(Сводная!D:D,Сводная!H:H,"б/н",Сводная!G:G,A858)</f>
        <v>0</v>
      </c>
    </row>
    <row r="861" spans="1:3" x14ac:dyDescent="0.25">
      <c r="A861" t="s">
        <v>114</v>
      </c>
      <c r="C861" s="21">
        <f t="shared" si="145"/>
        <v>0</v>
      </c>
    </row>
    <row r="862" spans="1:3" x14ac:dyDescent="0.25">
      <c r="A862" s="20">
        <v>41490</v>
      </c>
      <c r="B862" s="8" t="s">
        <v>2</v>
      </c>
      <c r="C862" s="21">
        <f>SUMIFS(Сводная!D:D,Сводная!H:H,"нал",Сводная!G:G,A862)</f>
        <v>0</v>
      </c>
    </row>
    <row r="863" spans="1:3" x14ac:dyDescent="0.25">
      <c r="B863" s="8" t="s">
        <v>15</v>
      </c>
      <c r="C863" s="21">
        <f>SUMIFS(Сводная!D:D,Сводная!H:H,"р/c",Сводная!G:G,A862)</f>
        <v>0</v>
      </c>
    </row>
    <row r="864" spans="1:3" x14ac:dyDescent="0.25">
      <c r="B864" s="8" t="s">
        <v>20</v>
      </c>
      <c r="C864" s="21">
        <f>SUMIFS(Сводная!D:D,Сводная!H:H,"б/н",Сводная!G:G,A862)</f>
        <v>0</v>
      </c>
    </row>
    <row r="865" spans="1:3" x14ac:dyDescent="0.25">
      <c r="A865" t="s">
        <v>114</v>
      </c>
      <c r="C865" s="21">
        <f t="shared" ref="C865" si="154">SUM(C862:C864)</f>
        <v>0</v>
      </c>
    </row>
    <row r="866" spans="1:3" x14ac:dyDescent="0.25">
      <c r="A866" s="20">
        <v>41491</v>
      </c>
      <c r="B866" s="8" t="s">
        <v>2</v>
      </c>
      <c r="C866" s="21">
        <f>SUMIFS(Сводная!D:D,Сводная!H:H,"нал",Сводная!G:G,A866)</f>
        <v>0</v>
      </c>
    </row>
    <row r="867" spans="1:3" x14ac:dyDescent="0.25">
      <c r="B867" s="8" t="s">
        <v>15</v>
      </c>
      <c r="C867" s="21">
        <f>SUMIFS(Сводная!D:D,Сводная!H:H,"р/c",Сводная!G:G,A866)</f>
        <v>0</v>
      </c>
    </row>
    <row r="868" spans="1:3" x14ac:dyDescent="0.25">
      <c r="B868" s="8" t="s">
        <v>20</v>
      </c>
      <c r="C868" s="21">
        <f>SUMIFS(Сводная!D:D,Сводная!H:H,"б/н",Сводная!G:G,A866)</f>
        <v>0</v>
      </c>
    </row>
    <row r="869" spans="1:3" x14ac:dyDescent="0.25">
      <c r="A869" t="s">
        <v>114</v>
      </c>
      <c r="C869" s="21">
        <f t="shared" ref="C869" si="155">SUM(C866:C868)</f>
        <v>0</v>
      </c>
    </row>
    <row r="870" spans="1:3" x14ac:dyDescent="0.25">
      <c r="A870" s="20">
        <v>41492</v>
      </c>
      <c r="B870" s="8" t="s">
        <v>2</v>
      </c>
      <c r="C870" s="21">
        <f>SUMIFS(Сводная!D:D,Сводная!H:H,"нал",Сводная!G:G,A870)</f>
        <v>0</v>
      </c>
    </row>
    <row r="871" spans="1:3" x14ac:dyDescent="0.25">
      <c r="B871" s="8" t="s">
        <v>15</v>
      </c>
      <c r="C871" s="21">
        <f>SUMIFS(Сводная!D:D,Сводная!H:H,"р/с",Сводная!G:G,A870)</f>
        <v>0</v>
      </c>
    </row>
    <row r="872" spans="1:3" x14ac:dyDescent="0.25">
      <c r="B872" s="8" t="s">
        <v>20</v>
      </c>
      <c r="C872" s="21">
        <f>SUMIFS(Сводная!D:D,Сводная!H:H,"б/н",Сводная!G:G,A870)</f>
        <v>0</v>
      </c>
    </row>
    <row r="873" spans="1:3" x14ac:dyDescent="0.25">
      <c r="A873" t="s">
        <v>114</v>
      </c>
      <c r="C873" s="21">
        <f t="shared" si="145"/>
        <v>0</v>
      </c>
    </row>
    <row r="874" spans="1:3" x14ac:dyDescent="0.25">
      <c r="A874" s="20">
        <v>41493</v>
      </c>
      <c r="B874" s="8" t="s">
        <v>2</v>
      </c>
      <c r="C874" s="21">
        <f>SUMIFS(Сводная!D:D,Сводная!H:H,"нал",Сводная!G:G,A874)</f>
        <v>0</v>
      </c>
    </row>
    <row r="875" spans="1:3" x14ac:dyDescent="0.25">
      <c r="B875" s="8" t="s">
        <v>15</v>
      </c>
      <c r="C875" s="21">
        <f>SUMIFS(Сводная!D:D,Сводная!H:H,"р/c",Сводная!G:G,A874)</f>
        <v>0</v>
      </c>
    </row>
    <row r="876" spans="1:3" x14ac:dyDescent="0.25">
      <c r="B876" s="8" t="s">
        <v>20</v>
      </c>
      <c r="C876" s="21">
        <f>SUMIFS(Сводная!D:D,Сводная!H:H,"б/н",Сводная!G:G,A874)</f>
        <v>0</v>
      </c>
    </row>
    <row r="877" spans="1:3" x14ac:dyDescent="0.25">
      <c r="A877" t="s">
        <v>114</v>
      </c>
      <c r="C877" s="21">
        <f t="shared" ref="C877" si="156">SUM(C874:C876)</f>
        <v>0</v>
      </c>
    </row>
    <row r="878" spans="1:3" x14ac:dyDescent="0.25">
      <c r="A878" s="20">
        <v>41494</v>
      </c>
      <c r="B878" s="8" t="s">
        <v>2</v>
      </c>
      <c r="C878" s="21">
        <f>SUMIFS(Сводная!D:D,Сводная!H:H,"нал",Сводная!G:G,A878)</f>
        <v>0</v>
      </c>
    </row>
    <row r="879" spans="1:3" x14ac:dyDescent="0.25">
      <c r="B879" s="8" t="s">
        <v>15</v>
      </c>
      <c r="C879" s="21">
        <f>SUMIFS(Сводная!D:D,Сводная!H:H,"р/c",Сводная!G:G,A878)</f>
        <v>0</v>
      </c>
    </row>
    <row r="880" spans="1:3" x14ac:dyDescent="0.25">
      <c r="B880" s="8" t="s">
        <v>20</v>
      </c>
      <c r="C880" s="21">
        <f>SUMIFS(Сводная!D:D,Сводная!H:H,"б/н",Сводная!G:G,A878)</f>
        <v>0</v>
      </c>
    </row>
    <row r="881" spans="1:3" x14ac:dyDescent="0.25">
      <c r="A881" t="s">
        <v>114</v>
      </c>
      <c r="C881" s="21">
        <f t="shared" ref="C881" si="157">SUM(C878:C880)</f>
        <v>0</v>
      </c>
    </row>
    <row r="882" spans="1:3" x14ac:dyDescent="0.25">
      <c r="A882" s="20">
        <v>41495</v>
      </c>
      <c r="B882" s="8" t="s">
        <v>2</v>
      </c>
      <c r="C882" s="21">
        <f>SUMIFS(Сводная!D:D,Сводная!H:H,"нал",Сводная!G:G,A882)</f>
        <v>0</v>
      </c>
    </row>
    <row r="883" spans="1:3" x14ac:dyDescent="0.25">
      <c r="B883" s="8" t="s">
        <v>15</v>
      </c>
      <c r="C883" s="21">
        <f>SUMIFS(Сводная!D:D,Сводная!H:H,"р/с",Сводная!G:G,A882)</f>
        <v>0</v>
      </c>
    </row>
    <row r="884" spans="1:3" x14ac:dyDescent="0.25">
      <c r="B884" s="8" t="s">
        <v>20</v>
      </c>
      <c r="C884" s="21">
        <f>SUMIFS(Сводная!D:D,Сводная!H:H,"б/н",Сводная!G:G,A882)</f>
        <v>0</v>
      </c>
    </row>
    <row r="885" spans="1:3" x14ac:dyDescent="0.25">
      <c r="A885" t="s">
        <v>114</v>
      </c>
      <c r="C885" s="21">
        <f t="shared" ref="C885:C945" si="158">SUM(C882:C884)</f>
        <v>0</v>
      </c>
    </row>
    <row r="886" spans="1:3" x14ac:dyDescent="0.25">
      <c r="A886" s="20">
        <v>41496</v>
      </c>
      <c r="B886" s="8" t="s">
        <v>2</v>
      </c>
      <c r="C886" s="21">
        <f>SUMIFS(Сводная!D:D,Сводная!H:H,"нал",Сводная!G:G,A886)</f>
        <v>0</v>
      </c>
    </row>
    <row r="887" spans="1:3" x14ac:dyDescent="0.25">
      <c r="B887" s="8" t="s">
        <v>15</v>
      </c>
      <c r="C887" s="21">
        <f>SUMIFS(Сводная!D:D,Сводная!H:H,"р/c",Сводная!G:G,A886)</f>
        <v>0</v>
      </c>
    </row>
    <row r="888" spans="1:3" x14ac:dyDescent="0.25">
      <c r="B888" s="8" t="s">
        <v>20</v>
      </c>
      <c r="C888" s="21">
        <f>SUMIFS(Сводная!D:D,Сводная!H:H,"б/н",Сводная!G:G,A886)</f>
        <v>0</v>
      </c>
    </row>
    <row r="889" spans="1:3" x14ac:dyDescent="0.25">
      <c r="A889" t="s">
        <v>114</v>
      </c>
      <c r="C889" s="21">
        <f t="shared" ref="C889" si="159">SUM(C886:C888)</f>
        <v>0</v>
      </c>
    </row>
    <row r="890" spans="1:3" x14ac:dyDescent="0.25">
      <c r="A890" s="20">
        <v>41497</v>
      </c>
      <c r="B890" s="8" t="s">
        <v>2</v>
      </c>
      <c r="C890" s="21">
        <f>SUMIFS(Сводная!D:D,Сводная!H:H,"нал",Сводная!G:G,A890)</f>
        <v>0</v>
      </c>
    </row>
    <row r="891" spans="1:3" x14ac:dyDescent="0.25">
      <c r="B891" s="8" t="s">
        <v>15</v>
      </c>
      <c r="C891" s="21">
        <f>SUMIFS(Сводная!D:D,Сводная!H:H,"р/c",Сводная!G:G,A890)</f>
        <v>0</v>
      </c>
    </row>
    <row r="892" spans="1:3" x14ac:dyDescent="0.25">
      <c r="B892" s="8" t="s">
        <v>20</v>
      </c>
      <c r="C892" s="21">
        <f>SUMIFS(Сводная!D:D,Сводная!H:H,"б/н",Сводная!G:G,A890)</f>
        <v>0</v>
      </c>
    </row>
    <row r="893" spans="1:3" x14ac:dyDescent="0.25">
      <c r="A893" t="s">
        <v>114</v>
      </c>
      <c r="C893" s="21">
        <f t="shared" ref="C893" si="160">SUM(C890:C892)</f>
        <v>0</v>
      </c>
    </row>
    <row r="894" spans="1:3" x14ac:dyDescent="0.25">
      <c r="A894" s="20">
        <v>41498</v>
      </c>
      <c r="B894" s="8" t="s">
        <v>2</v>
      </c>
      <c r="C894" s="21">
        <f>SUMIFS(Сводная!D:D,Сводная!H:H,"нал",Сводная!G:G,A894)</f>
        <v>0</v>
      </c>
    </row>
    <row r="895" spans="1:3" x14ac:dyDescent="0.25">
      <c r="B895" s="8" t="s">
        <v>15</v>
      </c>
      <c r="C895" s="21">
        <f>SUMIFS(Сводная!D:D,Сводная!H:H,"р/с",Сводная!G:G,A894)</f>
        <v>0</v>
      </c>
    </row>
    <row r="896" spans="1:3" x14ac:dyDescent="0.25">
      <c r="B896" s="8" t="s">
        <v>20</v>
      </c>
      <c r="C896" s="21">
        <f>SUMIFS(Сводная!D:D,Сводная!H:H,"б/н",Сводная!G:G,A894)</f>
        <v>0</v>
      </c>
    </row>
    <row r="897" spans="1:3" x14ac:dyDescent="0.25">
      <c r="A897" t="s">
        <v>114</v>
      </c>
      <c r="C897" s="21">
        <f t="shared" si="158"/>
        <v>0</v>
      </c>
    </row>
    <row r="898" spans="1:3" x14ac:dyDescent="0.25">
      <c r="A898" s="20">
        <v>41499</v>
      </c>
      <c r="B898" s="8" t="s">
        <v>2</v>
      </c>
      <c r="C898" s="21">
        <f>SUMIFS(Сводная!D:D,Сводная!H:H,"нал",Сводная!G:G,A898)</f>
        <v>0</v>
      </c>
    </row>
    <row r="899" spans="1:3" x14ac:dyDescent="0.25">
      <c r="B899" s="8" t="s">
        <v>15</v>
      </c>
      <c r="C899" s="21">
        <f>SUMIFS(Сводная!D:D,Сводная!H:H,"р/c",Сводная!G:G,A898)</f>
        <v>0</v>
      </c>
    </row>
    <row r="900" spans="1:3" x14ac:dyDescent="0.25">
      <c r="B900" s="8" t="s">
        <v>20</v>
      </c>
      <c r="C900" s="21">
        <f>SUMIFS(Сводная!D:D,Сводная!H:H,"б/н",Сводная!G:G,A898)</f>
        <v>0</v>
      </c>
    </row>
    <row r="901" spans="1:3" x14ac:dyDescent="0.25">
      <c r="A901" t="s">
        <v>114</v>
      </c>
      <c r="C901" s="21">
        <f t="shared" ref="C901" si="161">SUM(C898:C900)</f>
        <v>0</v>
      </c>
    </row>
    <row r="902" spans="1:3" x14ac:dyDescent="0.25">
      <c r="A902" s="20">
        <v>41500</v>
      </c>
      <c r="B902" s="8" t="s">
        <v>2</v>
      </c>
      <c r="C902" s="21">
        <f>SUMIFS(Сводная!D:D,Сводная!H:H,"нал",Сводная!G:G,A902)</f>
        <v>0</v>
      </c>
    </row>
    <row r="903" spans="1:3" x14ac:dyDescent="0.25">
      <c r="B903" s="8" t="s">
        <v>15</v>
      </c>
      <c r="C903" s="21">
        <f>SUMIFS(Сводная!D:D,Сводная!H:H,"р/c",Сводная!G:G,A902)</f>
        <v>0</v>
      </c>
    </row>
    <row r="904" spans="1:3" x14ac:dyDescent="0.25">
      <c r="B904" s="8" t="s">
        <v>20</v>
      </c>
      <c r="C904" s="21">
        <f>SUMIFS(Сводная!D:D,Сводная!H:H,"б/н",Сводная!G:G,A902)</f>
        <v>0</v>
      </c>
    </row>
    <row r="905" spans="1:3" x14ac:dyDescent="0.25">
      <c r="A905" t="s">
        <v>114</v>
      </c>
      <c r="C905" s="21">
        <f t="shared" ref="C905" si="162">SUM(C902:C904)</f>
        <v>0</v>
      </c>
    </row>
    <row r="906" spans="1:3" x14ac:dyDescent="0.25">
      <c r="A906" s="20">
        <v>41501</v>
      </c>
      <c r="B906" s="8" t="s">
        <v>2</v>
      </c>
      <c r="C906" s="21">
        <f>SUMIFS(Сводная!D:D,Сводная!H:H,"нал",Сводная!G:G,A906)</f>
        <v>0</v>
      </c>
    </row>
    <row r="907" spans="1:3" x14ac:dyDescent="0.25">
      <c r="B907" s="8" t="s">
        <v>15</v>
      </c>
      <c r="C907" s="21">
        <f>SUMIFS(Сводная!D:D,Сводная!H:H,"р/с",Сводная!G:G,A906)</f>
        <v>0</v>
      </c>
    </row>
    <row r="908" spans="1:3" x14ac:dyDescent="0.25">
      <c r="B908" s="8" t="s">
        <v>20</v>
      </c>
      <c r="C908" s="21">
        <f>SUMIFS(Сводная!D:D,Сводная!H:H,"б/н",Сводная!G:G,A906)</f>
        <v>0</v>
      </c>
    </row>
    <row r="909" spans="1:3" x14ac:dyDescent="0.25">
      <c r="A909" t="s">
        <v>114</v>
      </c>
      <c r="C909" s="21">
        <f t="shared" si="158"/>
        <v>0</v>
      </c>
    </row>
    <row r="910" spans="1:3" x14ac:dyDescent="0.25">
      <c r="A910" s="20">
        <v>41502</v>
      </c>
      <c r="B910" s="8" t="s">
        <v>2</v>
      </c>
      <c r="C910" s="21">
        <f>SUMIFS(Сводная!D:D,Сводная!H:H,"нал",Сводная!G:G,A910)</f>
        <v>0</v>
      </c>
    </row>
    <row r="911" spans="1:3" x14ac:dyDescent="0.25">
      <c r="B911" s="8" t="s">
        <v>15</v>
      </c>
      <c r="C911" s="21">
        <f>SUMIFS(Сводная!D:D,Сводная!H:H,"р/c",Сводная!G:G,A910)</f>
        <v>0</v>
      </c>
    </row>
    <row r="912" spans="1:3" x14ac:dyDescent="0.25">
      <c r="B912" s="8" t="s">
        <v>20</v>
      </c>
      <c r="C912" s="21">
        <f>SUMIFS(Сводная!D:D,Сводная!H:H,"б/н",Сводная!G:G,A910)</f>
        <v>0</v>
      </c>
    </row>
    <row r="913" spans="1:3" x14ac:dyDescent="0.25">
      <c r="A913" t="s">
        <v>114</v>
      </c>
      <c r="C913" s="21">
        <f t="shared" ref="C913" si="163">SUM(C910:C912)</f>
        <v>0</v>
      </c>
    </row>
    <row r="914" spans="1:3" x14ac:dyDescent="0.25">
      <c r="A914" s="20">
        <v>41503</v>
      </c>
      <c r="B914" s="8" t="s">
        <v>2</v>
      </c>
      <c r="C914" s="21">
        <f>SUMIFS(Сводная!D:D,Сводная!H:H,"нал",Сводная!G:G,A914)</f>
        <v>0</v>
      </c>
    </row>
    <row r="915" spans="1:3" x14ac:dyDescent="0.25">
      <c r="B915" s="8" t="s">
        <v>15</v>
      </c>
      <c r="C915" s="21">
        <f>SUMIFS(Сводная!D:D,Сводная!H:H,"р/c",Сводная!G:G,A914)</f>
        <v>0</v>
      </c>
    </row>
    <row r="916" spans="1:3" x14ac:dyDescent="0.25">
      <c r="B916" s="8" t="s">
        <v>20</v>
      </c>
      <c r="C916" s="21">
        <f>SUMIFS(Сводная!D:D,Сводная!H:H,"б/н",Сводная!G:G,A914)</f>
        <v>0</v>
      </c>
    </row>
    <row r="917" spans="1:3" x14ac:dyDescent="0.25">
      <c r="A917" t="s">
        <v>114</v>
      </c>
      <c r="C917" s="21">
        <f t="shared" ref="C917" si="164">SUM(C914:C916)</f>
        <v>0</v>
      </c>
    </row>
    <row r="918" spans="1:3" x14ac:dyDescent="0.25">
      <c r="A918" s="20">
        <v>41504</v>
      </c>
      <c r="B918" s="8" t="s">
        <v>2</v>
      </c>
      <c r="C918" s="21">
        <f>SUMIFS(Сводная!D:D,Сводная!H:H,"нал",Сводная!G:G,A918)</f>
        <v>0</v>
      </c>
    </row>
    <row r="919" spans="1:3" x14ac:dyDescent="0.25">
      <c r="B919" s="8" t="s">
        <v>15</v>
      </c>
      <c r="C919" s="21">
        <f>SUMIFS(Сводная!D:D,Сводная!H:H,"р/с",Сводная!G:G,A918)</f>
        <v>0</v>
      </c>
    </row>
    <row r="920" spans="1:3" x14ac:dyDescent="0.25">
      <c r="B920" s="8" t="s">
        <v>20</v>
      </c>
      <c r="C920" s="21">
        <f>SUMIFS(Сводная!D:D,Сводная!H:H,"б/н",Сводная!G:G,A918)</f>
        <v>0</v>
      </c>
    </row>
    <row r="921" spans="1:3" x14ac:dyDescent="0.25">
      <c r="A921" t="s">
        <v>114</v>
      </c>
      <c r="C921" s="21">
        <f t="shared" si="158"/>
        <v>0</v>
      </c>
    </row>
    <row r="922" spans="1:3" x14ac:dyDescent="0.25">
      <c r="A922" s="20">
        <v>41505</v>
      </c>
      <c r="B922" s="8" t="s">
        <v>2</v>
      </c>
      <c r="C922" s="21">
        <f>SUMIFS(Сводная!D:D,Сводная!H:H,"нал",Сводная!G:G,A922)</f>
        <v>0</v>
      </c>
    </row>
    <row r="923" spans="1:3" x14ac:dyDescent="0.25">
      <c r="B923" s="8" t="s">
        <v>15</v>
      </c>
      <c r="C923" s="21">
        <f>SUMIFS(Сводная!D:D,Сводная!H:H,"р/c",Сводная!G:G,A922)</f>
        <v>0</v>
      </c>
    </row>
    <row r="924" spans="1:3" x14ac:dyDescent="0.25">
      <c r="B924" s="8" t="s">
        <v>20</v>
      </c>
      <c r="C924" s="21">
        <f>SUMIFS(Сводная!D:D,Сводная!H:H,"б/н",Сводная!G:G,A922)</f>
        <v>0</v>
      </c>
    </row>
    <row r="925" spans="1:3" x14ac:dyDescent="0.25">
      <c r="A925" t="s">
        <v>114</v>
      </c>
      <c r="C925" s="21">
        <f t="shared" ref="C925" si="165">SUM(C922:C924)</f>
        <v>0</v>
      </c>
    </row>
    <row r="926" spans="1:3" x14ac:dyDescent="0.25">
      <c r="A926" s="20">
        <v>41506</v>
      </c>
      <c r="B926" s="8" t="s">
        <v>2</v>
      </c>
      <c r="C926" s="21">
        <f>SUMIFS(Сводная!D:D,Сводная!H:H,"нал",Сводная!G:G,A926)</f>
        <v>0</v>
      </c>
    </row>
    <row r="927" spans="1:3" x14ac:dyDescent="0.25">
      <c r="B927" s="8" t="s">
        <v>15</v>
      </c>
      <c r="C927" s="21">
        <f>SUMIFS(Сводная!D:D,Сводная!H:H,"р/c",Сводная!G:G,A926)</f>
        <v>0</v>
      </c>
    </row>
    <row r="928" spans="1:3" x14ac:dyDescent="0.25">
      <c r="B928" s="8" t="s">
        <v>20</v>
      </c>
      <c r="C928" s="21">
        <f>SUMIFS(Сводная!D:D,Сводная!H:H,"б/н",Сводная!G:G,A926)</f>
        <v>0</v>
      </c>
    </row>
    <row r="929" spans="1:3" x14ac:dyDescent="0.25">
      <c r="A929" t="s">
        <v>114</v>
      </c>
      <c r="C929" s="21">
        <f t="shared" ref="C929" si="166">SUM(C926:C928)</f>
        <v>0</v>
      </c>
    </row>
    <row r="930" spans="1:3" x14ac:dyDescent="0.25">
      <c r="A930" s="20">
        <v>41507</v>
      </c>
      <c r="B930" s="8" t="s">
        <v>2</v>
      </c>
      <c r="C930" s="21">
        <f>SUMIFS(Сводная!D:D,Сводная!H:H,"нал",Сводная!G:G,A930)</f>
        <v>0</v>
      </c>
    </row>
    <row r="931" spans="1:3" x14ac:dyDescent="0.25">
      <c r="B931" s="8" t="s">
        <v>15</v>
      </c>
      <c r="C931" s="21">
        <f>SUMIFS(Сводная!D:D,Сводная!H:H,"р/с",Сводная!G:G,A930)</f>
        <v>0</v>
      </c>
    </row>
    <row r="932" spans="1:3" x14ac:dyDescent="0.25">
      <c r="B932" s="8" t="s">
        <v>20</v>
      </c>
      <c r="C932" s="21">
        <f>SUMIFS(Сводная!D:D,Сводная!H:H,"б/н",Сводная!G:G,A930)</f>
        <v>0</v>
      </c>
    </row>
    <row r="933" spans="1:3" x14ac:dyDescent="0.25">
      <c r="A933" t="s">
        <v>114</v>
      </c>
      <c r="C933" s="21">
        <f t="shared" si="158"/>
        <v>0</v>
      </c>
    </row>
    <row r="934" spans="1:3" x14ac:dyDescent="0.25">
      <c r="A934" s="20">
        <v>41508</v>
      </c>
      <c r="B934" s="8" t="s">
        <v>2</v>
      </c>
      <c r="C934" s="21">
        <f>SUMIFS(Сводная!D:D,Сводная!H:H,"нал",Сводная!G:G,A934)</f>
        <v>0</v>
      </c>
    </row>
    <row r="935" spans="1:3" x14ac:dyDescent="0.25">
      <c r="B935" s="8" t="s">
        <v>15</v>
      </c>
      <c r="C935" s="21">
        <f>SUMIFS(Сводная!D:D,Сводная!H:H,"р/c",Сводная!G:G,A934)</f>
        <v>0</v>
      </c>
    </row>
    <row r="936" spans="1:3" x14ac:dyDescent="0.25">
      <c r="B936" s="8" t="s">
        <v>20</v>
      </c>
      <c r="C936" s="21">
        <f>SUMIFS(Сводная!D:D,Сводная!H:H,"б/н",Сводная!G:G,A934)</f>
        <v>0</v>
      </c>
    </row>
    <row r="937" spans="1:3" x14ac:dyDescent="0.25">
      <c r="A937" t="s">
        <v>114</v>
      </c>
      <c r="C937" s="21">
        <f t="shared" ref="C937" si="167">SUM(C934:C936)</f>
        <v>0</v>
      </c>
    </row>
    <row r="938" spans="1:3" x14ac:dyDescent="0.25">
      <c r="A938" s="20">
        <v>41509</v>
      </c>
      <c r="B938" s="8" t="s">
        <v>2</v>
      </c>
      <c r="C938" s="21">
        <f>SUMIFS(Сводная!D:D,Сводная!H:H,"нал",Сводная!G:G,A938)</f>
        <v>0</v>
      </c>
    </row>
    <row r="939" spans="1:3" x14ac:dyDescent="0.25">
      <c r="B939" s="8" t="s">
        <v>15</v>
      </c>
      <c r="C939" s="21">
        <f>SUMIFS(Сводная!D:D,Сводная!H:H,"р/c",Сводная!G:G,A938)</f>
        <v>0</v>
      </c>
    </row>
    <row r="940" spans="1:3" x14ac:dyDescent="0.25">
      <c r="B940" s="8" t="s">
        <v>20</v>
      </c>
      <c r="C940" s="21">
        <f>SUMIFS(Сводная!D:D,Сводная!H:H,"б/н",Сводная!G:G,A938)</f>
        <v>0</v>
      </c>
    </row>
    <row r="941" spans="1:3" x14ac:dyDescent="0.25">
      <c r="A941" t="s">
        <v>114</v>
      </c>
      <c r="C941" s="21">
        <f t="shared" ref="C941" si="168">SUM(C938:C940)</f>
        <v>0</v>
      </c>
    </row>
    <row r="942" spans="1:3" x14ac:dyDescent="0.25">
      <c r="A942" s="20">
        <v>41510</v>
      </c>
      <c r="B942" s="8" t="s">
        <v>2</v>
      </c>
      <c r="C942" s="21">
        <f>SUMIFS(Сводная!D:D,Сводная!H:H,"нал",Сводная!G:G,A942)</f>
        <v>0</v>
      </c>
    </row>
    <row r="943" spans="1:3" x14ac:dyDescent="0.25">
      <c r="B943" s="8" t="s">
        <v>15</v>
      </c>
      <c r="C943" s="21">
        <f>SUMIFS(Сводная!D:D,Сводная!H:H,"р/с",Сводная!G:G,A942)</f>
        <v>0</v>
      </c>
    </row>
    <row r="944" spans="1:3" x14ac:dyDescent="0.25">
      <c r="B944" s="8" t="s">
        <v>20</v>
      </c>
      <c r="C944" s="21">
        <f>SUMIFS(Сводная!D:D,Сводная!H:H,"б/н",Сводная!G:G,A942)</f>
        <v>0</v>
      </c>
    </row>
    <row r="945" spans="1:3" x14ac:dyDescent="0.25">
      <c r="A945" t="s">
        <v>114</v>
      </c>
      <c r="C945" s="21">
        <f t="shared" si="158"/>
        <v>0</v>
      </c>
    </row>
    <row r="946" spans="1:3" x14ac:dyDescent="0.25">
      <c r="A946" s="20">
        <v>41511</v>
      </c>
      <c r="B946" s="8" t="s">
        <v>2</v>
      </c>
      <c r="C946" s="21">
        <f>SUMIFS(Сводная!D:D,Сводная!H:H,"нал",Сводная!G:G,A946)</f>
        <v>0</v>
      </c>
    </row>
    <row r="947" spans="1:3" x14ac:dyDescent="0.25">
      <c r="B947" s="8" t="s">
        <v>15</v>
      </c>
      <c r="C947" s="21">
        <f>SUMIFS(Сводная!D:D,Сводная!H:H,"р/c",Сводная!G:G,A946)</f>
        <v>0</v>
      </c>
    </row>
    <row r="948" spans="1:3" x14ac:dyDescent="0.25">
      <c r="B948" s="8" t="s">
        <v>20</v>
      </c>
      <c r="C948" s="21">
        <f>SUMIFS(Сводная!D:D,Сводная!H:H,"б/н",Сводная!G:G,A946)</f>
        <v>0</v>
      </c>
    </row>
    <row r="949" spans="1:3" x14ac:dyDescent="0.25">
      <c r="A949" t="s">
        <v>114</v>
      </c>
      <c r="C949" s="21">
        <f t="shared" ref="C949" si="169">SUM(C946:C948)</f>
        <v>0</v>
      </c>
    </row>
    <row r="950" spans="1:3" x14ac:dyDescent="0.25">
      <c r="A950" s="20">
        <v>41512</v>
      </c>
      <c r="B950" s="8" t="s">
        <v>2</v>
      </c>
      <c r="C950" s="21">
        <f>SUMIFS(Сводная!D:D,Сводная!H:H,"нал",Сводная!G:G,A950)</f>
        <v>0</v>
      </c>
    </row>
    <row r="951" spans="1:3" x14ac:dyDescent="0.25">
      <c r="B951" s="8" t="s">
        <v>15</v>
      </c>
      <c r="C951" s="21">
        <f>SUMIFS(Сводная!D:D,Сводная!H:H,"р/c",Сводная!G:G,A950)</f>
        <v>0</v>
      </c>
    </row>
    <row r="952" spans="1:3" x14ac:dyDescent="0.25">
      <c r="B952" s="8" t="s">
        <v>20</v>
      </c>
      <c r="C952" s="21">
        <f>SUMIFS(Сводная!D:D,Сводная!H:H,"б/н",Сводная!G:G,A950)</f>
        <v>0</v>
      </c>
    </row>
    <row r="953" spans="1:3" x14ac:dyDescent="0.25">
      <c r="A953" t="s">
        <v>114</v>
      </c>
      <c r="C953" s="21">
        <f t="shared" ref="C953" si="170">SUM(C950:C952)</f>
        <v>0</v>
      </c>
    </row>
    <row r="954" spans="1:3" x14ac:dyDescent="0.25">
      <c r="A954" s="20">
        <v>41513</v>
      </c>
      <c r="B954" s="8" t="s">
        <v>2</v>
      </c>
      <c r="C954" s="21">
        <f>SUMIFS(Сводная!D:D,Сводная!H:H,"нал",Сводная!G:G,A954)</f>
        <v>0</v>
      </c>
    </row>
    <row r="955" spans="1:3" x14ac:dyDescent="0.25">
      <c r="B955" s="8" t="s">
        <v>15</v>
      </c>
      <c r="C955" s="21">
        <f>SUMIFS(Сводная!D:D,Сводная!H:H,"р/с",Сводная!G:G,A954)</f>
        <v>0</v>
      </c>
    </row>
    <row r="956" spans="1:3" x14ac:dyDescent="0.25">
      <c r="B956" s="8" t="s">
        <v>20</v>
      </c>
      <c r="C956" s="21">
        <f>SUMIFS(Сводная!D:D,Сводная!H:H,"б/н",Сводная!G:G,A954)</f>
        <v>0</v>
      </c>
    </row>
    <row r="957" spans="1:3" x14ac:dyDescent="0.25">
      <c r="A957" t="s">
        <v>114</v>
      </c>
      <c r="C957" s="21">
        <f t="shared" ref="C957:C1017" si="171">SUM(C954:C956)</f>
        <v>0</v>
      </c>
    </row>
    <row r="958" spans="1:3" x14ac:dyDescent="0.25">
      <c r="A958" s="20">
        <v>41514</v>
      </c>
      <c r="B958" s="8" t="s">
        <v>2</v>
      </c>
      <c r="C958" s="21">
        <f>SUMIFS(Сводная!D:D,Сводная!H:H,"нал",Сводная!G:G,A958)</f>
        <v>0</v>
      </c>
    </row>
    <row r="959" spans="1:3" x14ac:dyDescent="0.25">
      <c r="B959" s="8" t="s">
        <v>15</v>
      </c>
      <c r="C959" s="21">
        <f>SUMIFS(Сводная!D:D,Сводная!H:H,"р/c",Сводная!G:G,A958)</f>
        <v>0</v>
      </c>
    </row>
    <row r="960" spans="1:3" x14ac:dyDescent="0.25">
      <c r="B960" s="8" t="s">
        <v>20</v>
      </c>
      <c r="C960" s="21">
        <f>SUMIFS(Сводная!D:D,Сводная!H:H,"б/н",Сводная!G:G,A958)</f>
        <v>0</v>
      </c>
    </row>
    <row r="961" spans="1:3" x14ac:dyDescent="0.25">
      <c r="A961" t="s">
        <v>114</v>
      </c>
      <c r="C961" s="21">
        <f t="shared" ref="C961" si="172">SUM(C958:C960)</f>
        <v>0</v>
      </c>
    </row>
    <row r="962" spans="1:3" x14ac:dyDescent="0.25">
      <c r="A962" s="20">
        <v>41515</v>
      </c>
      <c r="B962" s="8" t="s">
        <v>2</v>
      </c>
      <c r="C962" s="21">
        <f>SUMIFS(Сводная!D:D,Сводная!H:H,"нал",Сводная!G:G,A962)</f>
        <v>0</v>
      </c>
    </row>
    <row r="963" spans="1:3" x14ac:dyDescent="0.25">
      <c r="B963" s="8" t="s">
        <v>15</v>
      </c>
      <c r="C963" s="21">
        <f>SUMIFS(Сводная!D:D,Сводная!H:H,"р/c",Сводная!G:G,A962)</f>
        <v>0</v>
      </c>
    </row>
    <row r="964" spans="1:3" x14ac:dyDescent="0.25">
      <c r="B964" s="8" t="s">
        <v>20</v>
      </c>
      <c r="C964" s="21">
        <f>SUMIFS(Сводная!D:D,Сводная!H:H,"б/н",Сводная!G:G,A962)</f>
        <v>0</v>
      </c>
    </row>
    <row r="965" spans="1:3" x14ac:dyDescent="0.25">
      <c r="A965" t="s">
        <v>114</v>
      </c>
      <c r="C965" s="21">
        <f t="shared" ref="C965" si="173">SUM(C962:C964)</f>
        <v>0</v>
      </c>
    </row>
    <row r="966" spans="1:3" x14ac:dyDescent="0.25">
      <c r="A966" s="20">
        <v>41516</v>
      </c>
      <c r="B966" s="8" t="s">
        <v>2</v>
      </c>
      <c r="C966" s="21">
        <f>SUMIFS(Сводная!D:D,Сводная!H:H,"нал",Сводная!G:G,A966)</f>
        <v>0</v>
      </c>
    </row>
    <row r="967" spans="1:3" x14ac:dyDescent="0.25">
      <c r="B967" s="8" t="s">
        <v>15</v>
      </c>
      <c r="C967" s="21">
        <f>SUMIFS(Сводная!D:D,Сводная!H:H,"р/с",Сводная!G:G,A966)</f>
        <v>0</v>
      </c>
    </row>
    <row r="968" spans="1:3" x14ac:dyDescent="0.25">
      <c r="B968" s="8" t="s">
        <v>20</v>
      </c>
      <c r="C968" s="21">
        <f>SUMIFS(Сводная!D:D,Сводная!H:H,"б/н",Сводная!G:G,A966)</f>
        <v>0</v>
      </c>
    </row>
    <row r="969" spans="1:3" x14ac:dyDescent="0.25">
      <c r="A969" t="s">
        <v>114</v>
      </c>
      <c r="C969" s="21">
        <f t="shared" si="171"/>
        <v>0</v>
      </c>
    </row>
    <row r="970" spans="1:3" x14ac:dyDescent="0.25">
      <c r="A970" s="20">
        <v>41517</v>
      </c>
      <c r="B970" s="8" t="s">
        <v>2</v>
      </c>
      <c r="C970" s="21">
        <f>SUMIFS(Сводная!D:D,Сводная!H:H,"нал",Сводная!G:G,A970)</f>
        <v>0</v>
      </c>
    </row>
    <row r="971" spans="1:3" x14ac:dyDescent="0.25">
      <c r="B971" s="8" t="s">
        <v>15</v>
      </c>
      <c r="C971" s="21">
        <f>SUMIFS(Сводная!D:D,Сводная!H:H,"р/c",Сводная!G:G,A970)</f>
        <v>0</v>
      </c>
    </row>
    <row r="972" spans="1:3" x14ac:dyDescent="0.25">
      <c r="B972" s="8" t="s">
        <v>20</v>
      </c>
      <c r="C972" s="21">
        <f>SUMIFS(Сводная!D:D,Сводная!H:H,"б/н",Сводная!G:G,A970)</f>
        <v>0</v>
      </c>
    </row>
    <row r="973" spans="1:3" x14ac:dyDescent="0.25">
      <c r="A973" t="s">
        <v>114</v>
      </c>
      <c r="C973" s="21">
        <f t="shared" ref="C973" si="174">SUM(C970:C972)</f>
        <v>0</v>
      </c>
    </row>
    <row r="974" spans="1:3" x14ac:dyDescent="0.25">
      <c r="A974" s="20">
        <v>41518</v>
      </c>
      <c r="B974" s="8" t="s">
        <v>2</v>
      </c>
      <c r="C974" s="21">
        <f>SUMIFS(Сводная!D:D,Сводная!H:H,"нал",Сводная!G:G,A974)</f>
        <v>0</v>
      </c>
    </row>
    <row r="975" spans="1:3" x14ac:dyDescent="0.25">
      <c r="B975" s="8" t="s">
        <v>15</v>
      </c>
      <c r="C975" s="21">
        <f>SUMIFS(Сводная!D:D,Сводная!H:H,"р/c",Сводная!G:G,A974)</f>
        <v>0</v>
      </c>
    </row>
    <row r="976" spans="1:3" x14ac:dyDescent="0.25">
      <c r="B976" s="8" t="s">
        <v>20</v>
      </c>
      <c r="C976" s="21">
        <f>SUMIFS(Сводная!D:D,Сводная!H:H,"б/н",Сводная!G:G,A974)</f>
        <v>0</v>
      </c>
    </row>
    <row r="977" spans="1:3" x14ac:dyDescent="0.25">
      <c r="A977" t="s">
        <v>114</v>
      </c>
      <c r="C977" s="21">
        <f t="shared" ref="C977" si="175">SUM(C974:C976)</f>
        <v>0</v>
      </c>
    </row>
    <row r="978" spans="1:3" x14ac:dyDescent="0.25">
      <c r="A978" s="20">
        <v>41519</v>
      </c>
      <c r="B978" s="8" t="s">
        <v>2</v>
      </c>
      <c r="C978" s="21">
        <f>SUMIFS(Сводная!D:D,Сводная!H:H,"нал",Сводная!G:G,A978)</f>
        <v>0</v>
      </c>
    </row>
    <row r="979" spans="1:3" x14ac:dyDescent="0.25">
      <c r="B979" s="8" t="s">
        <v>15</v>
      </c>
      <c r="C979" s="21">
        <f>SUMIFS(Сводная!D:D,Сводная!H:H,"р/с",Сводная!G:G,A978)</f>
        <v>0</v>
      </c>
    </row>
    <row r="980" spans="1:3" x14ac:dyDescent="0.25">
      <c r="B980" s="8" t="s">
        <v>20</v>
      </c>
      <c r="C980" s="21">
        <f>SUMIFS(Сводная!D:D,Сводная!H:H,"б/н",Сводная!G:G,A978)</f>
        <v>0</v>
      </c>
    </row>
    <row r="981" spans="1:3" x14ac:dyDescent="0.25">
      <c r="A981" t="s">
        <v>114</v>
      </c>
      <c r="C981" s="21">
        <f t="shared" si="171"/>
        <v>0</v>
      </c>
    </row>
    <row r="982" spans="1:3" x14ac:dyDescent="0.25">
      <c r="A982" s="20">
        <v>41520</v>
      </c>
      <c r="B982" s="8" t="s">
        <v>2</v>
      </c>
      <c r="C982" s="21">
        <f>SUMIFS(Сводная!D:D,Сводная!H:H,"нал",Сводная!G:G,A982)</f>
        <v>0</v>
      </c>
    </row>
    <row r="983" spans="1:3" x14ac:dyDescent="0.25">
      <c r="B983" s="8" t="s">
        <v>15</v>
      </c>
      <c r="C983" s="21">
        <f>SUMIFS(Сводная!D:D,Сводная!H:H,"р/c",Сводная!G:G,A982)</f>
        <v>0</v>
      </c>
    </row>
    <row r="984" spans="1:3" x14ac:dyDescent="0.25">
      <c r="B984" s="8" t="s">
        <v>20</v>
      </c>
      <c r="C984" s="21">
        <f>SUMIFS(Сводная!D:D,Сводная!H:H,"б/н",Сводная!G:G,A982)</f>
        <v>0</v>
      </c>
    </row>
    <row r="985" spans="1:3" x14ac:dyDescent="0.25">
      <c r="A985" t="s">
        <v>114</v>
      </c>
      <c r="C985" s="21">
        <f t="shared" ref="C985" si="176">SUM(C982:C984)</f>
        <v>0</v>
      </c>
    </row>
    <row r="986" spans="1:3" x14ac:dyDescent="0.25">
      <c r="A986" s="20">
        <v>41521</v>
      </c>
      <c r="B986" s="8" t="s">
        <v>2</v>
      </c>
      <c r="C986" s="21">
        <f>SUMIFS(Сводная!D:D,Сводная!H:H,"нал",Сводная!G:G,A986)</f>
        <v>0</v>
      </c>
    </row>
    <row r="987" spans="1:3" x14ac:dyDescent="0.25">
      <c r="B987" s="8" t="s">
        <v>15</v>
      </c>
      <c r="C987" s="21">
        <f>SUMIFS(Сводная!D:D,Сводная!H:H,"р/c",Сводная!G:G,A986)</f>
        <v>0</v>
      </c>
    </row>
    <row r="988" spans="1:3" x14ac:dyDescent="0.25">
      <c r="B988" s="8" t="s">
        <v>20</v>
      </c>
      <c r="C988" s="21">
        <f>SUMIFS(Сводная!D:D,Сводная!H:H,"б/н",Сводная!G:G,A986)</f>
        <v>0</v>
      </c>
    </row>
    <row r="989" spans="1:3" x14ac:dyDescent="0.25">
      <c r="A989" t="s">
        <v>114</v>
      </c>
      <c r="C989" s="21">
        <f t="shared" ref="C989" si="177">SUM(C986:C988)</f>
        <v>0</v>
      </c>
    </row>
    <row r="990" spans="1:3" x14ac:dyDescent="0.25">
      <c r="A990" s="20">
        <v>41522</v>
      </c>
      <c r="B990" s="8" t="s">
        <v>2</v>
      </c>
      <c r="C990" s="21">
        <f>SUMIFS(Сводная!D:D,Сводная!H:H,"нал",Сводная!G:G,A990)</f>
        <v>0</v>
      </c>
    </row>
    <row r="991" spans="1:3" x14ac:dyDescent="0.25">
      <c r="B991" s="8" t="s">
        <v>15</v>
      </c>
      <c r="C991" s="21">
        <f>SUMIFS(Сводная!D:D,Сводная!H:H,"р/с",Сводная!G:G,A990)</f>
        <v>0</v>
      </c>
    </row>
    <row r="992" spans="1:3" x14ac:dyDescent="0.25">
      <c r="B992" s="8" t="s">
        <v>20</v>
      </c>
      <c r="C992" s="21">
        <f>SUMIFS(Сводная!D:D,Сводная!H:H,"б/н",Сводная!G:G,A990)</f>
        <v>0</v>
      </c>
    </row>
    <row r="993" spans="1:3" x14ac:dyDescent="0.25">
      <c r="A993" t="s">
        <v>114</v>
      </c>
      <c r="C993" s="21">
        <f t="shared" si="171"/>
        <v>0</v>
      </c>
    </row>
    <row r="994" spans="1:3" x14ac:dyDescent="0.25">
      <c r="A994" s="20">
        <v>41523</v>
      </c>
      <c r="B994" s="8" t="s">
        <v>2</v>
      </c>
      <c r="C994" s="21">
        <f>SUMIFS(Сводная!D:D,Сводная!H:H,"нал",Сводная!G:G,A994)</f>
        <v>0</v>
      </c>
    </row>
    <row r="995" spans="1:3" x14ac:dyDescent="0.25">
      <c r="B995" s="8" t="s">
        <v>15</v>
      </c>
      <c r="C995" s="21">
        <f>SUMIFS(Сводная!D:D,Сводная!H:H,"р/c",Сводная!G:G,A994)</f>
        <v>0</v>
      </c>
    </row>
    <row r="996" spans="1:3" x14ac:dyDescent="0.25">
      <c r="B996" s="8" t="s">
        <v>20</v>
      </c>
      <c r="C996" s="21">
        <f>SUMIFS(Сводная!D:D,Сводная!H:H,"б/н",Сводная!G:G,A994)</f>
        <v>0</v>
      </c>
    </row>
    <row r="997" spans="1:3" x14ac:dyDescent="0.25">
      <c r="A997" t="s">
        <v>114</v>
      </c>
      <c r="C997" s="21">
        <f t="shared" ref="C997" si="178">SUM(C994:C996)</f>
        <v>0</v>
      </c>
    </row>
    <row r="998" spans="1:3" x14ac:dyDescent="0.25">
      <c r="A998" s="20">
        <v>41524</v>
      </c>
      <c r="B998" s="8" t="s">
        <v>2</v>
      </c>
      <c r="C998" s="21">
        <f>SUMIFS(Сводная!D:D,Сводная!H:H,"нал",Сводная!G:G,A998)</f>
        <v>0</v>
      </c>
    </row>
    <row r="999" spans="1:3" x14ac:dyDescent="0.25">
      <c r="B999" s="8" t="s">
        <v>15</v>
      </c>
      <c r="C999" s="21">
        <f>SUMIFS(Сводная!D:D,Сводная!H:H,"р/c",Сводная!G:G,A998)</f>
        <v>0</v>
      </c>
    </row>
    <row r="1000" spans="1:3" x14ac:dyDescent="0.25">
      <c r="B1000" s="8" t="s">
        <v>20</v>
      </c>
      <c r="C1000" s="21">
        <f>SUMIFS(Сводная!D:D,Сводная!H:H,"б/н",Сводная!G:G,A998)</f>
        <v>0</v>
      </c>
    </row>
    <row r="1001" spans="1:3" x14ac:dyDescent="0.25">
      <c r="A1001" t="s">
        <v>114</v>
      </c>
      <c r="C1001" s="21">
        <f t="shared" ref="C1001" si="179">SUM(C998:C1000)</f>
        <v>0</v>
      </c>
    </row>
    <row r="1002" spans="1:3" x14ac:dyDescent="0.25">
      <c r="A1002" s="20">
        <v>41525</v>
      </c>
      <c r="B1002" s="8" t="s">
        <v>2</v>
      </c>
      <c r="C1002" s="21">
        <f>SUMIFS(Сводная!D:D,Сводная!H:H,"нал",Сводная!G:G,A1002)</f>
        <v>0</v>
      </c>
    </row>
    <row r="1003" spans="1:3" x14ac:dyDescent="0.25">
      <c r="B1003" s="8" t="s">
        <v>15</v>
      </c>
      <c r="C1003" s="21">
        <f>SUMIFS(Сводная!D:D,Сводная!H:H,"р/с",Сводная!G:G,A1002)</f>
        <v>0</v>
      </c>
    </row>
    <row r="1004" spans="1:3" x14ac:dyDescent="0.25">
      <c r="B1004" s="8" t="s">
        <v>20</v>
      </c>
      <c r="C1004" s="21">
        <f>SUMIFS(Сводная!D:D,Сводная!H:H,"б/н",Сводная!G:G,A1002)</f>
        <v>0</v>
      </c>
    </row>
    <row r="1005" spans="1:3" x14ac:dyDescent="0.25">
      <c r="A1005" t="s">
        <v>114</v>
      </c>
      <c r="C1005" s="21">
        <f t="shared" si="171"/>
        <v>0</v>
      </c>
    </row>
    <row r="1006" spans="1:3" x14ac:dyDescent="0.25">
      <c r="A1006" s="20">
        <v>41526</v>
      </c>
      <c r="B1006" s="8" t="s">
        <v>2</v>
      </c>
      <c r="C1006" s="21">
        <f>SUMIFS(Сводная!D:D,Сводная!H:H,"нал",Сводная!G:G,A1006)</f>
        <v>0</v>
      </c>
    </row>
    <row r="1007" spans="1:3" x14ac:dyDescent="0.25">
      <c r="B1007" s="8" t="s">
        <v>15</v>
      </c>
      <c r="C1007" s="21">
        <f>SUMIFS(Сводная!D:D,Сводная!H:H,"р/c",Сводная!G:G,A1006)</f>
        <v>0</v>
      </c>
    </row>
    <row r="1008" spans="1:3" x14ac:dyDescent="0.25">
      <c r="B1008" s="8" t="s">
        <v>20</v>
      </c>
      <c r="C1008" s="21">
        <f>SUMIFS(Сводная!D:D,Сводная!H:H,"б/н",Сводная!G:G,A1006)</f>
        <v>0</v>
      </c>
    </row>
    <row r="1009" spans="1:3" x14ac:dyDescent="0.25">
      <c r="A1009" t="s">
        <v>114</v>
      </c>
      <c r="C1009" s="21">
        <f t="shared" ref="C1009" si="180">SUM(C1006:C1008)</f>
        <v>0</v>
      </c>
    </row>
    <row r="1010" spans="1:3" x14ac:dyDescent="0.25">
      <c r="A1010" s="20">
        <v>41527</v>
      </c>
      <c r="B1010" s="8" t="s">
        <v>2</v>
      </c>
      <c r="C1010" s="21">
        <f>SUMIFS(Сводная!D:D,Сводная!H:H,"нал",Сводная!G:G,A1010)</f>
        <v>0</v>
      </c>
    </row>
    <row r="1011" spans="1:3" x14ac:dyDescent="0.25">
      <c r="B1011" s="8" t="s">
        <v>15</v>
      </c>
      <c r="C1011" s="21">
        <f>SUMIFS(Сводная!D:D,Сводная!H:H,"р/c",Сводная!G:G,A1010)</f>
        <v>0</v>
      </c>
    </row>
    <row r="1012" spans="1:3" x14ac:dyDescent="0.25">
      <c r="B1012" s="8" t="s">
        <v>20</v>
      </c>
      <c r="C1012" s="21">
        <f>SUMIFS(Сводная!D:D,Сводная!H:H,"б/н",Сводная!G:G,A1010)</f>
        <v>0</v>
      </c>
    </row>
    <row r="1013" spans="1:3" x14ac:dyDescent="0.25">
      <c r="A1013" t="s">
        <v>114</v>
      </c>
      <c r="C1013" s="21">
        <f t="shared" ref="C1013" si="181">SUM(C1010:C1012)</f>
        <v>0</v>
      </c>
    </row>
    <row r="1014" spans="1:3" x14ac:dyDescent="0.25">
      <c r="A1014" s="20">
        <v>41528</v>
      </c>
      <c r="B1014" s="8" t="s">
        <v>2</v>
      </c>
      <c r="C1014" s="21">
        <f>SUMIFS(Сводная!D:D,Сводная!H:H,"нал",Сводная!G:G,A1014)</f>
        <v>0</v>
      </c>
    </row>
    <row r="1015" spans="1:3" x14ac:dyDescent="0.25">
      <c r="B1015" s="8" t="s">
        <v>15</v>
      </c>
      <c r="C1015" s="21">
        <f>SUMIFS(Сводная!D:D,Сводная!H:H,"р/с",Сводная!G:G,A1014)</f>
        <v>0</v>
      </c>
    </row>
    <row r="1016" spans="1:3" x14ac:dyDescent="0.25">
      <c r="B1016" s="8" t="s">
        <v>20</v>
      </c>
      <c r="C1016" s="21">
        <f>SUMIFS(Сводная!D:D,Сводная!H:H,"б/н",Сводная!G:G,A1014)</f>
        <v>0</v>
      </c>
    </row>
    <row r="1017" spans="1:3" x14ac:dyDescent="0.25">
      <c r="A1017" t="s">
        <v>114</v>
      </c>
      <c r="C1017" s="21">
        <f t="shared" si="171"/>
        <v>0</v>
      </c>
    </row>
    <row r="1018" spans="1:3" x14ac:dyDescent="0.25">
      <c r="A1018" s="20">
        <v>41529</v>
      </c>
      <c r="B1018" s="8" t="s">
        <v>2</v>
      </c>
      <c r="C1018" s="21">
        <f>SUMIFS(Сводная!D:D,Сводная!H:H,"нал",Сводная!G:G,A1018)</f>
        <v>0</v>
      </c>
    </row>
    <row r="1019" spans="1:3" x14ac:dyDescent="0.25">
      <c r="B1019" s="8" t="s">
        <v>15</v>
      </c>
      <c r="C1019" s="21">
        <f>SUMIFS(Сводная!D:D,Сводная!H:H,"р/c",Сводная!G:G,A1018)</f>
        <v>0</v>
      </c>
    </row>
    <row r="1020" spans="1:3" x14ac:dyDescent="0.25">
      <c r="B1020" s="8" t="s">
        <v>20</v>
      </c>
      <c r="C1020" s="21">
        <f>SUMIFS(Сводная!D:D,Сводная!H:H,"б/н",Сводная!G:G,A1018)</f>
        <v>0</v>
      </c>
    </row>
    <row r="1021" spans="1:3" x14ac:dyDescent="0.25">
      <c r="A1021" t="s">
        <v>114</v>
      </c>
      <c r="C1021" s="21">
        <f t="shared" ref="C1021" si="182">SUM(C1018:C1020)</f>
        <v>0</v>
      </c>
    </row>
    <row r="1022" spans="1:3" x14ac:dyDescent="0.25">
      <c r="A1022" s="20">
        <v>41530</v>
      </c>
      <c r="B1022" s="8" t="s">
        <v>2</v>
      </c>
      <c r="C1022" s="21">
        <f>SUMIFS(Сводная!D:D,Сводная!H:H,"нал",Сводная!G:G,A1022)</f>
        <v>0</v>
      </c>
    </row>
    <row r="1023" spans="1:3" x14ac:dyDescent="0.25">
      <c r="B1023" s="8" t="s">
        <v>15</v>
      </c>
      <c r="C1023" s="21">
        <f>SUMIFS(Сводная!D:D,Сводная!H:H,"р/c",Сводная!G:G,A1022)</f>
        <v>0</v>
      </c>
    </row>
    <row r="1024" spans="1:3" x14ac:dyDescent="0.25">
      <c r="B1024" s="8" t="s">
        <v>20</v>
      </c>
      <c r="C1024" s="21">
        <f>SUMIFS(Сводная!D:D,Сводная!H:H,"б/н",Сводная!G:G,A1022)</f>
        <v>0</v>
      </c>
    </row>
    <row r="1025" spans="1:3" x14ac:dyDescent="0.25">
      <c r="A1025" t="s">
        <v>114</v>
      </c>
      <c r="C1025" s="21">
        <f t="shared" ref="C1025" si="183">SUM(C1022:C1024)</f>
        <v>0</v>
      </c>
    </row>
    <row r="1026" spans="1:3" x14ac:dyDescent="0.25">
      <c r="A1026" s="20">
        <v>41531</v>
      </c>
      <c r="B1026" s="8" t="s">
        <v>2</v>
      </c>
      <c r="C1026" s="21">
        <f>SUMIFS(Сводная!D:D,Сводная!H:H,"нал",Сводная!G:G,A1026)</f>
        <v>0</v>
      </c>
    </row>
    <row r="1027" spans="1:3" x14ac:dyDescent="0.25">
      <c r="B1027" s="8" t="s">
        <v>15</v>
      </c>
      <c r="C1027" s="21">
        <f>SUMIFS(Сводная!D:D,Сводная!H:H,"р/с",Сводная!G:G,A1026)</f>
        <v>0</v>
      </c>
    </row>
    <row r="1028" spans="1:3" x14ac:dyDescent="0.25">
      <c r="B1028" s="8" t="s">
        <v>20</v>
      </c>
      <c r="C1028" s="21">
        <f>SUMIFS(Сводная!D:D,Сводная!H:H,"б/н",Сводная!G:G,A1026)</f>
        <v>0</v>
      </c>
    </row>
    <row r="1029" spans="1:3" x14ac:dyDescent="0.25">
      <c r="A1029" t="s">
        <v>114</v>
      </c>
      <c r="C1029" s="21">
        <f t="shared" ref="C1029:C1089" si="184">SUM(C1026:C1028)</f>
        <v>0</v>
      </c>
    </row>
    <row r="1030" spans="1:3" x14ac:dyDescent="0.25">
      <c r="A1030" s="20">
        <v>41532</v>
      </c>
      <c r="B1030" s="8" t="s">
        <v>2</v>
      </c>
      <c r="C1030" s="21">
        <f>SUMIFS(Сводная!D:D,Сводная!H:H,"нал",Сводная!G:G,A1030)</f>
        <v>0</v>
      </c>
    </row>
    <row r="1031" spans="1:3" x14ac:dyDescent="0.25">
      <c r="B1031" s="8" t="s">
        <v>15</v>
      </c>
      <c r="C1031" s="21">
        <f>SUMIFS(Сводная!D:D,Сводная!H:H,"р/c",Сводная!G:G,A1030)</f>
        <v>0</v>
      </c>
    </row>
    <row r="1032" spans="1:3" x14ac:dyDescent="0.25">
      <c r="B1032" s="8" t="s">
        <v>20</v>
      </c>
      <c r="C1032" s="21">
        <f>SUMIFS(Сводная!D:D,Сводная!H:H,"б/н",Сводная!G:G,A1030)</f>
        <v>0</v>
      </c>
    </row>
    <row r="1033" spans="1:3" x14ac:dyDescent="0.25">
      <c r="A1033" t="s">
        <v>114</v>
      </c>
      <c r="C1033" s="21">
        <f t="shared" ref="C1033" si="185">SUM(C1030:C1032)</f>
        <v>0</v>
      </c>
    </row>
    <row r="1034" spans="1:3" x14ac:dyDescent="0.25">
      <c r="A1034" s="20">
        <v>41533</v>
      </c>
      <c r="B1034" s="8" t="s">
        <v>2</v>
      </c>
      <c r="C1034" s="21">
        <f>SUMIFS(Сводная!D:D,Сводная!H:H,"нал",Сводная!G:G,A1034)</f>
        <v>0</v>
      </c>
    </row>
    <row r="1035" spans="1:3" x14ac:dyDescent="0.25">
      <c r="B1035" s="8" t="s">
        <v>15</v>
      </c>
      <c r="C1035" s="21">
        <f>SUMIFS(Сводная!D:D,Сводная!H:H,"р/c",Сводная!G:G,A1034)</f>
        <v>0</v>
      </c>
    </row>
    <row r="1036" spans="1:3" x14ac:dyDescent="0.25">
      <c r="B1036" s="8" t="s">
        <v>20</v>
      </c>
      <c r="C1036" s="21">
        <f>SUMIFS(Сводная!D:D,Сводная!H:H,"б/н",Сводная!G:G,A1034)</f>
        <v>0</v>
      </c>
    </row>
    <row r="1037" spans="1:3" x14ac:dyDescent="0.25">
      <c r="A1037" t="s">
        <v>114</v>
      </c>
      <c r="C1037" s="21">
        <f t="shared" ref="C1037" si="186">SUM(C1034:C1036)</f>
        <v>0</v>
      </c>
    </row>
    <row r="1038" spans="1:3" x14ac:dyDescent="0.25">
      <c r="A1038" s="20">
        <v>41534</v>
      </c>
      <c r="B1038" s="8" t="s">
        <v>2</v>
      </c>
      <c r="C1038" s="21">
        <f>SUMIFS(Сводная!D:D,Сводная!H:H,"нал",Сводная!G:G,A1038)</f>
        <v>0</v>
      </c>
    </row>
    <row r="1039" spans="1:3" x14ac:dyDescent="0.25">
      <c r="B1039" s="8" t="s">
        <v>15</v>
      </c>
      <c r="C1039" s="21">
        <f>SUMIFS(Сводная!D:D,Сводная!H:H,"р/с",Сводная!G:G,A1038)</f>
        <v>0</v>
      </c>
    </row>
    <row r="1040" spans="1:3" x14ac:dyDescent="0.25">
      <c r="B1040" s="8" t="s">
        <v>20</v>
      </c>
      <c r="C1040" s="21">
        <f>SUMIFS(Сводная!D:D,Сводная!H:H,"б/н",Сводная!G:G,A1038)</f>
        <v>0</v>
      </c>
    </row>
    <row r="1041" spans="1:3" x14ac:dyDescent="0.25">
      <c r="A1041" t="s">
        <v>114</v>
      </c>
      <c r="C1041" s="21">
        <f t="shared" si="184"/>
        <v>0</v>
      </c>
    </row>
    <row r="1042" spans="1:3" x14ac:dyDescent="0.25">
      <c r="A1042" s="20">
        <v>41535</v>
      </c>
      <c r="B1042" s="8" t="s">
        <v>2</v>
      </c>
      <c r="C1042" s="21">
        <f>SUMIFS(Сводная!D:D,Сводная!H:H,"нал",Сводная!G:G,A1042)</f>
        <v>0</v>
      </c>
    </row>
    <row r="1043" spans="1:3" x14ac:dyDescent="0.25">
      <c r="B1043" s="8" t="s">
        <v>15</v>
      </c>
      <c r="C1043" s="21">
        <f>SUMIFS(Сводная!D:D,Сводная!H:H,"р/c",Сводная!G:G,A1042)</f>
        <v>0</v>
      </c>
    </row>
    <row r="1044" spans="1:3" x14ac:dyDescent="0.25">
      <c r="B1044" s="8" t="s">
        <v>20</v>
      </c>
      <c r="C1044" s="21">
        <f>SUMIFS(Сводная!D:D,Сводная!H:H,"б/н",Сводная!G:G,A1042)</f>
        <v>0</v>
      </c>
    </row>
    <row r="1045" spans="1:3" x14ac:dyDescent="0.25">
      <c r="A1045" t="s">
        <v>114</v>
      </c>
      <c r="C1045" s="21">
        <f t="shared" ref="C1045" si="187">SUM(C1042:C1044)</f>
        <v>0</v>
      </c>
    </row>
    <row r="1046" spans="1:3" x14ac:dyDescent="0.25">
      <c r="A1046" s="20">
        <v>41536</v>
      </c>
      <c r="B1046" s="8" t="s">
        <v>2</v>
      </c>
      <c r="C1046" s="21">
        <f>SUMIFS(Сводная!D:D,Сводная!H:H,"нал",Сводная!G:G,A1046)</f>
        <v>0</v>
      </c>
    </row>
    <row r="1047" spans="1:3" x14ac:dyDescent="0.25">
      <c r="B1047" s="8" t="s">
        <v>15</v>
      </c>
      <c r="C1047" s="21">
        <f>SUMIFS(Сводная!D:D,Сводная!H:H,"р/c",Сводная!G:G,A1046)</f>
        <v>0</v>
      </c>
    </row>
    <row r="1048" spans="1:3" x14ac:dyDescent="0.25">
      <c r="B1048" s="8" t="s">
        <v>20</v>
      </c>
      <c r="C1048" s="21">
        <f>SUMIFS(Сводная!D:D,Сводная!H:H,"б/н",Сводная!G:G,A1046)</f>
        <v>0</v>
      </c>
    </row>
    <row r="1049" spans="1:3" x14ac:dyDescent="0.25">
      <c r="A1049" t="s">
        <v>114</v>
      </c>
      <c r="C1049" s="21">
        <f t="shared" ref="C1049" si="188">SUM(C1046:C1048)</f>
        <v>0</v>
      </c>
    </row>
    <row r="1050" spans="1:3" x14ac:dyDescent="0.25">
      <c r="A1050" s="20">
        <v>41537</v>
      </c>
      <c r="B1050" s="8" t="s">
        <v>2</v>
      </c>
      <c r="C1050" s="21">
        <f>SUMIFS(Сводная!D:D,Сводная!H:H,"нал",Сводная!G:G,A1050)</f>
        <v>0</v>
      </c>
    </row>
    <row r="1051" spans="1:3" x14ac:dyDescent="0.25">
      <c r="B1051" s="8" t="s">
        <v>15</v>
      </c>
      <c r="C1051" s="21">
        <f>SUMIFS(Сводная!D:D,Сводная!H:H,"р/с",Сводная!G:G,A1050)</f>
        <v>0</v>
      </c>
    </row>
    <row r="1052" spans="1:3" x14ac:dyDescent="0.25">
      <c r="B1052" s="8" t="s">
        <v>20</v>
      </c>
      <c r="C1052" s="21">
        <f>SUMIFS(Сводная!D:D,Сводная!H:H,"б/н",Сводная!G:G,A1050)</f>
        <v>0</v>
      </c>
    </row>
    <row r="1053" spans="1:3" x14ac:dyDescent="0.25">
      <c r="A1053" t="s">
        <v>114</v>
      </c>
      <c r="C1053" s="21">
        <f t="shared" si="184"/>
        <v>0</v>
      </c>
    </row>
    <row r="1054" spans="1:3" x14ac:dyDescent="0.25">
      <c r="A1054" s="20">
        <v>41538</v>
      </c>
      <c r="B1054" s="8" t="s">
        <v>2</v>
      </c>
      <c r="C1054" s="21">
        <f>SUMIFS(Сводная!D:D,Сводная!H:H,"нал",Сводная!G:G,A1054)</f>
        <v>0</v>
      </c>
    </row>
    <row r="1055" spans="1:3" x14ac:dyDescent="0.25">
      <c r="B1055" s="8" t="s">
        <v>15</v>
      </c>
      <c r="C1055" s="21">
        <f>SUMIFS(Сводная!D:D,Сводная!H:H,"р/c",Сводная!G:G,A1054)</f>
        <v>0</v>
      </c>
    </row>
    <row r="1056" spans="1:3" x14ac:dyDescent="0.25">
      <c r="B1056" s="8" t="s">
        <v>20</v>
      </c>
      <c r="C1056" s="21">
        <f>SUMIFS(Сводная!D:D,Сводная!H:H,"б/н",Сводная!G:G,A1054)</f>
        <v>0</v>
      </c>
    </row>
    <row r="1057" spans="1:3" x14ac:dyDescent="0.25">
      <c r="A1057" t="s">
        <v>114</v>
      </c>
      <c r="C1057" s="21">
        <f t="shared" ref="C1057" si="189">SUM(C1054:C1056)</f>
        <v>0</v>
      </c>
    </row>
    <row r="1058" spans="1:3" x14ac:dyDescent="0.25">
      <c r="A1058" s="20">
        <v>41539</v>
      </c>
      <c r="B1058" s="8" t="s">
        <v>2</v>
      </c>
      <c r="C1058" s="21">
        <f>SUMIFS(Сводная!D:D,Сводная!H:H,"нал",Сводная!G:G,A1058)</f>
        <v>0</v>
      </c>
    </row>
    <row r="1059" spans="1:3" x14ac:dyDescent="0.25">
      <c r="B1059" s="8" t="s">
        <v>15</v>
      </c>
      <c r="C1059" s="21">
        <f>SUMIFS(Сводная!D:D,Сводная!H:H,"р/c",Сводная!G:G,A1058)</f>
        <v>0</v>
      </c>
    </row>
    <row r="1060" spans="1:3" x14ac:dyDescent="0.25">
      <c r="B1060" s="8" t="s">
        <v>20</v>
      </c>
      <c r="C1060" s="21">
        <f>SUMIFS(Сводная!D:D,Сводная!H:H,"б/н",Сводная!G:G,A1058)</f>
        <v>0</v>
      </c>
    </row>
    <row r="1061" spans="1:3" x14ac:dyDescent="0.25">
      <c r="A1061" t="s">
        <v>114</v>
      </c>
      <c r="C1061" s="21">
        <f t="shared" ref="C1061" si="190">SUM(C1058:C1060)</f>
        <v>0</v>
      </c>
    </row>
    <row r="1062" spans="1:3" x14ac:dyDescent="0.25">
      <c r="A1062" s="20">
        <v>41540</v>
      </c>
      <c r="B1062" s="8" t="s">
        <v>2</v>
      </c>
      <c r="C1062" s="21">
        <f>SUMIFS(Сводная!D:D,Сводная!H:H,"нал",Сводная!G:G,A1062)</f>
        <v>0</v>
      </c>
    </row>
    <row r="1063" spans="1:3" x14ac:dyDescent="0.25">
      <c r="B1063" s="8" t="s">
        <v>15</v>
      </c>
      <c r="C1063" s="21">
        <f>SUMIFS(Сводная!D:D,Сводная!H:H,"р/с",Сводная!G:G,A1062)</f>
        <v>0</v>
      </c>
    </row>
    <row r="1064" spans="1:3" x14ac:dyDescent="0.25">
      <c r="B1064" s="8" t="s">
        <v>20</v>
      </c>
      <c r="C1064" s="21">
        <f>SUMIFS(Сводная!D:D,Сводная!H:H,"б/н",Сводная!G:G,A1062)</f>
        <v>0</v>
      </c>
    </row>
    <row r="1065" spans="1:3" x14ac:dyDescent="0.25">
      <c r="A1065" t="s">
        <v>114</v>
      </c>
      <c r="C1065" s="21">
        <f t="shared" si="184"/>
        <v>0</v>
      </c>
    </row>
    <row r="1066" spans="1:3" x14ac:dyDescent="0.25">
      <c r="A1066" s="20">
        <v>41541</v>
      </c>
      <c r="B1066" s="8" t="s">
        <v>2</v>
      </c>
      <c r="C1066" s="21">
        <f>SUMIFS(Сводная!D:D,Сводная!H:H,"нал",Сводная!G:G,A1066)</f>
        <v>0</v>
      </c>
    </row>
    <row r="1067" spans="1:3" x14ac:dyDescent="0.25">
      <c r="B1067" s="8" t="s">
        <v>15</v>
      </c>
      <c r="C1067" s="21">
        <f>SUMIFS(Сводная!D:D,Сводная!H:H,"р/c",Сводная!G:G,A1066)</f>
        <v>0</v>
      </c>
    </row>
    <row r="1068" spans="1:3" x14ac:dyDescent="0.25">
      <c r="B1068" s="8" t="s">
        <v>20</v>
      </c>
      <c r="C1068" s="21">
        <f>SUMIFS(Сводная!D:D,Сводная!H:H,"б/н",Сводная!G:G,A1066)</f>
        <v>0</v>
      </c>
    </row>
    <row r="1069" spans="1:3" x14ac:dyDescent="0.25">
      <c r="A1069" t="s">
        <v>114</v>
      </c>
      <c r="C1069" s="21">
        <f t="shared" ref="C1069" si="191">SUM(C1066:C1068)</f>
        <v>0</v>
      </c>
    </row>
    <row r="1070" spans="1:3" x14ac:dyDescent="0.25">
      <c r="A1070" s="20">
        <v>41542</v>
      </c>
      <c r="B1070" s="8" t="s">
        <v>2</v>
      </c>
      <c r="C1070" s="21">
        <f>SUMIFS(Сводная!D:D,Сводная!H:H,"нал",Сводная!G:G,A1070)</f>
        <v>0</v>
      </c>
    </row>
    <row r="1071" spans="1:3" x14ac:dyDescent="0.25">
      <c r="B1071" s="8" t="s">
        <v>15</v>
      </c>
      <c r="C1071" s="21">
        <f>SUMIFS(Сводная!D:D,Сводная!H:H,"р/c",Сводная!G:G,A1070)</f>
        <v>0</v>
      </c>
    </row>
    <row r="1072" spans="1:3" x14ac:dyDescent="0.25">
      <c r="B1072" s="8" t="s">
        <v>20</v>
      </c>
      <c r="C1072" s="21">
        <f>SUMIFS(Сводная!D:D,Сводная!H:H,"б/н",Сводная!G:G,A1070)</f>
        <v>0</v>
      </c>
    </row>
    <row r="1073" spans="1:3" x14ac:dyDescent="0.25">
      <c r="A1073" t="s">
        <v>114</v>
      </c>
      <c r="C1073" s="21">
        <f t="shared" ref="C1073" si="192">SUM(C1070:C1072)</f>
        <v>0</v>
      </c>
    </row>
    <row r="1074" spans="1:3" x14ac:dyDescent="0.25">
      <c r="A1074" s="20">
        <v>41543</v>
      </c>
      <c r="B1074" s="8" t="s">
        <v>2</v>
      </c>
      <c r="C1074" s="21">
        <f>SUMIFS(Сводная!D:D,Сводная!H:H,"нал",Сводная!G:G,A1074)</f>
        <v>0</v>
      </c>
    </row>
    <row r="1075" spans="1:3" x14ac:dyDescent="0.25">
      <c r="B1075" s="8" t="s">
        <v>15</v>
      </c>
      <c r="C1075" s="21">
        <f>SUMIFS(Сводная!D:D,Сводная!H:H,"р/с",Сводная!G:G,A1074)</f>
        <v>0</v>
      </c>
    </row>
    <row r="1076" spans="1:3" x14ac:dyDescent="0.25">
      <c r="B1076" s="8" t="s">
        <v>20</v>
      </c>
      <c r="C1076" s="21">
        <f>SUMIFS(Сводная!D:D,Сводная!H:H,"б/н",Сводная!G:G,A1074)</f>
        <v>0</v>
      </c>
    </row>
    <row r="1077" spans="1:3" x14ac:dyDescent="0.25">
      <c r="A1077" t="s">
        <v>114</v>
      </c>
      <c r="C1077" s="21">
        <f t="shared" si="184"/>
        <v>0</v>
      </c>
    </row>
    <row r="1078" spans="1:3" x14ac:dyDescent="0.25">
      <c r="A1078" s="20">
        <v>41544</v>
      </c>
      <c r="B1078" s="8" t="s">
        <v>2</v>
      </c>
      <c r="C1078" s="21">
        <f>SUMIFS(Сводная!D:D,Сводная!H:H,"нал",Сводная!G:G,A1078)</f>
        <v>0</v>
      </c>
    </row>
    <row r="1079" spans="1:3" x14ac:dyDescent="0.25">
      <c r="B1079" s="8" t="s">
        <v>15</v>
      </c>
      <c r="C1079" s="21">
        <f>SUMIFS(Сводная!D:D,Сводная!H:H,"р/c",Сводная!G:G,A1078)</f>
        <v>0</v>
      </c>
    </row>
    <row r="1080" spans="1:3" x14ac:dyDescent="0.25">
      <c r="B1080" s="8" t="s">
        <v>20</v>
      </c>
      <c r="C1080" s="21">
        <f>SUMIFS(Сводная!D:D,Сводная!H:H,"б/н",Сводная!G:G,A1078)</f>
        <v>0</v>
      </c>
    </row>
    <row r="1081" spans="1:3" x14ac:dyDescent="0.25">
      <c r="A1081" t="s">
        <v>114</v>
      </c>
      <c r="C1081" s="21">
        <f t="shared" ref="C1081" si="193">SUM(C1078:C1080)</f>
        <v>0</v>
      </c>
    </row>
    <row r="1082" spans="1:3" x14ac:dyDescent="0.25">
      <c r="A1082" s="20">
        <v>41545</v>
      </c>
      <c r="B1082" s="8" t="s">
        <v>2</v>
      </c>
      <c r="C1082" s="21">
        <f>SUMIFS(Сводная!D:D,Сводная!H:H,"нал",Сводная!G:G,A1082)</f>
        <v>0</v>
      </c>
    </row>
    <row r="1083" spans="1:3" x14ac:dyDescent="0.25">
      <c r="B1083" s="8" t="s">
        <v>15</v>
      </c>
      <c r="C1083" s="21">
        <f>SUMIFS(Сводная!D:D,Сводная!H:H,"р/c",Сводная!G:G,A1082)</f>
        <v>0</v>
      </c>
    </row>
    <row r="1084" spans="1:3" x14ac:dyDescent="0.25">
      <c r="B1084" s="8" t="s">
        <v>20</v>
      </c>
      <c r="C1084" s="21">
        <f>SUMIFS(Сводная!D:D,Сводная!H:H,"б/н",Сводная!G:G,A1082)</f>
        <v>0</v>
      </c>
    </row>
    <row r="1085" spans="1:3" x14ac:dyDescent="0.25">
      <c r="A1085" t="s">
        <v>114</v>
      </c>
      <c r="C1085" s="21">
        <f t="shared" ref="C1085" si="194">SUM(C1082:C1084)</f>
        <v>0</v>
      </c>
    </row>
    <row r="1086" spans="1:3" x14ac:dyDescent="0.25">
      <c r="A1086" s="20">
        <v>41546</v>
      </c>
      <c r="B1086" s="8" t="s">
        <v>2</v>
      </c>
      <c r="C1086" s="21">
        <f>SUMIFS(Сводная!D:D,Сводная!H:H,"нал",Сводная!G:G,A1086)</f>
        <v>0</v>
      </c>
    </row>
    <row r="1087" spans="1:3" x14ac:dyDescent="0.25">
      <c r="B1087" s="8" t="s">
        <v>15</v>
      </c>
      <c r="C1087" s="21">
        <f>SUMIFS(Сводная!D:D,Сводная!H:H,"р/с",Сводная!G:G,A1086)</f>
        <v>0</v>
      </c>
    </row>
    <row r="1088" spans="1:3" x14ac:dyDescent="0.25">
      <c r="B1088" s="8" t="s">
        <v>20</v>
      </c>
      <c r="C1088" s="21">
        <f>SUMIFS(Сводная!D:D,Сводная!H:H,"б/н",Сводная!G:G,A1086)</f>
        <v>0</v>
      </c>
    </row>
    <row r="1089" spans="1:3" x14ac:dyDescent="0.25">
      <c r="A1089" t="s">
        <v>114</v>
      </c>
      <c r="C1089" s="21">
        <f t="shared" si="184"/>
        <v>0</v>
      </c>
    </row>
    <row r="1090" spans="1:3" x14ac:dyDescent="0.25">
      <c r="A1090" s="20">
        <v>41547</v>
      </c>
      <c r="B1090" s="8" t="s">
        <v>2</v>
      </c>
      <c r="C1090" s="21">
        <f>SUMIFS(Сводная!D:D,Сводная!H:H,"нал",Сводная!G:G,A1090)</f>
        <v>0</v>
      </c>
    </row>
    <row r="1091" spans="1:3" x14ac:dyDescent="0.25">
      <c r="B1091" s="8" t="s">
        <v>15</v>
      </c>
      <c r="C1091" s="21">
        <f>SUMIFS(Сводная!D:D,Сводная!H:H,"р/c",Сводная!G:G,A1090)</f>
        <v>0</v>
      </c>
    </row>
    <row r="1092" spans="1:3" x14ac:dyDescent="0.25">
      <c r="B1092" s="8" t="s">
        <v>20</v>
      </c>
      <c r="C1092" s="21">
        <f>SUMIFS(Сводная!D:D,Сводная!H:H,"б/н",Сводная!G:G,A1090)</f>
        <v>0</v>
      </c>
    </row>
    <row r="1093" spans="1:3" x14ac:dyDescent="0.25">
      <c r="A1093" t="s">
        <v>114</v>
      </c>
      <c r="C1093" s="21">
        <f t="shared" ref="C1093" si="195">SUM(C1090:C1092)</f>
        <v>0</v>
      </c>
    </row>
    <row r="1094" spans="1:3" x14ac:dyDescent="0.25">
      <c r="A1094" s="20">
        <v>41548</v>
      </c>
      <c r="B1094" s="8" t="s">
        <v>2</v>
      </c>
      <c r="C1094" s="21">
        <f>SUMIFS(Сводная!D:D,Сводная!H:H,"нал",Сводная!G:G,A1094)</f>
        <v>0</v>
      </c>
    </row>
    <row r="1095" spans="1:3" x14ac:dyDescent="0.25">
      <c r="B1095" s="8" t="s">
        <v>15</v>
      </c>
      <c r="C1095" s="21">
        <f>SUMIFS(Сводная!D:D,Сводная!H:H,"р/c",Сводная!G:G,A1094)</f>
        <v>0</v>
      </c>
    </row>
    <row r="1096" spans="1:3" x14ac:dyDescent="0.25">
      <c r="B1096" s="8" t="s">
        <v>20</v>
      </c>
      <c r="C1096" s="21">
        <f>SUMIFS(Сводная!D:D,Сводная!H:H,"б/н",Сводная!G:G,A1094)</f>
        <v>0</v>
      </c>
    </row>
    <row r="1097" spans="1:3" x14ac:dyDescent="0.25">
      <c r="A1097" t="s">
        <v>114</v>
      </c>
      <c r="C1097" s="21">
        <f t="shared" ref="C1097" si="196">SUM(C1094:C1096)</f>
        <v>0</v>
      </c>
    </row>
    <row r="1098" spans="1:3" x14ac:dyDescent="0.25">
      <c r="A1098" s="20">
        <v>41549</v>
      </c>
      <c r="B1098" s="8" t="s">
        <v>2</v>
      </c>
      <c r="C1098" s="21">
        <f>SUMIFS(Сводная!D:D,Сводная!H:H,"нал",Сводная!G:G,A1098)</f>
        <v>0</v>
      </c>
    </row>
    <row r="1099" spans="1:3" x14ac:dyDescent="0.25">
      <c r="B1099" s="8" t="s">
        <v>15</v>
      </c>
      <c r="C1099" s="21">
        <f>SUMIFS(Сводная!D:D,Сводная!H:H,"р/с",Сводная!G:G,A1098)</f>
        <v>0</v>
      </c>
    </row>
    <row r="1100" spans="1:3" x14ac:dyDescent="0.25">
      <c r="B1100" s="8" t="s">
        <v>20</v>
      </c>
      <c r="C1100" s="21">
        <f>SUMIFS(Сводная!D:D,Сводная!H:H,"б/н",Сводная!G:G,A1098)</f>
        <v>0</v>
      </c>
    </row>
    <row r="1101" spans="1:3" x14ac:dyDescent="0.25">
      <c r="A1101" t="s">
        <v>114</v>
      </c>
      <c r="C1101" s="21">
        <f t="shared" ref="C1101:C1161" si="197">SUM(C1098:C1100)</f>
        <v>0</v>
      </c>
    </row>
    <row r="1102" spans="1:3" x14ac:dyDescent="0.25">
      <c r="A1102" s="20">
        <v>41550</v>
      </c>
      <c r="B1102" s="8" t="s">
        <v>2</v>
      </c>
      <c r="C1102" s="21">
        <f>SUMIFS(Сводная!D:D,Сводная!H:H,"нал",Сводная!G:G,A1102)</f>
        <v>0</v>
      </c>
    </row>
    <row r="1103" spans="1:3" x14ac:dyDescent="0.25">
      <c r="B1103" s="8" t="s">
        <v>15</v>
      </c>
      <c r="C1103" s="21">
        <f>SUMIFS(Сводная!D:D,Сводная!H:H,"р/c",Сводная!G:G,A1102)</f>
        <v>0</v>
      </c>
    </row>
    <row r="1104" spans="1:3" x14ac:dyDescent="0.25">
      <c r="B1104" s="8" t="s">
        <v>20</v>
      </c>
      <c r="C1104" s="21">
        <f>SUMIFS(Сводная!D:D,Сводная!H:H,"б/н",Сводная!G:G,A1102)</f>
        <v>0</v>
      </c>
    </row>
    <row r="1105" spans="1:3" x14ac:dyDescent="0.25">
      <c r="A1105" t="s">
        <v>114</v>
      </c>
      <c r="C1105" s="21">
        <f t="shared" ref="C1105" si="198">SUM(C1102:C1104)</f>
        <v>0</v>
      </c>
    </row>
    <row r="1106" spans="1:3" x14ac:dyDescent="0.25">
      <c r="A1106" s="20">
        <v>41551</v>
      </c>
      <c r="B1106" s="8" t="s">
        <v>2</v>
      </c>
      <c r="C1106" s="21">
        <f>SUMIFS(Сводная!D:D,Сводная!H:H,"нал",Сводная!G:G,A1106)</f>
        <v>0</v>
      </c>
    </row>
    <row r="1107" spans="1:3" x14ac:dyDescent="0.25">
      <c r="B1107" s="8" t="s">
        <v>15</v>
      </c>
      <c r="C1107" s="21">
        <f>SUMIFS(Сводная!D:D,Сводная!H:H,"р/c",Сводная!G:G,A1106)</f>
        <v>0</v>
      </c>
    </row>
    <row r="1108" spans="1:3" x14ac:dyDescent="0.25">
      <c r="B1108" s="8" t="s">
        <v>20</v>
      </c>
      <c r="C1108" s="21">
        <f>SUMIFS(Сводная!D:D,Сводная!H:H,"б/н",Сводная!G:G,A1106)</f>
        <v>0</v>
      </c>
    </row>
    <row r="1109" spans="1:3" x14ac:dyDescent="0.25">
      <c r="A1109" t="s">
        <v>114</v>
      </c>
      <c r="C1109" s="21">
        <f t="shared" ref="C1109" si="199">SUM(C1106:C1108)</f>
        <v>0</v>
      </c>
    </row>
    <row r="1110" spans="1:3" x14ac:dyDescent="0.25">
      <c r="A1110" s="20">
        <v>41552</v>
      </c>
      <c r="B1110" s="8" t="s">
        <v>2</v>
      </c>
      <c r="C1110" s="21">
        <f>SUMIFS(Сводная!D:D,Сводная!H:H,"нал",Сводная!G:G,A1110)</f>
        <v>0</v>
      </c>
    </row>
    <row r="1111" spans="1:3" x14ac:dyDescent="0.25">
      <c r="B1111" s="8" t="s">
        <v>15</v>
      </c>
      <c r="C1111" s="21">
        <f>SUMIFS(Сводная!D:D,Сводная!H:H,"р/с",Сводная!G:G,A1110)</f>
        <v>0</v>
      </c>
    </row>
    <row r="1112" spans="1:3" x14ac:dyDescent="0.25">
      <c r="B1112" s="8" t="s">
        <v>20</v>
      </c>
      <c r="C1112" s="21">
        <f>SUMIFS(Сводная!D:D,Сводная!H:H,"б/н",Сводная!G:G,A1110)</f>
        <v>0</v>
      </c>
    </row>
    <row r="1113" spans="1:3" x14ac:dyDescent="0.25">
      <c r="A1113" t="s">
        <v>114</v>
      </c>
      <c r="C1113" s="21">
        <f t="shared" si="197"/>
        <v>0</v>
      </c>
    </row>
    <row r="1114" spans="1:3" x14ac:dyDescent="0.25">
      <c r="A1114" s="20">
        <v>41553</v>
      </c>
      <c r="B1114" s="8" t="s">
        <v>2</v>
      </c>
      <c r="C1114" s="21">
        <f>SUMIFS(Сводная!D:D,Сводная!H:H,"нал",Сводная!G:G,A1114)</f>
        <v>0</v>
      </c>
    </row>
    <row r="1115" spans="1:3" x14ac:dyDescent="0.25">
      <c r="B1115" s="8" t="s">
        <v>15</v>
      </c>
      <c r="C1115" s="21">
        <f>SUMIFS(Сводная!D:D,Сводная!H:H,"р/c",Сводная!G:G,A1114)</f>
        <v>0</v>
      </c>
    </row>
    <row r="1116" spans="1:3" x14ac:dyDescent="0.25">
      <c r="B1116" s="8" t="s">
        <v>20</v>
      </c>
      <c r="C1116" s="21">
        <f>SUMIFS(Сводная!D:D,Сводная!H:H,"б/н",Сводная!G:G,A1114)</f>
        <v>0</v>
      </c>
    </row>
    <row r="1117" spans="1:3" x14ac:dyDescent="0.25">
      <c r="A1117" t="s">
        <v>114</v>
      </c>
      <c r="C1117" s="21">
        <f t="shared" ref="C1117" si="200">SUM(C1114:C1116)</f>
        <v>0</v>
      </c>
    </row>
    <row r="1118" spans="1:3" x14ac:dyDescent="0.25">
      <c r="A1118" s="20">
        <v>41554</v>
      </c>
      <c r="B1118" s="8" t="s">
        <v>2</v>
      </c>
      <c r="C1118" s="21">
        <f>SUMIFS(Сводная!D:D,Сводная!H:H,"нал",Сводная!G:G,A1118)</f>
        <v>0</v>
      </c>
    </row>
    <row r="1119" spans="1:3" x14ac:dyDescent="0.25">
      <c r="B1119" s="8" t="s">
        <v>15</v>
      </c>
      <c r="C1119" s="21">
        <f>SUMIFS(Сводная!D:D,Сводная!H:H,"р/c",Сводная!G:G,A1118)</f>
        <v>0</v>
      </c>
    </row>
    <row r="1120" spans="1:3" x14ac:dyDescent="0.25">
      <c r="B1120" s="8" t="s">
        <v>20</v>
      </c>
      <c r="C1120" s="21">
        <f>SUMIFS(Сводная!D:D,Сводная!H:H,"б/н",Сводная!G:G,A1118)</f>
        <v>0</v>
      </c>
    </row>
    <row r="1121" spans="1:3" x14ac:dyDescent="0.25">
      <c r="A1121" t="s">
        <v>114</v>
      </c>
      <c r="C1121" s="21">
        <f t="shared" ref="C1121" si="201">SUM(C1118:C1120)</f>
        <v>0</v>
      </c>
    </row>
    <row r="1122" spans="1:3" x14ac:dyDescent="0.25">
      <c r="A1122" s="20">
        <v>41555</v>
      </c>
      <c r="B1122" s="8" t="s">
        <v>2</v>
      </c>
      <c r="C1122" s="21">
        <f>SUMIFS(Сводная!D:D,Сводная!H:H,"нал",Сводная!G:G,A1122)</f>
        <v>0</v>
      </c>
    </row>
    <row r="1123" spans="1:3" x14ac:dyDescent="0.25">
      <c r="B1123" s="8" t="s">
        <v>15</v>
      </c>
      <c r="C1123" s="21">
        <f>SUMIFS(Сводная!D:D,Сводная!H:H,"р/с",Сводная!G:G,A1122)</f>
        <v>0</v>
      </c>
    </row>
    <row r="1124" spans="1:3" x14ac:dyDescent="0.25">
      <c r="B1124" s="8" t="s">
        <v>20</v>
      </c>
      <c r="C1124" s="21">
        <f>SUMIFS(Сводная!D:D,Сводная!H:H,"б/н",Сводная!G:G,A1122)</f>
        <v>0</v>
      </c>
    </row>
    <row r="1125" spans="1:3" x14ac:dyDescent="0.25">
      <c r="A1125" t="s">
        <v>114</v>
      </c>
      <c r="C1125" s="21">
        <f t="shared" si="197"/>
        <v>0</v>
      </c>
    </row>
    <row r="1126" spans="1:3" x14ac:dyDescent="0.25">
      <c r="A1126" s="20">
        <v>41556</v>
      </c>
      <c r="B1126" s="8" t="s">
        <v>2</v>
      </c>
      <c r="C1126" s="21">
        <f>SUMIFS(Сводная!D:D,Сводная!H:H,"нал",Сводная!G:G,A1126)</f>
        <v>0</v>
      </c>
    </row>
    <row r="1127" spans="1:3" x14ac:dyDescent="0.25">
      <c r="B1127" s="8" t="s">
        <v>15</v>
      </c>
      <c r="C1127" s="21">
        <f>SUMIFS(Сводная!D:D,Сводная!H:H,"р/c",Сводная!G:G,A1126)</f>
        <v>0</v>
      </c>
    </row>
    <row r="1128" spans="1:3" x14ac:dyDescent="0.25">
      <c r="B1128" s="8" t="s">
        <v>20</v>
      </c>
      <c r="C1128" s="21">
        <f>SUMIFS(Сводная!D:D,Сводная!H:H,"б/н",Сводная!G:G,A1126)</f>
        <v>0</v>
      </c>
    </row>
    <row r="1129" spans="1:3" x14ac:dyDescent="0.25">
      <c r="A1129" t="s">
        <v>114</v>
      </c>
      <c r="C1129" s="21">
        <f t="shared" ref="C1129" si="202">SUM(C1126:C1128)</f>
        <v>0</v>
      </c>
    </row>
    <row r="1130" spans="1:3" x14ac:dyDescent="0.25">
      <c r="A1130" s="20">
        <v>41557</v>
      </c>
      <c r="B1130" s="8" t="s">
        <v>2</v>
      </c>
      <c r="C1130" s="21">
        <f>SUMIFS(Сводная!D:D,Сводная!H:H,"нал",Сводная!G:G,A1130)</f>
        <v>0</v>
      </c>
    </row>
    <row r="1131" spans="1:3" x14ac:dyDescent="0.25">
      <c r="B1131" s="8" t="s">
        <v>15</v>
      </c>
      <c r="C1131" s="21">
        <f>SUMIFS(Сводная!D:D,Сводная!H:H,"р/c",Сводная!G:G,A1130)</f>
        <v>0</v>
      </c>
    </row>
    <row r="1132" spans="1:3" x14ac:dyDescent="0.25">
      <c r="B1132" s="8" t="s">
        <v>20</v>
      </c>
      <c r="C1132" s="21">
        <f>SUMIFS(Сводная!D:D,Сводная!H:H,"б/н",Сводная!G:G,A1130)</f>
        <v>0</v>
      </c>
    </row>
    <row r="1133" spans="1:3" x14ac:dyDescent="0.25">
      <c r="A1133" t="s">
        <v>114</v>
      </c>
      <c r="C1133" s="21">
        <f t="shared" ref="C1133" si="203">SUM(C1130:C1132)</f>
        <v>0</v>
      </c>
    </row>
    <row r="1134" spans="1:3" x14ac:dyDescent="0.25">
      <c r="A1134" s="20">
        <v>41558</v>
      </c>
      <c r="B1134" s="8" t="s">
        <v>2</v>
      </c>
      <c r="C1134" s="21">
        <f>SUMIFS(Сводная!D:D,Сводная!H:H,"нал",Сводная!G:G,A1134)</f>
        <v>0</v>
      </c>
    </row>
    <row r="1135" spans="1:3" x14ac:dyDescent="0.25">
      <c r="B1135" s="8" t="s">
        <v>15</v>
      </c>
      <c r="C1135" s="21">
        <f>SUMIFS(Сводная!D:D,Сводная!H:H,"р/с",Сводная!G:G,A1134)</f>
        <v>0</v>
      </c>
    </row>
    <row r="1136" spans="1:3" x14ac:dyDescent="0.25">
      <c r="B1136" s="8" t="s">
        <v>20</v>
      </c>
      <c r="C1136" s="21">
        <f>SUMIFS(Сводная!D:D,Сводная!H:H,"б/н",Сводная!G:G,A1134)</f>
        <v>0</v>
      </c>
    </row>
    <row r="1137" spans="1:3" x14ac:dyDescent="0.25">
      <c r="A1137" t="s">
        <v>114</v>
      </c>
      <c r="C1137" s="21">
        <f t="shared" si="197"/>
        <v>0</v>
      </c>
    </row>
    <row r="1138" spans="1:3" x14ac:dyDescent="0.25">
      <c r="A1138" s="20">
        <v>41559</v>
      </c>
      <c r="B1138" s="8" t="s">
        <v>2</v>
      </c>
      <c r="C1138" s="21">
        <f>SUMIFS(Сводная!D:D,Сводная!H:H,"нал",Сводная!G:G,A1138)</f>
        <v>0</v>
      </c>
    </row>
    <row r="1139" spans="1:3" x14ac:dyDescent="0.25">
      <c r="B1139" s="8" t="s">
        <v>15</v>
      </c>
      <c r="C1139" s="21">
        <f>SUMIFS(Сводная!D:D,Сводная!H:H,"р/c",Сводная!G:G,A1138)</f>
        <v>0</v>
      </c>
    </row>
    <row r="1140" spans="1:3" x14ac:dyDescent="0.25">
      <c r="B1140" s="8" t="s">
        <v>20</v>
      </c>
      <c r="C1140" s="21">
        <f>SUMIFS(Сводная!D:D,Сводная!H:H,"б/н",Сводная!G:G,A1138)</f>
        <v>0</v>
      </c>
    </row>
    <row r="1141" spans="1:3" x14ac:dyDescent="0.25">
      <c r="A1141" t="s">
        <v>114</v>
      </c>
      <c r="C1141" s="21">
        <f t="shared" ref="C1141" si="204">SUM(C1138:C1140)</f>
        <v>0</v>
      </c>
    </row>
    <row r="1142" spans="1:3" x14ac:dyDescent="0.25">
      <c r="A1142" s="20">
        <v>41560</v>
      </c>
      <c r="B1142" s="8" t="s">
        <v>2</v>
      </c>
      <c r="C1142" s="21">
        <f>SUMIFS(Сводная!D:D,Сводная!H:H,"нал",Сводная!G:G,A1142)</f>
        <v>0</v>
      </c>
    </row>
    <row r="1143" spans="1:3" x14ac:dyDescent="0.25">
      <c r="B1143" s="8" t="s">
        <v>15</v>
      </c>
      <c r="C1143" s="21">
        <f>SUMIFS(Сводная!D:D,Сводная!H:H,"р/c",Сводная!G:G,A1142)</f>
        <v>0</v>
      </c>
    </row>
    <row r="1144" spans="1:3" x14ac:dyDescent="0.25">
      <c r="B1144" s="8" t="s">
        <v>20</v>
      </c>
      <c r="C1144" s="21">
        <f>SUMIFS(Сводная!D:D,Сводная!H:H,"б/н",Сводная!G:G,A1142)</f>
        <v>0</v>
      </c>
    </row>
    <row r="1145" spans="1:3" x14ac:dyDescent="0.25">
      <c r="A1145" t="s">
        <v>114</v>
      </c>
      <c r="C1145" s="21">
        <f t="shared" ref="C1145" si="205">SUM(C1142:C1144)</f>
        <v>0</v>
      </c>
    </row>
    <row r="1146" spans="1:3" x14ac:dyDescent="0.25">
      <c r="A1146" s="20">
        <v>41561</v>
      </c>
      <c r="B1146" s="8" t="s">
        <v>2</v>
      </c>
      <c r="C1146" s="21">
        <f>SUMIFS(Сводная!D:D,Сводная!H:H,"нал",Сводная!G:G,A1146)</f>
        <v>0</v>
      </c>
    </row>
    <row r="1147" spans="1:3" x14ac:dyDescent="0.25">
      <c r="B1147" s="8" t="s">
        <v>15</v>
      </c>
      <c r="C1147" s="21">
        <f>SUMIFS(Сводная!D:D,Сводная!H:H,"р/с",Сводная!G:G,A1146)</f>
        <v>0</v>
      </c>
    </row>
    <row r="1148" spans="1:3" x14ac:dyDescent="0.25">
      <c r="B1148" s="8" t="s">
        <v>20</v>
      </c>
      <c r="C1148" s="21">
        <f>SUMIFS(Сводная!D:D,Сводная!H:H,"б/н",Сводная!G:G,A1146)</f>
        <v>0</v>
      </c>
    </row>
    <row r="1149" spans="1:3" x14ac:dyDescent="0.25">
      <c r="A1149" t="s">
        <v>114</v>
      </c>
      <c r="C1149" s="21">
        <f t="shared" si="197"/>
        <v>0</v>
      </c>
    </row>
    <row r="1150" spans="1:3" x14ac:dyDescent="0.25">
      <c r="A1150" s="20">
        <v>41562</v>
      </c>
      <c r="B1150" s="8" t="s">
        <v>2</v>
      </c>
      <c r="C1150" s="21">
        <f>SUMIFS(Сводная!D:D,Сводная!H:H,"нал",Сводная!G:G,A1150)</f>
        <v>0</v>
      </c>
    </row>
    <row r="1151" spans="1:3" x14ac:dyDescent="0.25">
      <c r="B1151" s="8" t="s">
        <v>15</v>
      </c>
      <c r="C1151" s="21">
        <f>SUMIFS(Сводная!D:D,Сводная!H:H,"р/c",Сводная!G:G,A1150)</f>
        <v>0</v>
      </c>
    </row>
    <row r="1152" spans="1:3" x14ac:dyDescent="0.25">
      <c r="B1152" s="8" t="s">
        <v>20</v>
      </c>
      <c r="C1152" s="21">
        <f>SUMIFS(Сводная!D:D,Сводная!H:H,"б/н",Сводная!G:G,A1150)</f>
        <v>0</v>
      </c>
    </row>
    <row r="1153" spans="1:3" x14ac:dyDescent="0.25">
      <c r="A1153" t="s">
        <v>114</v>
      </c>
      <c r="C1153" s="21">
        <f t="shared" ref="C1153" si="206">SUM(C1150:C1152)</f>
        <v>0</v>
      </c>
    </row>
    <row r="1154" spans="1:3" x14ac:dyDescent="0.25">
      <c r="A1154" s="20">
        <v>41563</v>
      </c>
      <c r="B1154" s="8" t="s">
        <v>2</v>
      </c>
      <c r="C1154" s="21">
        <f>SUMIFS(Сводная!D:D,Сводная!H:H,"нал",Сводная!G:G,A1154)</f>
        <v>0</v>
      </c>
    </row>
    <row r="1155" spans="1:3" x14ac:dyDescent="0.25">
      <c r="B1155" s="8" t="s">
        <v>15</v>
      </c>
      <c r="C1155" s="21">
        <f>SUMIFS(Сводная!D:D,Сводная!H:H,"р/c",Сводная!G:G,A1154)</f>
        <v>0</v>
      </c>
    </row>
    <row r="1156" spans="1:3" x14ac:dyDescent="0.25">
      <c r="B1156" s="8" t="s">
        <v>20</v>
      </c>
      <c r="C1156" s="21">
        <f>SUMIFS(Сводная!D:D,Сводная!H:H,"б/н",Сводная!G:G,A1154)</f>
        <v>0</v>
      </c>
    </row>
    <row r="1157" spans="1:3" x14ac:dyDescent="0.25">
      <c r="A1157" t="s">
        <v>114</v>
      </c>
      <c r="C1157" s="21">
        <f t="shared" ref="C1157" si="207">SUM(C1154:C1156)</f>
        <v>0</v>
      </c>
    </row>
    <row r="1158" spans="1:3" x14ac:dyDescent="0.25">
      <c r="A1158" s="20">
        <v>41564</v>
      </c>
      <c r="B1158" s="8" t="s">
        <v>2</v>
      </c>
      <c r="C1158" s="21">
        <f>SUMIFS(Сводная!D:D,Сводная!H:H,"нал",Сводная!G:G,A1158)</f>
        <v>0</v>
      </c>
    </row>
    <row r="1159" spans="1:3" x14ac:dyDescent="0.25">
      <c r="B1159" s="8" t="s">
        <v>15</v>
      </c>
      <c r="C1159" s="21">
        <f>SUMIFS(Сводная!D:D,Сводная!H:H,"р/с",Сводная!G:G,A1158)</f>
        <v>0</v>
      </c>
    </row>
    <row r="1160" spans="1:3" x14ac:dyDescent="0.25">
      <c r="B1160" s="8" t="s">
        <v>20</v>
      </c>
      <c r="C1160" s="21">
        <f>SUMIFS(Сводная!D:D,Сводная!H:H,"б/н",Сводная!G:G,A1158)</f>
        <v>0</v>
      </c>
    </row>
    <row r="1161" spans="1:3" x14ac:dyDescent="0.25">
      <c r="A1161" t="s">
        <v>114</v>
      </c>
      <c r="C1161" s="21">
        <f t="shared" si="197"/>
        <v>0</v>
      </c>
    </row>
    <row r="1162" spans="1:3" x14ac:dyDescent="0.25">
      <c r="A1162" s="20">
        <v>41565</v>
      </c>
      <c r="B1162" s="8" t="s">
        <v>2</v>
      </c>
      <c r="C1162" s="21">
        <f>SUMIFS(Сводная!D:D,Сводная!H:H,"нал",Сводная!G:G,A1162)</f>
        <v>0</v>
      </c>
    </row>
    <row r="1163" spans="1:3" x14ac:dyDescent="0.25">
      <c r="B1163" s="8" t="s">
        <v>15</v>
      </c>
      <c r="C1163" s="21">
        <f>SUMIFS(Сводная!D:D,Сводная!H:H,"р/c",Сводная!G:G,A1162)</f>
        <v>0</v>
      </c>
    </row>
    <row r="1164" spans="1:3" x14ac:dyDescent="0.25">
      <c r="B1164" s="8" t="s">
        <v>20</v>
      </c>
      <c r="C1164" s="21">
        <f>SUMIFS(Сводная!D:D,Сводная!H:H,"б/н",Сводная!G:G,A1162)</f>
        <v>0</v>
      </c>
    </row>
    <row r="1165" spans="1:3" x14ac:dyDescent="0.25">
      <c r="A1165" t="s">
        <v>114</v>
      </c>
      <c r="C1165" s="21">
        <f t="shared" ref="C1165" si="208">SUM(C1162:C1164)</f>
        <v>0</v>
      </c>
    </row>
    <row r="1166" spans="1:3" x14ac:dyDescent="0.25">
      <c r="A1166" s="20">
        <v>41566</v>
      </c>
      <c r="B1166" s="8" t="s">
        <v>2</v>
      </c>
      <c r="C1166" s="21">
        <f>SUMIFS(Сводная!D:D,Сводная!H:H,"нал",Сводная!G:G,A1166)</f>
        <v>0</v>
      </c>
    </row>
    <row r="1167" spans="1:3" x14ac:dyDescent="0.25">
      <c r="B1167" s="8" t="s">
        <v>15</v>
      </c>
      <c r="C1167" s="21">
        <f>SUMIFS(Сводная!D:D,Сводная!H:H,"р/c",Сводная!G:G,A1166)</f>
        <v>0</v>
      </c>
    </row>
    <row r="1168" spans="1:3" x14ac:dyDescent="0.25">
      <c r="B1168" s="8" t="s">
        <v>20</v>
      </c>
      <c r="C1168" s="21">
        <f>SUMIFS(Сводная!D:D,Сводная!H:H,"б/н",Сводная!G:G,A1166)</f>
        <v>0</v>
      </c>
    </row>
    <row r="1169" spans="1:3" x14ac:dyDescent="0.25">
      <c r="A1169" t="s">
        <v>114</v>
      </c>
      <c r="C1169" s="21">
        <f t="shared" ref="C1169" si="209">SUM(C1166:C1168)</f>
        <v>0</v>
      </c>
    </row>
    <row r="1170" spans="1:3" x14ac:dyDescent="0.25">
      <c r="A1170" s="20">
        <v>41567</v>
      </c>
      <c r="B1170" s="8" t="s">
        <v>2</v>
      </c>
      <c r="C1170" s="21">
        <f>SUMIFS(Сводная!D:D,Сводная!H:H,"нал",Сводная!G:G,A1170)</f>
        <v>0</v>
      </c>
    </row>
    <row r="1171" spans="1:3" x14ac:dyDescent="0.25">
      <c r="B1171" s="8" t="s">
        <v>15</v>
      </c>
      <c r="C1171" s="21">
        <f>SUMIFS(Сводная!D:D,Сводная!H:H,"р/с",Сводная!G:G,A1170)</f>
        <v>0</v>
      </c>
    </row>
    <row r="1172" spans="1:3" x14ac:dyDescent="0.25">
      <c r="B1172" s="8" t="s">
        <v>20</v>
      </c>
      <c r="C1172" s="21">
        <f>SUMIFS(Сводная!D:D,Сводная!H:H,"б/н",Сводная!G:G,A1170)</f>
        <v>0</v>
      </c>
    </row>
    <row r="1173" spans="1:3" x14ac:dyDescent="0.25">
      <c r="A1173" t="s">
        <v>114</v>
      </c>
      <c r="C1173" s="21">
        <f t="shared" ref="C1173:C1233" si="210">SUM(C1170:C1172)</f>
        <v>0</v>
      </c>
    </row>
    <row r="1174" spans="1:3" x14ac:dyDescent="0.25">
      <c r="A1174" s="20">
        <v>41568</v>
      </c>
      <c r="B1174" s="8" t="s">
        <v>2</v>
      </c>
      <c r="C1174" s="21">
        <f>SUMIFS(Сводная!D:D,Сводная!H:H,"нал",Сводная!G:G,A1174)</f>
        <v>0</v>
      </c>
    </row>
    <row r="1175" spans="1:3" x14ac:dyDescent="0.25">
      <c r="B1175" s="8" t="s">
        <v>15</v>
      </c>
      <c r="C1175" s="21">
        <f>SUMIFS(Сводная!D:D,Сводная!H:H,"р/c",Сводная!G:G,A1174)</f>
        <v>0</v>
      </c>
    </row>
    <row r="1176" spans="1:3" x14ac:dyDescent="0.25">
      <c r="B1176" s="8" t="s">
        <v>20</v>
      </c>
      <c r="C1176" s="21">
        <f>SUMIFS(Сводная!D:D,Сводная!H:H,"б/н",Сводная!G:G,A1174)</f>
        <v>0</v>
      </c>
    </row>
    <row r="1177" spans="1:3" x14ac:dyDescent="0.25">
      <c r="A1177" t="s">
        <v>114</v>
      </c>
      <c r="C1177" s="21">
        <f t="shared" ref="C1177" si="211">SUM(C1174:C1176)</f>
        <v>0</v>
      </c>
    </row>
    <row r="1178" spans="1:3" x14ac:dyDescent="0.25">
      <c r="A1178" s="20">
        <v>41569</v>
      </c>
      <c r="B1178" s="8" t="s">
        <v>2</v>
      </c>
      <c r="C1178" s="21">
        <f>SUMIFS(Сводная!D:D,Сводная!H:H,"нал",Сводная!G:G,A1178)</f>
        <v>0</v>
      </c>
    </row>
    <row r="1179" spans="1:3" x14ac:dyDescent="0.25">
      <c r="B1179" s="8" t="s">
        <v>15</v>
      </c>
      <c r="C1179" s="21">
        <f>SUMIFS(Сводная!D:D,Сводная!H:H,"р/c",Сводная!G:G,A1178)</f>
        <v>0</v>
      </c>
    </row>
    <row r="1180" spans="1:3" x14ac:dyDescent="0.25">
      <c r="B1180" s="8" t="s">
        <v>20</v>
      </c>
      <c r="C1180" s="21">
        <f>SUMIFS(Сводная!D:D,Сводная!H:H,"б/н",Сводная!G:G,A1178)</f>
        <v>0</v>
      </c>
    </row>
    <row r="1181" spans="1:3" x14ac:dyDescent="0.25">
      <c r="A1181" t="s">
        <v>114</v>
      </c>
      <c r="C1181" s="21">
        <f t="shared" ref="C1181" si="212">SUM(C1178:C1180)</f>
        <v>0</v>
      </c>
    </row>
    <row r="1182" spans="1:3" x14ac:dyDescent="0.25">
      <c r="A1182" s="20">
        <v>41570</v>
      </c>
      <c r="B1182" s="8" t="s">
        <v>2</v>
      </c>
      <c r="C1182" s="21">
        <f>SUMIFS(Сводная!D:D,Сводная!H:H,"нал",Сводная!G:G,A1182)</f>
        <v>0</v>
      </c>
    </row>
    <row r="1183" spans="1:3" x14ac:dyDescent="0.25">
      <c r="B1183" s="8" t="s">
        <v>15</v>
      </c>
      <c r="C1183" s="21">
        <f>SUMIFS(Сводная!D:D,Сводная!H:H,"р/с",Сводная!G:G,A1182)</f>
        <v>0</v>
      </c>
    </row>
    <row r="1184" spans="1:3" x14ac:dyDescent="0.25">
      <c r="B1184" s="8" t="s">
        <v>20</v>
      </c>
      <c r="C1184" s="21">
        <f>SUMIFS(Сводная!D:D,Сводная!H:H,"б/н",Сводная!G:G,A1182)</f>
        <v>0</v>
      </c>
    </row>
    <row r="1185" spans="1:3" x14ac:dyDescent="0.25">
      <c r="A1185" t="s">
        <v>114</v>
      </c>
      <c r="C1185" s="21">
        <f t="shared" si="210"/>
        <v>0</v>
      </c>
    </row>
    <row r="1186" spans="1:3" x14ac:dyDescent="0.25">
      <c r="A1186" s="20">
        <v>41571</v>
      </c>
      <c r="B1186" s="8" t="s">
        <v>2</v>
      </c>
      <c r="C1186" s="21">
        <f>SUMIFS(Сводная!D:D,Сводная!H:H,"нал",Сводная!G:G,A1186)</f>
        <v>0</v>
      </c>
    </row>
    <row r="1187" spans="1:3" x14ac:dyDescent="0.25">
      <c r="B1187" s="8" t="s">
        <v>15</v>
      </c>
      <c r="C1187" s="21">
        <f>SUMIFS(Сводная!D:D,Сводная!H:H,"р/c",Сводная!G:G,A1186)</f>
        <v>0</v>
      </c>
    </row>
    <row r="1188" spans="1:3" x14ac:dyDescent="0.25">
      <c r="B1188" s="8" t="s">
        <v>20</v>
      </c>
      <c r="C1188" s="21">
        <f>SUMIFS(Сводная!D:D,Сводная!H:H,"б/н",Сводная!G:G,A1186)</f>
        <v>0</v>
      </c>
    </row>
    <row r="1189" spans="1:3" x14ac:dyDescent="0.25">
      <c r="A1189" t="s">
        <v>114</v>
      </c>
      <c r="C1189" s="21">
        <f t="shared" ref="C1189" si="213">SUM(C1186:C1188)</f>
        <v>0</v>
      </c>
    </row>
    <row r="1190" spans="1:3" x14ac:dyDescent="0.25">
      <c r="A1190" s="20">
        <v>41572</v>
      </c>
      <c r="B1190" s="8" t="s">
        <v>2</v>
      </c>
      <c r="C1190" s="21">
        <f>SUMIFS(Сводная!D:D,Сводная!H:H,"нал",Сводная!G:G,A1190)</f>
        <v>0</v>
      </c>
    </row>
    <row r="1191" spans="1:3" x14ac:dyDescent="0.25">
      <c r="B1191" s="8" t="s">
        <v>15</v>
      </c>
      <c r="C1191" s="21">
        <f>SUMIFS(Сводная!D:D,Сводная!H:H,"р/c",Сводная!G:G,A1190)</f>
        <v>0</v>
      </c>
    </row>
    <row r="1192" spans="1:3" x14ac:dyDescent="0.25">
      <c r="B1192" s="8" t="s">
        <v>20</v>
      </c>
      <c r="C1192" s="21">
        <f>SUMIFS(Сводная!D:D,Сводная!H:H,"б/н",Сводная!G:G,A1190)</f>
        <v>0</v>
      </c>
    </row>
    <row r="1193" spans="1:3" x14ac:dyDescent="0.25">
      <c r="A1193" t="s">
        <v>114</v>
      </c>
      <c r="C1193" s="21">
        <f t="shared" ref="C1193" si="214">SUM(C1190:C1192)</f>
        <v>0</v>
      </c>
    </row>
    <row r="1194" spans="1:3" x14ac:dyDescent="0.25">
      <c r="A1194" s="20">
        <v>41573</v>
      </c>
      <c r="B1194" s="8" t="s">
        <v>2</v>
      </c>
      <c r="C1194" s="21">
        <f>SUMIFS(Сводная!D:D,Сводная!H:H,"нал",Сводная!G:G,A1194)</f>
        <v>0</v>
      </c>
    </row>
    <row r="1195" spans="1:3" x14ac:dyDescent="0.25">
      <c r="B1195" s="8" t="s">
        <v>15</v>
      </c>
      <c r="C1195" s="21">
        <f>SUMIFS(Сводная!D:D,Сводная!H:H,"р/с",Сводная!G:G,A1194)</f>
        <v>0</v>
      </c>
    </row>
    <row r="1196" spans="1:3" x14ac:dyDescent="0.25">
      <c r="B1196" s="8" t="s">
        <v>20</v>
      </c>
      <c r="C1196" s="21">
        <f>SUMIFS(Сводная!D:D,Сводная!H:H,"б/н",Сводная!G:G,A1194)</f>
        <v>0</v>
      </c>
    </row>
    <row r="1197" spans="1:3" x14ac:dyDescent="0.25">
      <c r="A1197" t="s">
        <v>114</v>
      </c>
      <c r="C1197" s="21">
        <f t="shared" si="210"/>
        <v>0</v>
      </c>
    </row>
    <row r="1198" spans="1:3" x14ac:dyDescent="0.25">
      <c r="A1198" s="20">
        <v>41574</v>
      </c>
      <c r="B1198" s="8" t="s">
        <v>2</v>
      </c>
      <c r="C1198" s="21">
        <f>SUMIFS(Сводная!D:D,Сводная!H:H,"нал",Сводная!G:G,A1198)</f>
        <v>0</v>
      </c>
    </row>
    <row r="1199" spans="1:3" x14ac:dyDescent="0.25">
      <c r="B1199" s="8" t="s">
        <v>15</v>
      </c>
      <c r="C1199" s="21">
        <f>SUMIFS(Сводная!D:D,Сводная!H:H,"р/c",Сводная!G:G,A1198)</f>
        <v>0</v>
      </c>
    </row>
    <row r="1200" spans="1:3" x14ac:dyDescent="0.25">
      <c r="B1200" s="8" t="s">
        <v>20</v>
      </c>
      <c r="C1200" s="21">
        <f>SUMIFS(Сводная!D:D,Сводная!H:H,"б/н",Сводная!G:G,A1198)</f>
        <v>0</v>
      </c>
    </row>
    <row r="1201" spans="1:3" x14ac:dyDescent="0.25">
      <c r="A1201" t="s">
        <v>114</v>
      </c>
      <c r="C1201" s="21">
        <f t="shared" ref="C1201" si="215">SUM(C1198:C1200)</f>
        <v>0</v>
      </c>
    </row>
    <row r="1202" spans="1:3" x14ac:dyDescent="0.25">
      <c r="A1202" s="20">
        <v>41575</v>
      </c>
      <c r="B1202" s="8" t="s">
        <v>2</v>
      </c>
      <c r="C1202" s="21">
        <f>SUMIFS(Сводная!D:D,Сводная!H:H,"нал",Сводная!G:G,A1202)</f>
        <v>0</v>
      </c>
    </row>
    <row r="1203" spans="1:3" x14ac:dyDescent="0.25">
      <c r="B1203" s="8" t="s">
        <v>15</v>
      </c>
      <c r="C1203" s="21">
        <f>SUMIFS(Сводная!D:D,Сводная!H:H,"р/c",Сводная!G:G,A1202)</f>
        <v>0</v>
      </c>
    </row>
    <row r="1204" spans="1:3" x14ac:dyDescent="0.25">
      <c r="B1204" s="8" t="s">
        <v>20</v>
      </c>
      <c r="C1204" s="21">
        <f>SUMIFS(Сводная!D:D,Сводная!H:H,"б/н",Сводная!G:G,A1202)</f>
        <v>0</v>
      </c>
    </row>
    <row r="1205" spans="1:3" x14ac:dyDescent="0.25">
      <c r="A1205" t="s">
        <v>114</v>
      </c>
      <c r="C1205" s="21">
        <f t="shared" ref="C1205" si="216">SUM(C1202:C1204)</f>
        <v>0</v>
      </c>
    </row>
    <row r="1206" spans="1:3" x14ac:dyDescent="0.25">
      <c r="A1206" s="20">
        <v>41576</v>
      </c>
      <c r="B1206" s="8" t="s">
        <v>2</v>
      </c>
      <c r="C1206" s="21">
        <f>SUMIFS(Сводная!D:D,Сводная!H:H,"нал",Сводная!G:G,A1206)</f>
        <v>0</v>
      </c>
    </row>
    <row r="1207" spans="1:3" x14ac:dyDescent="0.25">
      <c r="B1207" s="8" t="s">
        <v>15</v>
      </c>
      <c r="C1207" s="21">
        <f>SUMIFS(Сводная!D:D,Сводная!H:H,"р/с",Сводная!G:G,A1206)</f>
        <v>0</v>
      </c>
    </row>
    <row r="1208" spans="1:3" x14ac:dyDescent="0.25">
      <c r="B1208" s="8" t="s">
        <v>20</v>
      </c>
      <c r="C1208" s="21">
        <f>SUMIFS(Сводная!D:D,Сводная!H:H,"б/н",Сводная!G:G,A1206)</f>
        <v>0</v>
      </c>
    </row>
    <row r="1209" spans="1:3" x14ac:dyDescent="0.25">
      <c r="A1209" t="s">
        <v>114</v>
      </c>
      <c r="C1209" s="21">
        <f t="shared" si="210"/>
        <v>0</v>
      </c>
    </row>
    <row r="1210" spans="1:3" x14ac:dyDescent="0.25">
      <c r="A1210" s="20">
        <v>41577</v>
      </c>
      <c r="B1210" s="8" t="s">
        <v>2</v>
      </c>
      <c r="C1210" s="21">
        <f>SUMIFS(Сводная!D:D,Сводная!H:H,"нал",Сводная!G:G,A1210)</f>
        <v>0</v>
      </c>
    </row>
    <row r="1211" spans="1:3" x14ac:dyDescent="0.25">
      <c r="B1211" s="8" t="s">
        <v>15</v>
      </c>
      <c r="C1211" s="21">
        <f>SUMIFS(Сводная!D:D,Сводная!H:H,"р/c",Сводная!G:G,A1210)</f>
        <v>0</v>
      </c>
    </row>
    <row r="1212" spans="1:3" x14ac:dyDescent="0.25">
      <c r="B1212" s="8" t="s">
        <v>20</v>
      </c>
      <c r="C1212" s="21">
        <f>SUMIFS(Сводная!D:D,Сводная!H:H,"б/н",Сводная!G:G,A1210)</f>
        <v>0</v>
      </c>
    </row>
    <row r="1213" spans="1:3" x14ac:dyDescent="0.25">
      <c r="A1213" t="s">
        <v>114</v>
      </c>
      <c r="C1213" s="21">
        <f t="shared" ref="C1213" si="217">SUM(C1210:C1212)</f>
        <v>0</v>
      </c>
    </row>
    <row r="1214" spans="1:3" x14ac:dyDescent="0.25">
      <c r="A1214" s="20">
        <v>41578</v>
      </c>
      <c r="B1214" s="8" t="s">
        <v>2</v>
      </c>
      <c r="C1214" s="21">
        <f>SUMIFS(Сводная!D:D,Сводная!H:H,"нал",Сводная!G:G,A1214)</f>
        <v>0</v>
      </c>
    </row>
    <row r="1215" spans="1:3" x14ac:dyDescent="0.25">
      <c r="B1215" s="8" t="s">
        <v>15</v>
      </c>
      <c r="C1215" s="21">
        <f>SUMIFS(Сводная!D:D,Сводная!H:H,"р/c",Сводная!G:G,A1214)</f>
        <v>0</v>
      </c>
    </row>
    <row r="1216" spans="1:3" x14ac:dyDescent="0.25">
      <c r="B1216" s="8" t="s">
        <v>20</v>
      </c>
      <c r="C1216" s="21">
        <f>SUMIFS(Сводная!D:D,Сводная!H:H,"б/н",Сводная!G:G,A1214)</f>
        <v>0</v>
      </c>
    </row>
    <row r="1217" spans="1:3" x14ac:dyDescent="0.25">
      <c r="A1217" t="s">
        <v>114</v>
      </c>
      <c r="C1217" s="21">
        <f t="shared" ref="C1217" si="218">SUM(C1214:C1216)</f>
        <v>0</v>
      </c>
    </row>
    <row r="1218" spans="1:3" x14ac:dyDescent="0.25">
      <c r="A1218" s="20">
        <v>41579</v>
      </c>
      <c r="B1218" s="8" t="s">
        <v>2</v>
      </c>
      <c r="C1218" s="21">
        <f>SUMIFS(Сводная!D:D,Сводная!H:H,"нал",Сводная!G:G,A1218)</f>
        <v>0</v>
      </c>
    </row>
    <row r="1219" spans="1:3" x14ac:dyDescent="0.25">
      <c r="B1219" s="8" t="s">
        <v>15</v>
      </c>
      <c r="C1219" s="21">
        <f>SUMIFS(Сводная!D:D,Сводная!H:H,"р/с",Сводная!G:G,A1218)</f>
        <v>0</v>
      </c>
    </row>
    <row r="1220" spans="1:3" x14ac:dyDescent="0.25">
      <c r="B1220" s="8" t="s">
        <v>20</v>
      </c>
      <c r="C1220" s="21">
        <f>SUMIFS(Сводная!D:D,Сводная!H:H,"б/н",Сводная!G:G,A1218)</f>
        <v>0</v>
      </c>
    </row>
    <row r="1221" spans="1:3" x14ac:dyDescent="0.25">
      <c r="A1221" t="s">
        <v>114</v>
      </c>
      <c r="C1221" s="21">
        <f t="shared" si="210"/>
        <v>0</v>
      </c>
    </row>
    <row r="1222" spans="1:3" x14ac:dyDescent="0.25">
      <c r="A1222" s="20">
        <v>41580</v>
      </c>
      <c r="B1222" s="8" t="s">
        <v>2</v>
      </c>
      <c r="C1222" s="21">
        <f>SUMIFS(Сводная!D:D,Сводная!H:H,"нал",Сводная!G:G,A1222)</f>
        <v>0</v>
      </c>
    </row>
    <row r="1223" spans="1:3" x14ac:dyDescent="0.25">
      <c r="B1223" s="8" t="s">
        <v>15</v>
      </c>
      <c r="C1223" s="21">
        <f>SUMIFS(Сводная!D:D,Сводная!H:H,"р/c",Сводная!G:G,A1222)</f>
        <v>0</v>
      </c>
    </row>
    <row r="1224" spans="1:3" x14ac:dyDescent="0.25">
      <c r="B1224" s="8" t="s">
        <v>20</v>
      </c>
      <c r="C1224" s="21">
        <f>SUMIFS(Сводная!D:D,Сводная!H:H,"б/н",Сводная!G:G,A1222)</f>
        <v>0</v>
      </c>
    </row>
    <row r="1225" spans="1:3" x14ac:dyDescent="0.25">
      <c r="A1225" t="s">
        <v>114</v>
      </c>
      <c r="C1225" s="21">
        <f t="shared" ref="C1225" si="219">SUM(C1222:C1224)</f>
        <v>0</v>
      </c>
    </row>
    <row r="1226" spans="1:3" x14ac:dyDescent="0.25">
      <c r="A1226" s="20">
        <v>41581</v>
      </c>
      <c r="B1226" s="8" t="s">
        <v>2</v>
      </c>
      <c r="C1226" s="21">
        <f>SUMIFS(Сводная!D:D,Сводная!H:H,"нал",Сводная!G:G,A1226)</f>
        <v>0</v>
      </c>
    </row>
    <row r="1227" spans="1:3" x14ac:dyDescent="0.25">
      <c r="B1227" s="8" t="s">
        <v>15</v>
      </c>
      <c r="C1227" s="21">
        <f>SUMIFS(Сводная!D:D,Сводная!H:H,"р/c",Сводная!G:G,A1226)</f>
        <v>0</v>
      </c>
    </row>
    <row r="1228" spans="1:3" x14ac:dyDescent="0.25">
      <c r="B1228" s="8" t="s">
        <v>20</v>
      </c>
      <c r="C1228" s="21">
        <f>SUMIFS(Сводная!D:D,Сводная!H:H,"б/н",Сводная!G:G,A1226)</f>
        <v>0</v>
      </c>
    </row>
    <row r="1229" spans="1:3" x14ac:dyDescent="0.25">
      <c r="A1229" t="s">
        <v>114</v>
      </c>
      <c r="C1229" s="21">
        <f t="shared" ref="C1229" si="220">SUM(C1226:C1228)</f>
        <v>0</v>
      </c>
    </row>
    <row r="1230" spans="1:3" x14ac:dyDescent="0.25">
      <c r="A1230" s="20">
        <v>41582</v>
      </c>
      <c r="B1230" s="8" t="s">
        <v>2</v>
      </c>
      <c r="C1230" s="21">
        <f>SUMIFS(Сводная!D:D,Сводная!H:H,"нал",Сводная!G:G,A1230)</f>
        <v>0</v>
      </c>
    </row>
    <row r="1231" spans="1:3" x14ac:dyDescent="0.25">
      <c r="B1231" s="8" t="s">
        <v>15</v>
      </c>
      <c r="C1231" s="21">
        <f>SUMIFS(Сводная!D:D,Сводная!H:H,"р/с",Сводная!G:G,A1230)</f>
        <v>0</v>
      </c>
    </row>
    <row r="1232" spans="1:3" x14ac:dyDescent="0.25">
      <c r="B1232" s="8" t="s">
        <v>20</v>
      </c>
      <c r="C1232" s="21">
        <f>SUMIFS(Сводная!D:D,Сводная!H:H,"б/н",Сводная!G:G,A1230)</f>
        <v>0</v>
      </c>
    </row>
    <row r="1233" spans="1:3" x14ac:dyDescent="0.25">
      <c r="A1233" t="s">
        <v>114</v>
      </c>
      <c r="C1233" s="21">
        <f t="shared" si="210"/>
        <v>0</v>
      </c>
    </row>
    <row r="1234" spans="1:3" x14ac:dyDescent="0.25">
      <c r="A1234" s="20">
        <v>41583</v>
      </c>
      <c r="B1234" s="8" t="s">
        <v>2</v>
      </c>
      <c r="C1234" s="21">
        <f>SUMIFS(Сводная!D:D,Сводная!H:H,"нал",Сводная!G:G,A1234)</f>
        <v>0</v>
      </c>
    </row>
    <row r="1235" spans="1:3" x14ac:dyDescent="0.25">
      <c r="B1235" s="8" t="s">
        <v>15</v>
      </c>
      <c r="C1235" s="21">
        <f>SUMIFS(Сводная!D:D,Сводная!H:H,"р/c",Сводная!G:G,A1234)</f>
        <v>0</v>
      </c>
    </row>
    <row r="1236" spans="1:3" x14ac:dyDescent="0.25">
      <c r="B1236" s="8" t="s">
        <v>20</v>
      </c>
      <c r="C1236" s="21">
        <f>SUMIFS(Сводная!D:D,Сводная!H:H,"б/н",Сводная!G:G,A1234)</f>
        <v>0</v>
      </c>
    </row>
    <row r="1237" spans="1:3" x14ac:dyDescent="0.25">
      <c r="A1237" t="s">
        <v>114</v>
      </c>
      <c r="C1237" s="21">
        <f t="shared" ref="C1237" si="221">SUM(C1234:C1236)</f>
        <v>0</v>
      </c>
    </row>
    <row r="1238" spans="1:3" x14ac:dyDescent="0.25">
      <c r="A1238" s="20">
        <v>41584</v>
      </c>
      <c r="B1238" s="8" t="s">
        <v>2</v>
      </c>
      <c r="C1238" s="21">
        <f>SUMIFS(Сводная!D:D,Сводная!H:H,"нал",Сводная!G:G,A1238)</f>
        <v>0</v>
      </c>
    </row>
    <row r="1239" spans="1:3" x14ac:dyDescent="0.25">
      <c r="B1239" s="8" t="s">
        <v>15</v>
      </c>
      <c r="C1239" s="21">
        <f>SUMIFS(Сводная!D:D,Сводная!H:H,"р/c",Сводная!G:G,A1238)</f>
        <v>0</v>
      </c>
    </row>
    <row r="1240" spans="1:3" x14ac:dyDescent="0.25">
      <c r="B1240" s="8" t="s">
        <v>20</v>
      </c>
      <c r="C1240" s="21">
        <f>SUMIFS(Сводная!D:D,Сводная!H:H,"б/н",Сводная!G:G,A1238)</f>
        <v>0</v>
      </c>
    </row>
    <row r="1241" spans="1:3" x14ac:dyDescent="0.25">
      <c r="A1241" t="s">
        <v>114</v>
      </c>
      <c r="C1241" s="21">
        <f t="shared" ref="C1241" si="222">SUM(C1238:C1240)</f>
        <v>0</v>
      </c>
    </row>
    <row r="1242" spans="1:3" x14ac:dyDescent="0.25">
      <c r="A1242" s="20">
        <v>41585</v>
      </c>
      <c r="B1242" s="8" t="s">
        <v>2</v>
      </c>
      <c r="C1242" s="21">
        <f>SUMIFS(Сводная!D:D,Сводная!H:H,"нал",Сводная!G:G,A1242)</f>
        <v>0</v>
      </c>
    </row>
    <row r="1243" spans="1:3" x14ac:dyDescent="0.25">
      <c r="B1243" s="8" t="s">
        <v>15</v>
      </c>
      <c r="C1243" s="21">
        <f>SUMIFS(Сводная!D:D,Сводная!H:H,"р/с",Сводная!G:G,A1242)</f>
        <v>0</v>
      </c>
    </row>
    <row r="1244" spans="1:3" x14ac:dyDescent="0.25">
      <c r="B1244" s="8" t="s">
        <v>20</v>
      </c>
      <c r="C1244" s="21">
        <f>SUMIFS(Сводная!D:D,Сводная!H:H,"б/н",Сводная!G:G,A1242)</f>
        <v>0</v>
      </c>
    </row>
    <row r="1245" spans="1:3" x14ac:dyDescent="0.25">
      <c r="A1245" t="s">
        <v>114</v>
      </c>
      <c r="C1245" s="21">
        <f t="shared" ref="C1245:C1305" si="223">SUM(C1242:C1244)</f>
        <v>0</v>
      </c>
    </row>
    <row r="1246" spans="1:3" x14ac:dyDescent="0.25">
      <c r="A1246" s="20">
        <v>41586</v>
      </c>
      <c r="B1246" s="8" t="s">
        <v>2</v>
      </c>
      <c r="C1246" s="21">
        <f>SUMIFS(Сводная!D:D,Сводная!H:H,"нал",Сводная!G:G,A1246)</f>
        <v>0</v>
      </c>
    </row>
    <row r="1247" spans="1:3" x14ac:dyDescent="0.25">
      <c r="B1247" s="8" t="s">
        <v>15</v>
      </c>
      <c r="C1247" s="21">
        <f>SUMIFS(Сводная!D:D,Сводная!H:H,"р/c",Сводная!G:G,A1246)</f>
        <v>0</v>
      </c>
    </row>
    <row r="1248" spans="1:3" x14ac:dyDescent="0.25">
      <c r="B1248" s="8" t="s">
        <v>20</v>
      </c>
      <c r="C1248" s="21">
        <f>SUMIFS(Сводная!D:D,Сводная!H:H,"б/н",Сводная!G:G,A1246)</f>
        <v>0</v>
      </c>
    </row>
    <row r="1249" spans="1:3" x14ac:dyDescent="0.25">
      <c r="A1249" t="s">
        <v>114</v>
      </c>
      <c r="C1249" s="21">
        <f t="shared" ref="C1249" si="224">SUM(C1246:C1248)</f>
        <v>0</v>
      </c>
    </row>
    <row r="1250" spans="1:3" x14ac:dyDescent="0.25">
      <c r="A1250" s="20">
        <v>41587</v>
      </c>
      <c r="B1250" s="8" t="s">
        <v>2</v>
      </c>
      <c r="C1250" s="21">
        <f>SUMIFS(Сводная!D:D,Сводная!H:H,"нал",Сводная!G:G,A1250)</f>
        <v>0</v>
      </c>
    </row>
    <row r="1251" spans="1:3" x14ac:dyDescent="0.25">
      <c r="B1251" s="8" t="s">
        <v>15</v>
      </c>
      <c r="C1251" s="21">
        <f>SUMIFS(Сводная!D:D,Сводная!H:H,"р/c",Сводная!G:G,A1250)</f>
        <v>0</v>
      </c>
    </row>
    <row r="1252" spans="1:3" x14ac:dyDescent="0.25">
      <c r="B1252" s="8" t="s">
        <v>20</v>
      </c>
      <c r="C1252" s="21">
        <f>SUMIFS(Сводная!D:D,Сводная!H:H,"б/н",Сводная!G:G,A1250)</f>
        <v>0</v>
      </c>
    </row>
    <row r="1253" spans="1:3" x14ac:dyDescent="0.25">
      <c r="A1253" t="s">
        <v>114</v>
      </c>
      <c r="C1253" s="21">
        <f t="shared" ref="C1253" si="225">SUM(C1250:C1252)</f>
        <v>0</v>
      </c>
    </row>
    <row r="1254" spans="1:3" x14ac:dyDescent="0.25">
      <c r="A1254" s="20">
        <v>41588</v>
      </c>
      <c r="B1254" s="8" t="s">
        <v>2</v>
      </c>
      <c r="C1254" s="21">
        <f>SUMIFS(Сводная!D:D,Сводная!H:H,"нал",Сводная!G:G,A1254)</f>
        <v>0</v>
      </c>
    </row>
    <row r="1255" spans="1:3" x14ac:dyDescent="0.25">
      <c r="B1255" s="8" t="s">
        <v>15</v>
      </c>
      <c r="C1255" s="21">
        <f>SUMIFS(Сводная!D:D,Сводная!H:H,"р/с",Сводная!G:G,A1254)</f>
        <v>0</v>
      </c>
    </row>
    <row r="1256" spans="1:3" x14ac:dyDescent="0.25">
      <c r="B1256" s="8" t="s">
        <v>20</v>
      </c>
      <c r="C1256" s="21">
        <f>SUMIFS(Сводная!D:D,Сводная!H:H,"б/н",Сводная!G:G,A1254)</f>
        <v>0</v>
      </c>
    </row>
    <row r="1257" spans="1:3" x14ac:dyDescent="0.25">
      <c r="A1257" t="s">
        <v>114</v>
      </c>
      <c r="C1257" s="21">
        <f t="shared" si="223"/>
        <v>0</v>
      </c>
    </row>
    <row r="1258" spans="1:3" x14ac:dyDescent="0.25">
      <c r="A1258" s="20">
        <v>41589</v>
      </c>
      <c r="B1258" s="8" t="s">
        <v>2</v>
      </c>
      <c r="C1258" s="21">
        <f>SUMIFS(Сводная!D:D,Сводная!H:H,"нал",Сводная!G:G,A1258)</f>
        <v>0</v>
      </c>
    </row>
    <row r="1259" spans="1:3" x14ac:dyDescent="0.25">
      <c r="B1259" s="8" t="s">
        <v>15</v>
      </c>
      <c r="C1259" s="21">
        <f>SUMIFS(Сводная!D:D,Сводная!H:H,"р/c",Сводная!G:G,A1258)</f>
        <v>0</v>
      </c>
    </row>
    <row r="1260" spans="1:3" x14ac:dyDescent="0.25">
      <c r="B1260" s="8" t="s">
        <v>20</v>
      </c>
      <c r="C1260" s="21">
        <f>SUMIFS(Сводная!D:D,Сводная!H:H,"б/н",Сводная!G:G,A1258)</f>
        <v>0</v>
      </c>
    </row>
    <row r="1261" spans="1:3" x14ac:dyDescent="0.25">
      <c r="A1261" t="s">
        <v>114</v>
      </c>
      <c r="C1261" s="21">
        <f t="shared" ref="C1261" si="226">SUM(C1258:C1260)</f>
        <v>0</v>
      </c>
    </row>
    <row r="1262" spans="1:3" x14ac:dyDescent="0.25">
      <c r="A1262" s="20">
        <v>41590</v>
      </c>
      <c r="B1262" s="8" t="s">
        <v>2</v>
      </c>
      <c r="C1262" s="21">
        <f>SUMIFS(Сводная!D:D,Сводная!H:H,"нал",Сводная!G:G,A1262)</f>
        <v>0</v>
      </c>
    </row>
    <row r="1263" spans="1:3" x14ac:dyDescent="0.25">
      <c r="B1263" s="8" t="s">
        <v>15</v>
      </c>
      <c r="C1263" s="21">
        <f>SUMIFS(Сводная!D:D,Сводная!H:H,"р/c",Сводная!G:G,A1262)</f>
        <v>0</v>
      </c>
    </row>
    <row r="1264" spans="1:3" x14ac:dyDescent="0.25">
      <c r="B1264" s="8" t="s">
        <v>20</v>
      </c>
      <c r="C1264" s="21">
        <f>SUMIFS(Сводная!D:D,Сводная!H:H,"б/н",Сводная!G:G,A1262)</f>
        <v>0</v>
      </c>
    </row>
    <row r="1265" spans="1:3" x14ac:dyDescent="0.25">
      <c r="A1265" t="s">
        <v>114</v>
      </c>
      <c r="C1265" s="21">
        <f t="shared" ref="C1265" si="227">SUM(C1262:C1264)</f>
        <v>0</v>
      </c>
    </row>
    <row r="1266" spans="1:3" x14ac:dyDescent="0.25">
      <c r="A1266" s="20">
        <v>41591</v>
      </c>
      <c r="B1266" s="8" t="s">
        <v>2</v>
      </c>
      <c r="C1266" s="21">
        <f>SUMIFS(Сводная!D:D,Сводная!H:H,"нал",Сводная!G:G,A1266)</f>
        <v>0</v>
      </c>
    </row>
    <row r="1267" spans="1:3" x14ac:dyDescent="0.25">
      <c r="B1267" s="8" t="s">
        <v>15</v>
      </c>
      <c r="C1267" s="21">
        <f>SUMIFS(Сводная!D:D,Сводная!H:H,"р/с",Сводная!G:G,A1266)</f>
        <v>0</v>
      </c>
    </row>
    <row r="1268" spans="1:3" x14ac:dyDescent="0.25">
      <c r="B1268" s="8" t="s">
        <v>20</v>
      </c>
      <c r="C1268" s="21">
        <f>SUMIFS(Сводная!D:D,Сводная!H:H,"б/н",Сводная!G:G,A1266)</f>
        <v>0</v>
      </c>
    </row>
    <row r="1269" spans="1:3" x14ac:dyDescent="0.25">
      <c r="A1269" t="s">
        <v>114</v>
      </c>
      <c r="C1269" s="21">
        <f t="shared" si="223"/>
        <v>0</v>
      </c>
    </row>
    <row r="1270" spans="1:3" x14ac:dyDescent="0.25">
      <c r="A1270" s="20">
        <v>41592</v>
      </c>
      <c r="B1270" s="8" t="s">
        <v>2</v>
      </c>
      <c r="C1270" s="21">
        <f>SUMIFS(Сводная!D:D,Сводная!H:H,"нал",Сводная!G:G,A1270)</f>
        <v>0</v>
      </c>
    </row>
    <row r="1271" spans="1:3" x14ac:dyDescent="0.25">
      <c r="B1271" s="8" t="s">
        <v>15</v>
      </c>
      <c r="C1271" s="21">
        <f>SUMIFS(Сводная!D:D,Сводная!H:H,"р/c",Сводная!G:G,A1270)</f>
        <v>0</v>
      </c>
    </row>
    <row r="1272" spans="1:3" x14ac:dyDescent="0.25">
      <c r="B1272" s="8" t="s">
        <v>20</v>
      </c>
      <c r="C1272" s="21">
        <f>SUMIFS(Сводная!D:D,Сводная!H:H,"б/н",Сводная!G:G,A1270)</f>
        <v>0</v>
      </c>
    </row>
    <row r="1273" spans="1:3" x14ac:dyDescent="0.25">
      <c r="A1273" t="s">
        <v>114</v>
      </c>
      <c r="C1273" s="21">
        <f t="shared" ref="C1273" si="228">SUM(C1270:C1272)</f>
        <v>0</v>
      </c>
    </row>
    <row r="1274" spans="1:3" x14ac:dyDescent="0.25">
      <c r="A1274" s="20">
        <v>41593</v>
      </c>
      <c r="B1274" s="8" t="s">
        <v>2</v>
      </c>
      <c r="C1274" s="21">
        <f>SUMIFS(Сводная!D:D,Сводная!H:H,"нал",Сводная!G:G,A1274)</f>
        <v>0</v>
      </c>
    </row>
    <row r="1275" spans="1:3" x14ac:dyDescent="0.25">
      <c r="B1275" s="8" t="s">
        <v>15</v>
      </c>
      <c r="C1275" s="21">
        <f>SUMIFS(Сводная!D:D,Сводная!H:H,"р/c",Сводная!G:G,A1274)</f>
        <v>0</v>
      </c>
    </row>
    <row r="1276" spans="1:3" x14ac:dyDescent="0.25">
      <c r="B1276" s="8" t="s">
        <v>20</v>
      </c>
      <c r="C1276" s="21">
        <f>SUMIFS(Сводная!D:D,Сводная!H:H,"б/н",Сводная!G:G,A1274)</f>
        <v>0</v>
      </c>
    </row>
    <row r="1277" spans="1:3" x14ac:dyDescent="0.25">
      <c r="A1277" t="s">
        <v>114</v>
      </c>
      <c r="C1277" s="21">
        <f t="shared" ref="C1277" si="229">SUM(C1274:C1276)</f>
        <v>0</v>
      </c>
    </row>
    <row r="1278" spans="1:3" x14ac:dyDescent="0.25">
      <c r="A1278" s="20">
        <v>41594</v>
      </c>
      <c r="B1278" s="8" t="s">
        <v>2</v>
      </c>
      <c r="C1278" s="21">
        <f>SUMIFS(Сводная!D:D,Сводная!H:H,"нал",Сводная!G:G,A1278)</f>
        <v>0</v>
      </c>
    </row>
    <row r="1279" spans="1:3" x14ac:dyDescent="0.25">
      <c r="B1279" s="8" t="s">
        <v>15</v>
      </c>
      <c r="C1279" s="21">
        <f>SUMIFS(Сводная!D:D,Сводная!H:H,"р/с",Сводная!G:G,A1278)</f>
        <v>0</v>
      </c>
    </row>
    <row r="1280" spans="1:3" x14ac:dyDescent="0.25">
      <c r="B1280" s="8" t="s">
        <v>20</v>
      </c>
      <c r="C1280" s="21">
        <f>SUMIFS(Сводная!D:D,Сводная!H:H,"б/н",Сводная!G:G,A1278)</f>
        <v>0</v>
      </c>
    </row>
    <row r="1281" spans="1:3" x14ac:dyDescent="0.25">
      <c r="A1281" t="s">
        <v>114</v>
      </c>
      <c r="C1281" s="21">
        <f t="shared" si="223"/>
        <v>0</v>
      </c>
    </row>
    <row r="1282" spans="1:3" x14ac:dyDescent="0.25">
      <c r="A1282" s="20">
        <v>41595</v>
      </c>
      <c r="B1282" s="8" t="s">
        <v>2</v>
      </c>
      <c r="C1282" s="21">
        <f>SUMIFS(Сводная!D:D,Сводная!H:H,"нал",Сводная!G:G,A1282)</f>
        <v>0</v>
      </c>
    </row>
    <row r="1283" spans="1:3" x14ac:dyDescent="0.25">
      <c r="B1283" s="8" t="s">
        <v>15</v>
      </c>
      <c r="C1283" s="21">
        <f>SUMIFS(Сводная!D:D,Сводная!H:H,"р/c",Сводная!G:G,A1282)</f>
        <v>0</v>
      </c>
    </row>
    <row r="1284" spans="1:3" x14ac:dyDescent="0.25">
      <c r="B1284" s="8" t="s">
        <v>20</v>
      </c>
      <c r="C1284" s="21">
        <f>SUMIFS(Сводная!D:D,Сводная!H:H,"б/н",Сводная!G:G,A1282)</f>
        <v>0</v>
      </c>
    </row>
    <row r="1285" spans="1:3" x14ac:dyDescent="0.25">
      <c r="A1285" t="s">
        <v>114</v>
      </c>
      <c r="C1285" s="21">
        <f t="shared" ref="C1285" si="230">SUM(C1282:C1284)</f>
        <v>0</v>
      </c>
    </row>
    <row r="1286" spans="1:3" x14ac:dyDescent="0.25">
      <c r="A1286" s="20">
        <v>41596</v>
      </c>
      <c r="B1286" s="8" t="s">
        <v>2</v>
      </c>
      <c r="C1286" s="21">
        <f>SUMIFS(Сводная!D:D,Сводная!H:H,"нал",Сводная!G:G,A1286)</f>
        <v>0</v>
      </c>
    </row>
    <row r="1287" spans="1:3" x14ac:dyDescent="0.25">
      <c r="B1287" s="8" t="s">
        <v>15</v>
      </c>
      <c r="C1287" s="21">
        <f>SUMIFS(Сводная!D:D,Сводная!H:H,"р/c",Сводная!G:G,A1286)</f>
        <v>0</v>
      </c>
    </row>
    <row r="1288" spans="1:3" x14ac:dyDescent="0.25">
      <c r="B1288" s="8" t="s">
        <v>20</v>
      </c>
      <c r="C1288" s="21">
        <f>SUMIFS(Сводная!D:D,Сводная!H:H,"б/н",Сводная!G:G,A1286)</f>
        <v>0</v>
      </c>
    </row>
    <row r="1289" spans="1:3" x14ac:dyDescent="0.25">
      <c r="A1289" t="s">
        <v>114</v>
      </c>
      <c r="C1289" s="21">
        <f t="shared" ref="C1289" si="231">SUM(C1286:C1288)</f>
        <v>0</v>
      </c>
    </row>
    <row r="1290" spans="1:3" x14ac:dyDescent="0.25">
      <c r="A1290" s="20">
        <v>41597</v>
      </c>
      <c r="B1290" s="8" t="s">
        <v>2</v>
      </c>
      <c r="C1290" s="21">
        <f>SUMIFS(Сводная!D:D,Сводная!H:H,"нал",Сводная!G:G,A1290)</f>
        <v>0</v>
      </c>
    </row>
    <row r="1291" spans="1:3" x14ac:dyDescent="0.25">
      <c r="B1291" s="8" t="s">
        <v>15</v>
      </c>
      <c r="C1291" s="21">
        <f>SUMIFS(Сводная!D:D,Сводная!H:H,"р/с",Сводная!G:G,A1290)</f>
        <v>0</v>
      </c>
    </row>
    <row r="1292" spans="1:3" x14ac:dyDescent="0.25">
      <c r="B1292" s="8" t="s">
        <v>20</v>
      </c>
      <c r="C1292" s="21">
        <f>SUMIFS(Сводная!D:D,Сводная!H:H,"б/н",Сводная!G:G,A1290)</f>
        <v>0</v>
      </c>
    </row>
    <row r="1293" spans="1:3" x14ac:dyDescent="0.25">
      <c r="A1293" t="s">
        <v>114</v>
      </c>
      <c r="C1293" s="21">
        <f t="shared" si="223"/>
        <v>0</v>
      </c>
    </row>
    <row r="1294" spans="1:3" x14ac:dyDescent="0.25">
      <c r="A1294" s="20">
        <v>41598</v>
      </c>
      <c r="B1294" s="8" t="s">
        <v>2</v>
      </c>
      <c r="C1294" s="21">
        <f>SUMIFS(Сводная!D:D,Сводная!H:H,"нал",Сводная!G:G,A1294)</f>
        <v>0</v>
      </c>
    </row>
    <row r="1295" spans="1:3" x14ac:dyDescent="0.25">
      <c r="B1295" s="8" t="s">
        <v>15</v>
      </c>
      <c r="C1295" s="21">
        <f>SUMIFS(Сводная!D:D,Сводная!H:H,"р/c",Сводная!G:G,A1294)</f>
        <v>0</v>
      </c>
    </row>
    <row r="1296" spans="1:3" x14ac:dyDescent="0.25">
      <c r="B1296" s="8" t="s">
        <v>20</v>
      </c>
      <c r="C1296" s="21">
        <f>SUMIFS(Сводная!D:D,Сводная!H:H,"б/н",Сводная!G:G,A1294)</f>
        <v>0</v>
      </c>
    </row>
    <row r="1297" spans="1:3" x14ac:dyDescent="0.25">
      <c r="A1297" t="s">
        <v>114</v>
      </c>
      <c r="C1297" s="21">
        <f t="shared" ref="C1297" si="232">SUM(C1294:C1296)</f>
        <v>0</v>
      </c>
    </row>
    <row r="1298" spans="1:3" x14ac:dyDescent="0.25">
      <c r="A1298" s="20">
        <v>41599</v>
      </c>
      <c r="B1298" s="8" t="s">
        <v>2</v>
      </c>
      <c r="C1298" s="21">
        <f>SUMIFS(Сводная!D:D,Сводная!H:H,"нал",Сводная!G:G,A1298)</f>
        <v>0</v>
      </c>
    </row>
    <row r="1299" spans="1:3" x14ac:dyDescent="0.25">
      <c r="B1299" s="8" t="s">
        <v>15</v>
      </c>
      <c r="C1299" s="21">
        <f>SUMIFS(Сводная!D:D,Сводная!H:H,"р/c",Сводная!G:G,A1298)</f>
        <v>0</v>
      </c>
    </row>
    <row r="1300" spans="1:3" x14ac:dyDescent="0.25">
      <c r="B1300" s="8" t="s">
        <v>20</v>
      </c>
      <c r="C1300" s="21">
        <f>SUMIFS(Сводная!D:D,Сводная!H:H,"б/н",Сводная!G:G,A1298)</f>
        <v>0</v>
      </c>
    </row>
    <row r="1301" spans="1:3" x14ac:dyDescent="0.25">
      <c r="A1301" t="s">
        <v>114</v>
      </c>
      <c r="C1301" s="21">
        <f t="shared" ref="C1301" si="233">SUM(C1298:C1300)</f>
        <v>0</v>
      </c>
    </row>
    <row r="1302" spans="1:3" x14ac:dyDescent="0.25">
      <c r="A1302" s="20">
        <v>41600</v>
      </c>
      <c r="B1302" s="8" t="s">
        <v>2</v>
      </c>
      <c r="C1302" s="21">
        <f>SUMIFS(Сводная!D:D,Сводная!H:H,"нал",Сводная!G:G,A1302)</f>
        <v>0</v>
      </c>
    </row>
    <row r="1303" spans="1:3" x14ac:dyDescent="0.25">
      <c r="B1303" s="8" t="s">
        <v>15</v>
      </c>
      <c r="C1303" s="21">
        <f>SUMIFS(Сводная!D:D,Сводная!H:H,"р/с",Сводная!G:G,A1302)</f>
        <v>0</v>
      </c>
    </row>
    <row r="1304" spans="1:3" x14ac:dyDescent="0.25">
      <c r="B1304" s="8" t="s">
        <v>20</v>
      </c>
      <c r="C1304" s="21">
        <f>SUMIFS(Сводная!D:D,Сводная!H:H,"б/н",Сводная!G:G,A1302)</f>
        <v>0</v>
      </c>
    </row>
    <row r="1305" spans="1:3" x14ac:dyDescent="0.25">
      <c r="A1305" t="s">
        <v>114</v>
      </c>
      <c r="C1305" s="21">
        <f t="shared" si="223"/>
        <v>0</v>
      </c>
    </row>
    <row r="1306" spans="1:3" x14ac:dyDescent="0.25">
      <c r="A1306" s="20">
        <v>41601</v>
      </c>
      <c r="B1306" s="8" t="s">
        <v>2</v>
      </c>
      <c r="C1306" s="21">
        <f>SUMIFS(Сводная!D:D,Сводная!H:H,"нал",Сводная!G:G,A1306)</f>
        <v>0</v>
      </c>
    </row>
    <row r="1307" spans="1:3" x14ac:dyDescent="0.25">
      <c r="B1307" s="8" t="s">
        <v>15</v>
      </c>
      <c r="C1307" s="21">
        <f>SUMIFS(Сводная!D:D,Сводная!H:H,"р/c",Сводная!G:G,A1306)</f>
        <v>0</v>
      </c>
    </row>
    <row r="1308" spans="1:3" x14ac:dyDescent="0.25">
      <c r="B1308" s="8" t="s">
        <v>20</v>
      </c>
      <c r="C1308" s="21">
        <f>SUMIFS(Сводная!D:D,Сводная!H:H,"б/н",Сводная!G:G,A1306)</f>
        <v>0</v>
      </c>
    </row>
    <row r="1309" spans="1:3" x14ac:dyDescent="0.25">
      <c r="A1309" t="s">
        <v>114</v>
      </c>
      <c r="C1309" s="21">
        <f t="shared" ref="C1309" si="234">SUM(C1306:C1308)</f>
        <v>0</v>
      </c>
    </row>
    <row r="1310" spans="1:3" x14ac:dyDescent="0.25">
      <c r="A1310" s="20">
        <v>41602</v>
      </c>
      <c r="B1310" s="8" t="s">
        <v>2</v>
      </c>
      <c r="C1310" s="21">
        <f>SUMIFS(Сводная!D:D,Сводная!H:H,"нал",Сводная!G:G,A1310)</f>
        <v>0</v>
      </c>
    </row>
    <row r="1311" spans="1:3" x14ac:dyDescent="0.25">
      <c r="B1311" s="8" t="s">
        <v>15</v>
      </c>
      <c r="C1311" s="21">
        <f>SUMIFS(Сводная!D:D,Сводная!H:H,"р/c",Сводная!G:G,A1310)</f>
        <v>0</v>
      </c>
    </row>
    <row r="1312" spans="1:3" x14ac:dyDescent="0.25">
      <c r="B1312" s="8" t="s">
        <v>20</v>
      </c>
      <c r="C1312" s="21">
        <f>SUMIFS(Сводная!D:D,Сводная!H:H,"б/н",Сводная!G:G,A1310)</f>
        <v>0</v>
      </c>
    </row>
    <row r="1313" spans="1:3" x14ac:dyDescent="0.25">
      <c r="A1313" t="s">
        <v>114</v>
      </c>
      <c r="C1313" s="21">
        <f t="shared" ref="C1313" si="235">SUM(C1310:C1312)</f>
        <v>0</v>
      </c>
    </row>
    <row r="1314" spans="1:3" x14ac:dyDescent="0.25">
      <c r="A1314" s="20">
        <v>41603</v>
      </c>
      <c r="B1314" s="8" t="s">
        <v>2</v>
      </c>
      <c r="C1314" s="21">
        <f>SUMIFS(Сводная!D:D,Сводная!H:H,"нал",Сводная!G:G,A1314)</f>
        <v>0</v>
      </c>
    </row>
    <row r="1315" spans="1:3" x14ac:dyDescent="0.25">
      <c r="B1315" s="8" t="s">
        <v>15</v>
      </c>
      <c r="C1315" s="21">
        <f>SUMIFS(Сводная!D:D,Сводная!H:H,"р/с",Сводная!G:G,A1314)</f>
        <v>0</v>
      </c>
    </row>
    <row r="1316" spans="1:3" x14ac:dyDescent="0.25">
      <c r="B1316" s="8" t="s">
        <v>20</v>
      </c>
      <c r="C1316" s="21">
        <f>SUMIFS(Сводная!D:D,Сводная!H:H,"б/н",Сводная!G:G,A1314)</f>
        <v>0</v>
      </c>
    </row>
    <row r="1317" spans="1:3" x14ac:dyDescent="0.25">
      <c r="A1317" t="s">
        <v>114</v>
      </c>
      <c r="C1317" s="21">
        <f t="shared" ref="C1317:C1377" si="236">SUM(C1314:C1316)</f>
        <v>0</v>
      </c>
    </row>
    <row r="1318" spans="1:3" x14ac:dyDescent="0.25">
      <c r="A1318" s="20">
        <v>41604</v>
      </c>
      <c r="B1318" s="8" t="s">
        <v>2</v>
      </c>
      <c r="C1318" s="21">
        <f>SUMIFS(Сводная!D:D,Сводная!H:H,"нал",Сводная!G:G,A1318)</f>
        <v>0</v>
      </c>
    </row>
    <row r="1319" spans="1:3" x14ac:dyDescent="0.25">
      <c r="B1319" s="8" t="s">
        <v>15</v>
      </c>
      <c r="C1319" s="21">
        <f>SUMIFS(Сводная!D:D,Сводная!H:H,"р/c",Сводная!G:G,A1318)</f>
        <v>0</v>
      </c>
    </row>
    <row r="1320" spans="1:3" x14ac:dyDescent="0.25">
      <c r="B1320" s="8" t="s">
        <v>20</v>
      </c>
      <c r="C1320" s="21">
        <f>SUMIFS(Сводная!D:D,Сводная!H:H,"б/н",Сводная!G:G,A1318)</f>
        <v>0</v>
      </c>
    </row>
    <row r="1321" spans="1:3" x14ac:dyDescent="0.25">
      <c r="A1321" t="s">
        <v>114</v>
      </c>
      <c r="C1321" s="21">
        <f t="shared" ref="C1321" si="237">SUM(C1318:C1320)</f>
        <v>0</v>
      </c>
    </row>
    <row r="1322" spans="1:3" x14ac:dyDescent="0.25">
      <c r="A1322" s="20">
        <v>41605</v>
      </c>
      <c r="B1322" s="8" t="s">
        <v>2</v>
      </c>
      <c r="C1322" s="21">
        <f>SUMIFS(Сводная!D:D,Сводная!H:H,"нал",Сводная!G:G,A1322)</f>
        <v>0</v>
      </c>
    </row>
    <row r="1323" spans="1:3" x14ac:dyDescent="0.25">
      <c r="B1323" s="8" t="s">
        <v>15</v>
      </c>
      <c r="C1323" s="21">
        <f>SUMIFS(Сводная!D:D,Сводная!H:H,"р/c",Сводная!G:G,A1322)</f>
        <v>0</v>
      </c>
    </row>
    <row r="1324" spans="1:3" x14ac:dyDescent="0.25">
      <c r="B1324" s="8" t="s">
        <v>20</v>
      </c>
      <c r="C1324" s="21">
        <f>SUMIFS(Сводная!D:D,Сводная!H:H,"б/н",Сводная!G:G,A1322)</f>
        <v>0</v>
      </c>
    </row>
    <row r="1325" spans="1:3" x14ac:dyDescent="0.25">
      <c r="A1325" t="s">
        <v>114</v>
      </c>
      <c r="C1325" s="21">
        <f t="shared" ref="C1325" si="238">SUM(C1322:C1324)</f>
        <v>0</v>
      </c>
    </row>
    <row r="1326" spans="1:3" x14ac:dyDescent="0.25">
      <c r="A1326" s="20">
        <v>41606</v>
      </c>
      <c r="B1326" s="8" t="s">
        <v>2</v>
      </c>
      <c r="C1326" s="21">
        <f>SUMIFS(Сводная!D:D,Сводная!H:H,"нал",Сводная!G:G,A1326)</f>
        <v>0</v>
      </c>
    </row>
    <row r="1327" spans="1:3" x14ac:dyDescent="0.25">
      <c r="B1327" s="8" t="s">
        <v>15</v>
      </c>
      <c r="C1327" s="21">
        <f>SUMIFS(Сводная!D:D,Сводная!H:H,"р/с",Сводная!G:G,A1326)</f>
        <v>0</v>
      </c>
    </row>
    <row r="1328" spans="1:3" x14ac:dyDescent="0.25">
      <c r="B1328" s="8" t="s">
        <v>20</v>
      </c>
      <c r="C1328" s="21">
        <f>SUMIFS(Сводная!D:D,Сводная!H:H,"б/н",Сводная!G:G,A1326)</f>
        <v>0</v>
      </c>
    </row>
    <row r="1329" spans="1:3" x14ac:dyDescent="0.25">
      <c r="A1329" t="s">
        <v>114</v>
      </c>
      <c r="C1329" s="21">
        <f t="shared" si="236"/>
        <v>0</v>
      </c>
    </row>
    <row r="1330" spans="1:3" x14ac:dyDescent="0.25">
      <c r="A1330" s="20">
        <v>41607</v>
      </c>
      <c r="B1330" s="8" t="s">
        <v>2</v>
      </c>
      <c r="C1330" s="21">
        <f>SUMIFS(Сводная!D:D,Сводная!H:H,"нал",Сводная!G:G,A1330)</f>
        <v>0</v>
      </c>
    </row>
    <row r="1331" spans="1:3" x14ac:dyDescent="0.25">
      <c r="B1331" s="8" t="s">
        <v>15</v>
      </c>
      <c r="C1331" s="21">
        <f>SUMIFS(Сводная!D:D,Сводная!H:H,"р/c",Сводная!G:G,A1330)</f>
        <v>0</v>
      </c>
    </row>
    <row r="1332" spans="1:3" x14ac:dyDescent="0.25">
      <c r="B1332" s="8" t="s">
        <v>20</v>
      </c>
      <c r="C1332" s="21">
        <f>SUMIFS(Сводная!D:D,Сводная!H:H,"б/н",Сводная!G:G,A1330)</f>
        <v>0</v>
      </c>
    </row>
    <row r="1333" spans="1:3" x14ac:dyDescent="0.25">
      <c r="A1333" t="s">
        <v>114</v>
      </c>
      <c r="C1333" s="21">
        <f t="shared" ref="C1333" si="239">SUM(C1330:C1332)</f>
        <v>0</v>
      </c>
    </row>
    <row r="1334" spans="1:3" x14ac:dyDescent="0.25">
      <c r="A1334" s="20">
        <v>41608</v>
      </c>
      <c r="B1334" s="8" t="s">
        <v>2</v>
      </c>
      <c r="C1334" s="21">
        <f>SUMIFS(Сводная!D:D,Сводная!H:H,"нал",Сводная!G:G,A1334)</f>
        <v>0</v>
      </c>
    </row>
    <row r="1335" spans="1:3" x14ac:dyDescent="0.25">
      <c r="B1335" s="8" t="s">
        <v>15</v>
      </c>
      <c r="C1335" s="21">
        <f>SUMIFS(Сводная!D:D,Сводная!H:H,"р/c",Сводная!G:G,A1334)</f>
        <v>0</v>
      </c>
    </row>
    <row r="1336" spans="1:3" x14ac:dyDescent="0.25">
      <c r="B1336" s="8" t="s">
        <v>20</v>
      </c>
      <c r="C1336" s="21">
        <f>SUMIFS(Сводная!D:D,Сводная!H:H,"б/н",Сводная!G:G,A1334)</f>
        <v>0</v>
      </c>
    </row>
    <row r="1337" spans="1:3" x14ac:dyDescent="0.25">
      <c r="A1337" t="s">
        <v>114</v>
      </c>
      <c r="C1337" s="21">
        <f t="shared" ref="C1337" si="240">SUM(C1334:C1336)</f>
        <v>0</v>
      </c>
    </row>
    <row r="1338" spans="1:3" x14ac:dyDescent="0.25">
      <c r="A1338" s="20">
        <v>41609</v>
      </c>
      <c r="B1338" s="8" t="s">
        <v>2</v>
      </c>
      <c r="C1338" s="21">
        <f>SUMIFS(Сводная!D:D,Сводная!H:H,"нал",Сводная!G:G,A1338)</f>
        <v>0</v>
      </c>
    </row>
    <row r="1339" spans="1:3" x14ac:dyDescent="0.25">
      <c r="B1339" s="8" t="s">
        <v>15</v>
      </c>
      <c r="C1339" s="21">
        <f>SUMIFS(Сводная!D:D,Сводная!H:H,"р/с",Сводная!G:G,A1338)</f>
        <v>0</v>
      </c>
    </row>
    <row r="1340" spans="1:3" x14ac:dyDescent="0.25">
      <c r="B1340" s="8" t="s">
        <v>20</v>
      </c>
      <c r="C1340" s="21">
        <f>SUMIFS(Сводная!D:D,Сводная!H:H,"б/н",Сводная!G:G,A1338)</f>
        <v>0</v>
      </c>
    </row>
    <row r="1341" spans="1:3" x14ac:dyDescent="0.25">
      <c r="A1341" t="s">
        <v>114</v>
      </c>
      <c r="C1341" s="21">
        <f t="shared" si="236"/>
        <v>0</v>
      </c>
    </row>
    <row r="1342" spans="1:3" x14ac:dyDescent="0.25">
      <c r="A1342" s="20">
        <v>41610</v>
      </c>
      <c r="B1342" s="8" t="s">
        <v>2</v>
      </c>
      <c r="C1342" s="21">
        <f>SUMIFS(Сводная!D:D,Сводная!H:H,"нал",Сводная!G:G,A1342)</f>
        <v>0</v>
      </c>
    </row>
    <row r="1343" spans="1:3" x14ac:dyDescent="0.25">
      <c r="B1343" s="8" t="s">
        <v>15</v>
      </c>
      <c r="C1343" s="21">
        <f>SUMIFS(Сводная!D:D,Сводная!H:H,"р/c",Сводная!G:G,A1342)</f>
        <v>0</v>
      </c>
    </row>
    <row r="1344" spans="1:3" x14ac:dyDescent="0.25">
      <c r="B1344" s="8" t="s">
        <v>20</v>
      </c>
      <c r="C1344" s="21">
        <f>SUMIFS(Сводная!D:D,Сводная!H:H,"б/н",Сводная!G:G,A1342)</f>
        <v>0</v>
      </c>
    </row>
    <row r="1345" spans="1:3" x14ac:dyDescent="0.25">
      <c r="A1345" t="s">
        <v>114</v>
      </c>
      <c r="C1345" s="21">
        <f t="shared" ref="C1345" si="241">SUM(C1342:C1344)</f>
        <v>0</v>
      </c>
    </row>
    <row r="1346" spans="1:3" x14ac:dyDescent="0.25">
      <c r="A1346" s="20">
        <v>41611</v>
      </c>
      <c r="B1346" s="8" t="s">
        <v>2</v>
      </c>
      <c r="C1346" s="21">
        <f>SUMIFS(Сводная!D:D,Сводная!H:H,"нал",Сводная!G:G,A1346)</f>
        <v>0</v>
      </c>
    </row>
    <row r="1347" spans="1:3" x14ac:dyDescent="0.25">
      <c r="B1347" s="8" t="s">
        <v>15</v>
      </c>
      <c r="C1347" s="21">
        <f>SUMIFS(Сводная!D:D,Сводная!H:H,"р/c",Сводная!G:G,A1346)</f>
        <v>0</v>
      </c>
    </row>
    <row r="1348" spans="1:3" x14ac:dyDescent="0.25">
      <c r="B1348" s="8" t="s">
        <v>20</v>
      </c>
      <c r="C1348" s="21">
        <f>SUMIFS(Сводная!D:D,Сводная!H:H,"б/н",Сводная!G:G,A1346)</f>
        <v>0</v>
      </c>
    </row>
    <row r="1349" spans="1:3" x14ac:dyDescent="0.25">
      <c r="A1349" t="s">
        <v>114</v>
      </c>
      <c r="C1349" s="21">
        <f t="shared" ref="C1349" si="242">SUM(C1346:C1348)</f>
        <v>0</v>
      </c>
    </row>
    <row r="1350" spans="1:3" x14ac:dyDescent="0.25">
      <c r="A1350" s="20">
        <v>41612</v>
      </c>
      <c r="B1350" s="8" t="s">
        <v>2</v>
      </c>
      <c r="C1350" s="21">
        <f>SUMIFS(Сводная!D:D,Сводная!H:H,"нал",Сводная!G:G,A1350)</f>
        <v>0</v>
      </c>
    </row>
    <row r="1351" spans="1:3" x14ac:dyDescent="0.25">
      <c r="B1351" s="8" t="s">
        <v>15</v>
      </c>
      <c r="C1351" s="21">
        <f>SUMIFS(Сводная!D:D,Сводная!H:H,"р/с",Сводная!G:G,A1350)</f>
        <v>0</v>
      </c>
    </row>
    <row r="1352" spans="1:3" x14ac:dyDescent="0.25">
      <c r="B1352" s="8" t="s">
        <v>20</v>
      </c>
      <c r="C1352" s="21">
        <f>SUMIFS(Сводная!D:D,Сводная!H:H,"б/н",Сводная!G:G,A1350)</f>
        <v>0</v>
      </c>
    </row>
    <row r="1353" spans="1:3" x14ac:dyDescent="0.25">
      <c r="A1353" t="s">
        <v>114</v>
      </c>
      <c r="C1353" s="21">
        <f t="shared" si="236"/>
        <v>0</v>
      </c>
    </row>
    <row r="1354" spans="1:3" x14ac:dyDescent="0.25">
      <c r="A1354" s="20">
        <v>41613</v>
      </c>
      <c r="B1354" s="8" t="s">
        <v>2</v>
      </c>
      <c r="C1354" s="21">
        <f>SUMIFS(Сводная!D:D,Сводная!H:H,"нал",Сводная!G:G,A1354)</f>
        <v>0</v>
      </c>
    </row>
    <row r="1355" spans="1:3" x14ac:dyDescent="0.25">
      <c r="B1355" s="8" t="s">
        <v>15</v>
      </c>
      <c r="C1355" s="21">
        <f>SUMIFS(Сводная!D:D,Сводная!H:H,"р/c",Сводная!G:G,A1354)</f>
        <v>0</v>
      </c>
    </row>
    <row r="1356" spans="1:3" x14ac:dyDescent="0.25">
      <c r="B1356" s="8" t="s">
        <v>20</v>
      </c>
      <c r="C1356" s="21">
        <f>SUMIFS(Сводная!D:D,Сводная!H:H,"б/н",Сводная!G:G,A1354)</f>
        <v>0</v>
      </c>
    </row>
    <row r="1357" spans="1:3" x14ac:dyDescent="0.25">
      <c r="A1357" t="s">
        <v>114</v>
      </c>
      <c r="C1357" s="21">
        <f t="shared" ref="C1357" si="243">SUM(C1354:C1356)</f>
        <v>0</v>
      </c>
    </row>
    <row r="1358" spans="1:3" x14ac:dyDescent="0.25">
      <c r="A1358" s="20">
        <v>41614</v>
      </c>
      <c r="B1358" s="8" t="s">
        <v>2</v>
      </c>
      <c r="C1358" s="21">
        <f>SUMIFS(Сводная!D:D,Сводная!H:H,"нал",Сводная!G:G,A1358)</f>
        <v>0</v>
      </c>
    </row>
    <row r="1359" spans="1:3" x14ac:dyDescent="0.25">
      <c r="B1359" s="8" t="s">
        <v>15</v>
      </c>
      <c r="C1359" s="21">
        <f>SUMIFS(Сводная!D:D,Сводная!H:H,"р/c",Сводная!G:G,A1358)</f>
        <v>0</v>
      </c>
    </row>
    <row r="1360" spans="1:3" x14ac:dyDescent="0.25">
      <c r="B1360" s="8" t="s">
        <v>20</v>
      </c>
      <c r="C1360" s="21">
        <f>SUMIFS(Сводная!D:D,Сводная!H:H,"б/н",Сводная!G:G,A1358)</f>
        <v>0</v>
      </c>
    </row>
    <row r="1361" spans="1:3" x14ac:dyDescent="0.25">
      <c r="A1361" t="s">
        <v>114</v>
      </c>
      <c r="C1361" s="21">
        <f t="shared" ref="C1361" si="244">SUM(C1358:C1360)</f>
        <v>0</v>
      </c>
    </row>
    <row r="1362" spans="1:3" x14ac:dyDescent="0.25">
      <c r="A1362" s="20">
        <v>41615</v>
      </c>
      <c r="B1362" s="8" t="s">
        <v>2</v>
      </c>
      <c r="C1362" s="21">
        <f>SUMIFS(Сводная!D:D,Сводная!H:H,"нал",Сводная!G:G,A1362)</f>
        <v>0</v>
      </c>
    </row>
    <row r="1363" spans="1:3" x14ac:dyDescent="0.25">
      <c r="B1363" s="8" t="s">
        <v>15</v>
      </c>
      <c r="C1363" s="21">
        <f>SUMIFS(Сводная!D:D,Сводная!H:H,"р/с",Сводная!G:G,A1362)</f>
        <v>0</v>
      </c>
    </row>
    <row r="1364" spans="1:3" x14ac:dyDescent="0.25">
      <c r="B1364" s="8" t="s">
        <v>20</v>
      </c>
      <c r="C1364" s="21">
        <f>SUMIFS(Сводная!D:D,Сводная!H:H,"б/н",Сводная!G:G,A1362)</f>
        <v>0</v>
      </c>
    </row>
    <row r="1365" spans="1:3" x14ac:dyDescent="0.25">
      <c r="A1365" t="s">
        <v>114</v>
      </c>
      <c r="C1365" s="21">
        <f t="shared" si="236"/>
        <v>0</v>
      </c>
    </row>
    <row r="1366" spans="1:3" x14ac:dyDescent="0.25">
      <c r="A1366" s="20">
        <v>41616</v>
      </c>
      <c r="B1366" s="8" t="s">
        <v>2</v>
      </c>
      <c r="C1366" s="21">
        <f>SUMIFS(Сводная!D:D,Сводная!H:H,"нал",Сводная!G:G,A1366)</f>
        <v>0</v>
      </c>
    </row>
    <row r="1367" spans="1:3" x14ac:dyDescent="0.25">
      <c r="B1367" s="8" t="s">
        <v>15</v>
      </c>
      <c r="C1367" s="21">
        <f>SUMIFS(Сводная!D:D,Сводная!H:H,"р/c",Сводная!G:G,A1366)</f>
        <v>0</v>
      </c>
    </row>
    <row r="1368" spans="1:3" x14ac:dyDescent="0.25">
      <c r="B1368" s="8" t="s">
        <v>20</v>
      </c>
      <c r="C1368" s="21">
        <f>SUMIFS(Сводная!D:D,Сводная!H:H,"б/н",Сводная!G:G,A1366)</f>
        <v>0</v>
      </c>
    </row>
    <row r="1369" spans="1:3" x14ac:dyDescent="0.25">
      <c r="A1369" t="s">
        <v>114</v>
      </c>
      <c r="C1369" s="21">
        <f t="shared" ref="C1369" si="245">SUM(C1366:C1368)</f>
        <v>0</v>
      </c>
    </row>
    <row r="1370" spans="1:3" x14ac:dyDescent="0.25">
      <c r="A1370" s="20">
        <v>41617</v>
      </c>
      <c r="B1370" s="8" t="s">
        <v>2</v>
      </c>
      <c r="C1370" s="21">
        <f>SUMIFS(Сводная!D:D,Сводная!H:H,"нал",Сводная!G:G,A1370)</f>
        <v>0</v>
      </c>
    </row>
    <row r="1371" spans="1:3" x14ac:dyDescent="0.25">
      <c r="B1371" s="8" t="s">
        <v>15</v>
      </c>
      <c r="C1371" s="21">
        <f>SUMIFS(Сводная!D:D,Сводная!H:H,"р/c",Сводная!G:G,A1370)</f>
        <v>0</v>
      </c>
    </row>
    <row r="1372" spans="1:3" x14ac:dyDescent="0.25">
      <c r="B1372" s="8" t="s">
        <v>20</v>
      </c>
      <c r="C1372" s="21">
        <f>SUMIFS(Сводная!D:D,Сводная!H:H,"б/н",Сводная!G:G,A1370)</f>
        <v>0</v>
      </c>
    </row>
    <row r="1373" spans="1:3" x14ac:dyDescent="0.25">
      <c r="A1373" t="s">
        <v>114</v>
      </c>
      <c r="C1373" s="21">
        <f t="shared" ref="C1373" si="246">SUM(C1370:C1372)</f>
        <v>0</v>
      </c>
    </row>
    <row r="1374" spans="1:3" x14ac:dyDescent="0.25">
      <c r="A1374" s="20">
        <v>41618</v>
      </c>
      <c r="B1374" s="8" t="s">
        <v>2</v>
      </c>
      <c r="C1374" s="21">
        <f>SUMIFS(Сводная!D:D,Сводная!H:H,"нал",Сводная!G:G,A1374)</f>
        <v>0</v>
      </c>
    </row>
    <row r="1375" spans="1:3" x14ac:dyDescent="0.25">
      <c r="B1375" s="8" t="s">
        <v>15</v>
      </c>
      <c r="C1375" s="21">
        <f>SUMIFS(Сводная!D:D,Сводная!H:H,"р/с",Сводная!G:G,A1374)</f>
        <v>0</v>
      </c>
    </row>
    <row r="1376" spans="1:3" x14ac:dyDescent="0.25">
      <c r="B1376" s="8" t="s">
        <v>20</v>
      </c>
      <c r="C1376" s="21">
        <f>SUMIFS(Сводная!D:D,Сводная!H:H,"б/н",Сводная!G:G,A1374)</f>
        <v>0</v>
      </c>
    </row>
    <row r="1377" spans="1:3" x14ac:dyDescent="0.25">
      <c r="A1377" t="s">
        <v>114</v>
      </c>
      <c r="C1377" s="21">
        <f t="shared" si="236"/>
        <v>0</v>
      </c>
    </row>
    <row r="1378" spans="1:3" x14ac:dyDescent="0.25">
      <c r="A1378" s="20">
        <v>41619</v>
      </c>
      <c r="B1378" s="8" t="s">
        <v>2</v>
      </c>
      <c r="C1378" s="21">
        <f>SUMIFS(Сводная!D:D,Сводная!H:H,"нал",Сводная!G:G,A1378)</f>
        <v>0</v>
      </c>
    </row>
    <row r="1379" spans="1:3" x14ac:dyDescent="0.25">
      <c r="B1379" s="8" t="s">
        <v>15</v>
      </c>
      <c r="C1379" s="21">
        <f>SUMIFS(Сводная!D:D,Сводная!H:H,"р/c",Сводная!G:G,A1378)</f>
        <v>0</v>
      </c>
    </row>
    <row r="1380" spans="1:3" x14ac:dyDescent="0.25">
      <c r="B1380" s="8" t="s">
        <v>20</v>
      </c>
      <c r="C1380" s="21">
        <f>SUMIFS(Сводная!D:D,Сводная!H:H,"б/н",Сводная!G:G,A1378)</f>
        <v>0</v>
      </c>
    </row>
    <row r="1381" spans="1:3" x14ac:dyDescent="0.25">
      <c r="A1381" t="s">
        <v>114</v>
      </c>
      <c r="C1381" s="21">
        <f t="shared" ref="C1381" si="247">SUM(C1378:C1380)</f>
        <v>0</v>
      </c>
    </row>
    <row r="1382" spans="1:3" x14ac:dyDescent="0.25">
      <c r="A1382" s="20">
        <v>41620</v>
      </c>
      <c r="B1382" s="8" t="s">
        <v>2</v>
      </c>
      <c r="C1382" s="21">
        <f>SUMIFS(Сводная!D:D,Сводная!H:H,"нал",Сводная!G:G,A1382)</f>
        <v>0</v>
      </c>
    </row>
    <row r="1383" spans="1:3" x14ac:dyDescent="0.25">
      <c r="B1383" s="8" t="s">
        <v>15</v>
      </c>
      <c r="C1383" s="21">
        <f>SUMIFS(Сводная!D:D,Сводная!H:H,"р/c",Сводная!G:G,A1382)</f>
        <v>0</v>
      </c>
    </row>
    <row r="1384" spans="1:3" x14ac:dyDescent="0.25">
      <c r="B1384" s="8" t="s">
        <v>20</v>
      </c>
      <c r="C1384" s="21">
        <f>SUMIFS(Сводная!D:D,Сводная!H:H,"б/н",Сводная!G:G,A1382)</f>
        <v>0</v>
      </c>
    </row>
    <row r="1385" spans="1:3" x14ac:dyDescent="0.25">
      <c r="A1385" t="s">
        <v>114</v>
      </c>
      <c r="C1385" s="21">
        <f t="shared" ref="C1385" si="248">SUM(C1382:C1384)</f>
        <v>0</v>
      </c>
    </row>
    <row r="1386" spans="1:3" x14ac:dyDescent="0.25">
      <c r="A1386" s="20">
        <v>41621</v>
      </c>
      <c r="B1386" s="8" t="s">
        <v>2</v>
      </c>
      <c r="C1386" s="21">
        <f>SUMIFS(Сводная!D:D,Сводная!H:H,"нал",Сводная!G:G,A1386)</f>
        <v>0</v>
      </c>
    </row>
    <row r="1387" spans="1:3" x14ac:dyDescent="0.25">
      <c r="B1387" s="8" t="s">
        <v>15</v>
      </c>
      <c r="C1387" s="21">
        <f>SUMIFS(Сводная!D:D,Сводная!H:H,"р/с",Сводная!G:G,A1386)</f>
        <v>0</v>
      </c>
    </row>
    <row r="1388" spans="1:3" x14ac:dyDescent="0.25">
      <c r="B1388" s="8" t="s">
        <v>20</v>
      </c>
      <c r="C1388" s="21">
        <f>SUMIFS(Сводная!D:D,Сводная!H:H,"б/н",Сводная!G:G,A1386)</f>
        <v>0</v>
      </c>
    </row>
    <row r="1389" spans="1:3" x14ac:dyDescent="0.25">
      <c r="A1389" t="s">
        <v>114</v>
      </c>
      <c r="C1389" s="21">
        <f t="shared" ref="C1389:C1449" si="249">SUM(C1386:C1388)</f>
        <v>0</v>
      </c>
    </row>
    <row r="1390" spans="1:3" x14ac:dyDescent="0.25">
      <c r="A1390" s="20">
        <v>41622</v>
      </c>
      <c r="B1390" s="8" t="s">
        <v>2</v>
      </c>
      <c r="C1390" s="21">
        <f>SUMIFS(Сводная!D:D,Сводная!H:H,"нал",Сводная!G:G,A1390)</f>
        <v>0</v>
      </c>
    </row>
    <row r="1391" spans="1:3" x14ac:dyDescent="0.25">
      <c r="B1391" s="8" t="s">
        <v>15</v>
      </c>
      <c r="C1391" s="21">
        <f>SUMIFS(Сводная!D:D,Сводная!H:H,"р/c",Сводная!G:G,A1390)</f>
        <v>0</v>
      </c>
    </row>
    <row r="1392" spans="1:3" x14ac:dyDescent="0.25">
      <c r="B1392" s="8" t="s">
        <v>20</v>
      </c>
      <c r="C1392" s="21">
        <f>SUMIFS(Сводная!D:D,Сводная!H:H,"б/н",Сводная!G:G,A1390)</f>
        <v>0</v>
      </c>
    </row>
    <row r="1393" spans="1:3" x14ac:dyDescent="0.25">
      <c r="A1393" t="s">
        <v>114</v>
      </c>
      <c r="C1393" s="21">
        <f t="shared" ref="C1393" si="250">SUM(C1390:C1392)</f>
        <v>0</v>
      </c>
    </row>
    <row r="1394" spans="1:3" x14ac:dyDescent="0.25">
      <c r="A1394" s="20">
        <v>41623</v>
      </c>
      <c r="B1394" s="8" t="s">
        <v>2</v>
      </c>
      <c r="C1394" s="21">
        <f>SUMIFS(Сводная!D:D,Сводная!H:H,"нал",Сводная!G:G,A1394)</f>
        <v>0</v>
      </c>
    </row>
    <row r="1395" spans="1:3" x14ac:dyDescent="0.25">
      <c r="B1395" s="8" t="s">
        <v>15</v>
      </c>
      <c r="C1395" s="21">
        <f>SUMIFS(Сводная!D:D,Сводная!H:H,"р/c",Сводная!G:G,A1394)</f>
        <v>0</v>
      </c>
    </row>
    <row r="1396" spans="1:3" x14ac:dyDescent="0.25">
      <c r="B1396" s="8" t="s">
        <v>20</v>
      </c>
      <c r="C1396" s="21">
        <f>SUMIFS(Сводная!D:D,Сводная!H:H,"б/н",Сводная!G:G,A1394)</f>
        <v>0</v>
      </c>
    </row>
    <row r="1397" spans="1:3" x14ac:dyDescent="0.25">
      <c r="A1397" t="s">
        <v>114</v>
      </c>
      <c r="C1397" s="21">
        <f t="shared" ref="C1397" si="251">SUM(C1394:C1396)</f>
        <v>0</v>
      </c>
    </row>
    <row r="1398" spans="1:3" x14ac:dyDescent="0.25">
      <c r="A1398" s="20">
        <v>41624</v>
      </c>
      <c r="B1398" s="8" t="s">
        <v>2</v>
      </c>
      <c r="C1398" s="21">
        <f>SUMIFS(Сводная!D:D,Сводная!H:H,"нал",Сводная!G:G,A1398)</f>
        <v>0</v>
      </c>
    </row>
    <row r="1399" spans="1:3" x14ac:dyDescent="0.25">
      <c r="B1399" s="8" t="s">
        <v>15</v>
      </c>
      <c r="C1399" s="21">
        <f>SUMIFS(Сводная!D:D,Сводная!H:H,"р/с",Сводная!G:G,A1398)</f>
        <v>0</v>
      </c>
    </row>
    <row r="1400" spans="1:3" x14ac:dyDescent="0.25">
      <c r="B1400" s="8" t="s">
        <v>20</v>
      </c>
      <c r="C1400" s="21">
        <f>SUMIFS(Сводная!D:D,Сводная!H:H,"б/н",Сводная!G:G,A1398)</f>
        <v>0</v>
      </c>
    </row>
    <row r="1401" spans="1:3" x14ac:dyDescent="0.25">
      <c r="A1401" t="s">
        <v>114</v>
      </c>
      <c r="C1401" s="21">
        <f t="shared" si="249"/>
        <v>0</v>
      </c>
    </row>
    <row r="1402" spans="1:3" x14ac:dyDescent="0.25">
      <c r="A1402" s="20">
        <v>41625</v>
      </c>
      <c r="B1402" s="8" t="s">
        <v>2</v>
      </c>
      <c r="C1402" s="21">
        <f>SUMIFS(Сводная!D:D,Сводная!H:H,"нал",Сводная!G:G,A1402)</f>
        <v>0</v>
      </c>
    </row>
    <row r="1403" spans="1:3" x14ac:dyDescent="0.25">
      <c r="B1403" s="8" t="s">
        <v>15</v>
      </c>
      <c r="C1403" s="21">
        <f>SUMIFS(Сводная!D:D,Сводная!H:H,"р/c",Сводная!G:G,A1402)</f>
        <v>0</v>
      </c>
    </row>
    <row r="1404" spans="1:3" x14ac:dyDescent="0.25">
      <c r="B1404" s="8" t="s">
        <v>20</v>
      </c>
      <c r="C1404" s="21">
        <f>SUMIFS(Сводная!D:D,Сводная!H:H,"б/н",Сводная!G:G,A1402)</f>
        <v>0</v>
      </c>
    </row>
    <row r="1405" spans="1:3" x14ac:dyDescent="0.25">
      <c r="A1405" t="s">
        <v>114</v>
      </c>
      <c r="C1405" s="21">
        <f t="shared" ref="C1405" si="252">SUM(C1402:C1404)</f>
        <v>0</v>
      </c>
    </row>
    <row r="1406" spans="1:3" x14ac:dyDescent="0.25">
      <c r="A1406" s="20">
        <v>41626</v>
      </c>
      <c r="B1406" s="8" t="s">
        <v>2</v>
      </c>
      <c r="C1406" s="21">
        <f>SUMIFS(Сводная!D:D,Сводная!H:H,"нал",Сводная!G:G,A1406)</f>
        <v>0</v>
      </c>
    </row>
    <row r="1407" spans="1:3" x14ac:dyDescent="0.25">
      <c r="B1407" s="8" t="s">
        <v>15</v>
      </c>
      <c r="C1407" s="21">
        <f>SUMIFS(Сводная!D:D,Сводная!H:H,"р/c",Сводная!G:G,A1406)</f>
        <v>0</v>
      </c>
    </row>
    <row r="1408" spans="1:3" x14ac:dyDescent="0.25">
      <c r="B1408" s="8" t="s">
        <v>20</v>
      </c>
      <c r="C1408" s="21">
        <f>SUMIFS(Сводная!D:D,Сводная!H:H,"б/н",Сводная!G:G,A1406)</f>
        <v>0</v>
      </c>
    </row>
    <row r="1409" spans="1:3" x14ac:dyDescent="0.25">
      <c r="A1409" t="s">
        <v>114</v>
      </c>
      <c r="C1409" s="21">
        <f t="shared" ref="C1409" si="253">SUM(C1406:C1408)</f>
        <v>0</v>
      </c>
    </row>
    <row r="1410" spans="1:3" x14ac:dyDescent="0.25">
      <c r="A1410" s="20">
        <v>41627</v>
      </c>
      <c r="B1410" s="8" t="s">
        <v>2</v>
      </c>
      <c r="C1410" s="21">
        <f>SUMIFS(Сводная!D:D,Сводная!H:H,"нал",Сводная!G:G,A1410)</f>
        <v>0</v>
      </c>
    </row>
    <row r="1411" spans="1:3" x14ac:dyDescent="0.25">
      <c r="B1411" s="8" t="s">
        <v>15</v>
      </c>
      <c r="C1411" s="21">
        <f>SUMIFS(Сводная!D:D,Сводная!H:H,"р/с",Сводная!G:G,A1410)</f>
        <v>0</v>
      </c>
    </row>
    <row r="1412" spans="1:3" x14ac:dyDescent="0.25">
      <c r="B1412" s="8" t="s">
        <v>20</v>
      </c>
      <c r="C1412" s="21">
        <f>SUMIFS(Сводная!D:D,Сводная!H:H,"б/н",Сводная!G:G,A1410)</f>
        <v>0</v>
      </c>
    </row>
    <row r="1413" spans="1:3" x14ac:dyDescent="0.25">
      <c r="A1413" t="s">
        <v>114</v>
      </c>
      <c r="C1413" s="21">
        <f t="shared" si="249"/>
        <v>0</v>
      </c>
    </row>
    <row r="1414" spans="1:3" x14ac:dyDescent="0.25">
      <c r="A1414" s="20">
        <v>41628</v>
      </c>
      <c r="B1414" s="8" t="s">
        <v>2</v>
      </c>
      <c r="C1414" s="21">
        <f>SUMIFS(Сводная!D:D,Сводная!H:H,"нал",Сводная!G:G,A1414)</f>
        <v>0</v>
      </c>
    </row>
    <row r="1415" spans="1:3" x14ac:dyDescent="0.25">
      <c r="B1415" s="8" t="s">
        <v>15</v>
      </c>
      <c r="C1415" s="21">
        <f>SUMIFS(Сводная!D:D,Сводная!H:H,"р/c",Сводная!G:G,A1414)</f>
        <v>0</v>
      </c>
    </row>
    <row r="1416" spans="1:3" x14ac:dyDescent="0.25">
      <c r="B1416" s="8" t="s">
        <v>20</v>
      </c>
      <c r="C1416" s="21">
        <f>SUMIFS(Сводная!D:D,Сводная!H:H,"б/н",Сводная!G:G,A1414)</f>
        <v>0</v>
      </c>
    </row>
    <row r="1417" spans="1:3" x14ac:dyDescent="0.25">
      <c r="A1417" t="s">
        <v>114</v>
      </c>
      <c r="C1417" s="21">
        <f t="shared" ref="C1417" si="254">SUM(C1414:C1416)</f>
        <v>0</v>
      </c>
    </row>
    <row r="1418" spans="1:3" x14ac:dyDescent="0.25">
      <c r="A1418" s="20">
        <v>41629</v>
      </c>
      <c r="B1418" s="8" t="s">
        <v>2</v>
      </c>
      <c r="C1418" s="21">
        <f>SUMIFS(Сводная!D:D,Сводная!H:H,"нал",Сводная!G:G,A1418)</f>
        <v>0</v>
      </c>
    </row>
    <row r="1419" spans="1:3" x14ac:dyDescent="0.25">
      <c r="B1419" s="8" t="s">
        <v>15</v>
      </c>
      <c r="C1419" s="21">
        <f>SUMIFS(Сводная!D:D,Сводная!H:H,"р/c",Сводная!G:G,A1418)</f>
        <v>0</v>
      </c>
    </row>
    <row r="1420" spans="1:3" x14ac:dyDescent="0.25">
      <c r="B1420" s="8" t="s">
        <v>20</v>
      </c>
      <c r="C1420" s="21">
        <f>SUMIFS(Сводная!D:D,Сводная!H:H,"б/н",Сводная!G:G,A1418)</f>
        <v>0</v>
      </c>
    </row>
    <row r="1421" spans="1:3" x14ac:dyDescent="0.25">
      <c r="A1421" t="s">
        <v>114</v>
      </c>
      <c r="C1421" s="21">
        <f t="shared" ref="C1421" si="255">SUM(C1418:C1420)</f>
        <v>0</v>
      </c>
    </row>
    <row r="1422" spans="1:3" x14ac:dyDescent="0.25">
      <c r="A1422" s="20">
        <v>41630</v>
      </c>
      <c r="B1422" s="8" t="s">
        <v>2</v>
      </c>
      <c r="C1422" s="21">
        <f>SUMIFS(Сводная!D:D,Сводная!H:H,"нал",Сводная!G:G,A1422)</f>
        <v>0</v>
      </c>
    </row>
    <row r="1423" spans="1:3" x14ac:dyDescent="0.25">
      <c r="B1423" s="8" t="s">
        <v>15</v>
      </c>
      <c r="C1423" s="21">
        <f>SUMIFS(Сводная!D:D,Сводная!H:H,"р/с",Сводная!G:G,A1422)</f>
        <v>0</v>
      </c>
    </row>
    <row r="1424" spans="1:3" x14ac:dyDescent="0.25">
      <c r="B1424" s="8" t="s">
        <v>20</v>
      </c>
      <c r="C1424" s="21">
        <f>SUMIFS(Сводная!D:D,Сводная!H:H,"б/н",Сводная!G:G,A1422)</f>
        <v>0</v>
      </c>
    </row>
    <row r="1425" spans="1:3" x14ac:dyDescent="0.25">
      <c r="A1425" t="s">
        <v>114</v>
      </c>
      <c r="C1425" s="21">
        <f t="shared" si="249"/>
        <v>0</v>
      </c>
    </row>
    <row r="1426" spans="1:3" x14ac:dyDescent="0.25">
      <c r="A1426" s="20">
        <v>41631</v>
      </c>
      <c r="B1426" s="8" t="s">
        <v>2</v>
      </c>
      <c r="C1426" s="21">
        <f>SUMIFS(Сводная!D:D,Сводная!H:H,"нал",Сводная!G:G,A1426)</f>
        <v>0</v>
      </c>
    </row>
    <row r="1427" spans="1:3" x14ac:dyDescent="0.25">
      <c r="B1427" s="8" t="s">
        <v>15</v>
      </c>
      <c r="C1427" s="21">
        <f>SUMIFS(Сводная!D:D,Сводная!H:H,"р/c",Сводная!G:G,A1426)</f>
        <v>0</v>
      </c>
    </row>
    <row r="1428" spans="1:3" x14ac:dyDescent="0.25">
      <c r="B1428" s="8" t="s">
        <v>20</v>
      </c>
      <c r="C1428" s="21">
        <f>SUMIFS(Сводная!D:D,Сводная!H:H,"б/н",Сводная!G:G,A1426)</f>
        <v>0</v>
      </c>
    </row>
    <row r="1429" spans="1:3" x14ac:dyDescent="0.25">
      <c r="A1429" t="s">
        <v>114</v>
      </c>
      <c r="C1429" s="21">
        <f t="shared" ref="C1429" si="256">SUM(C1426:C1428)</f>
        <v>0</v>
      </c>
    </row>
    <row r="1430" spans="1:3" x14ac:dyDescent="0.25">
      <c r="A1430" s="20">
        <v>41632</v>
      </c>
      <c r="B1430" s="8" t="s">
        <v>2</v>
      </c>
      <c r="C1430" s="21">
        <f>SUMIFS(Сводная!D:D,Сводная!H:H,"нал",Сводная!G:G,A1430)</f>
        <v>0</v>
      </c>
    </row>
    <row r="1431" spans="1:3" x14ac:dyDescent="0.25">
      <c r="B1431" s="8" t="s">
        <v>15</v>
      </c>
      <c r="C1431" s="21">
        <f>SUMIFS(Сводная!D:D,Сводная!H:H,"р/c",Сводная!G:G,A1430)</f>
        <v>0</v>
      </c>
    </row>
    <row r="1432" spans="1:3" x14ac:dyDescent="0.25">
      <c r="B1432" s="8" t="s">
        <v>20</v>
      </c>
      <c r="C1432" s="21">
        <f>SUMIFS(Сводная!D:D,Сводная!H:H,"б/н",Сводная!G:G,A1430)</f>
        <v>0</v>
      </c>
    </row>
    <row r="1433" spans="1:3" x14ac:dyDescent="0.25">
      <c r="A1433" t="s">
        <v>114</v>
      </c>
      <c r="C1433" s="21">
        <f t="shared" ref="C1433" si="257">SUM(C1430:C1432)</f>
        <v>0</v>
      </c>
    </row>
    <row r="1434" spans="1:3" x14ac:dyDescent="0.25">
      <c r="A1434" s="20">
        <v>41633</v>
      </c>
      <c r="B1434" s="8" t="s">
        <v>2</v>
      </c>
      <c r="C1434" s="21">
        <f>SUMIFS(Сводная!D:D,Сводная!H:H,"нал",Сводная!G:G,A1434)</f>
        <v>0</v>
      </c>
    </row>
    <row r="1435" spans="1:3" x14ac:dyDescent="0.25">
      <c r="B1435" s="8" t="s">
        <v>15</v>
      </c>
      <c r="C1435" s="21">
        <f>SUMIFS(Сводная!D:D,Сводная!H:H,"р/с",Сводная!G:G,A1434)</f>
        <v>0</v>
      </c>
    </row>
    <row r="1436" spans="1:3" x14ac:dyDescent="0.25">
      <c r="B1436" s="8" t="s">
        <v>20</v>
      </c>
      <c r="C1436" s="21">
        <f>SUMIFS(Сводная!D:D,Сводная!H:H,"б/н",Сводная!G:G,A1434)</f>
        <v>0</v>
      </c>
    </row>
    <row r="1437" spans="1:3" x14ac:dyDescent="0.25">
      <c r="A1437" t="s">
        <v>114</v>
      </c>
      <c r="C1437" s="21">
        <f t="shared" si="249"/>
        <v>0</v>
      </c>
    </row>
    <row r="1438" spans="1:3" x14ac:dyDescent="0.25">
      <c r="A1438" s="20">
        <v>41634</v>
      </c>
      <c r="B1438" s="8" t="s">
        <v>2</v>
      </c>
      <c r="C1438" s="21">
        <f>SUMIFS(Сводная!D:D,Сводная!H:H,"нал",Сводная!G:G,A1438)</f>
        <v>0</v>
      </c>
    </row>
    <row r="1439" spans="1:3" x14ac:dyDescent="0.25">
      <c r="B1439" s="8" t="s">
        <v>15</v>
      </c>
      <c r="C1439" s="21">
        <f>SUMIFS(Сводная!D:D,Сводная!H:H,"р/c",Сводная!G:G,A1438)</f>
        <v>0</v>
      </c>
    </row>
    <row r="1440" spans="1:3" x14ac:dyDescent="0.25">
      <c r="B1440" s="8" t="s">
        <v>20</v>
      </c>
      <c r="C1440" s="21">
        <f>SUMIFS(Сводная!D:D,Сводная!H:H,"б/н",Сводная!G:G,A1438)</f>
        <v>0</v>
      </c>
    </row>
    <row r="1441" spans="1:3" x14ac:dyDescent="0.25">
      <c r="A1441" t="s">
        <v>114</v>
      </c>
      <c r="C1441" s="21">
        <f t="shared" ref="C1441" si="258">SUM(C1438:C1440)</f>
        <v>0</v>
      </c>
    </row>
    <row r="1442" spans="1:3" x14ac:dyDescent="0.25">
      <c r="A1442" s="20">
        <v>41635</v>
      </c>
      <c r="B1442" s="8" t="s">
        <v>2</v>
      </c>
      <c r="C1442" s="21">
        <f>SUMIFS(Сводная!D:D,Сводная!H:H,"нал",Сводная!G:G,A1442)</f>
        <v>0</v>
      </c>
    </row>
    <row r="1443" spans="1:3" x14ac:dyDescent="0.25">
      <c r="B1443" s="8" t="s">
        <v>15</v>
      </c>
      <c r="C1443" s="21">
        <f>SUMIFS(Сводная!D:D,Сводная!H:H,"р/c",Сводная!G:G,A1442)</f>
        <v>0</v>
      </c>
    </row>
    <row r="1444" spans="1:3" x14ac:dyDescent="0.25">
      <c r="B1444" s="8" t="s">
        <v>20</v>
      </c>
      <c r="C1444" s="21">
        <f>SUMIFS(Сводная!D:D,Сводная!H:H,"б/н",Сводная!G:G,A1442)</f>
        <v>0</v>
      </c>
    </row>
    <row r="1445" spans="1:3" x14ac:dyDescent="0.25">
      <c r="A1445" t="s">
        <v>114</v>
      </c>
      <c r="C1445" s="21">
        <f t="shared" ref="C1445" si="259">SUM(C1442:C1444)</f>
        <v>0</v>
      </c>
    </row>
    <row r="1446" spans="1:3" x14ac:dyDescent="0.25">
      <c r="A1446" s="20">
        <v>41636</v>
      </c>
      <c r="B1446" s="8" t="s">
        <v>2</v>
      </c>
      <c r="C1446" s="21">
        <f>SUMIFS(Сводная!D:D,Сводная!H:H,"нал",Сводная!G:G,A1446)</f>
        <v>0</v>
      </c>
    </row>
    <row r="1447" spans="1:3" x14ac:dyDescent="0.25">
      <c r="B1447" s="8" t="s">
        <v>15</v>
      </c>
      <c r="C1447" s="21">
        <f>SUMIFS(Сводная!D:D,Сводная!H:H,"р/с",Сводная!G:G,A1446)</f>
        <v>0</v>
      </c>
    </row>
    <row r="1448" spans="1:3" x14ac:dyDescent="0.25">
      <c r="B1448" s="8" t="s">
        <v>20</v>
      </c>
      <c r="C1448" s="21">
        <f>SUMIFS(Сводная!D:D,Сводная!H:H,"б/н",Сводная!G:G,A1446)</f>
        <v>0</v>
      </c>
    </row>
    <row r="1449" spans="1:3" x14ac:dyDescent="0.25">
      <c r="A1449" t="s">
        <v>114</v>
      </c>
      <c r="C1449" s="21">
        <f t="shared" si="249"/>
        <v>0</v>
      </c>
    </row>
    <row r="1450" spans="1:3" x14ac:dyDescent="0.25">
      <c r="A1450" s="20">
        <v>41637</v>
      </c>
      <c r="B1450" s="8" t="s">
        <v>2</v>
      </c>
      <c r="C1450" s="21">
        <f>SUMIFS(Сводная!D:D,Сводная!H:H,"нал",Сводная!G:G,A1450)</f>
        <v>0</v>
      </c>
    </row>
    <row r="1451" spans="1:3" x14ac:dyDescent="0.25">
      <c r="B1451" s="8" t="s">
        <v>15</v>
      </c>
      <c r="C1451" s="21">
        <f>SUMIFS(Сводная!D:D,Сводная!H:H,"р/c",Сводная!G:G,A1450)</f>
        <v>0</v>
      </c>
    </row>
    <row r="1452" spans="1:3" x14ac:dyDescent="0.25">
      <c r="B1452" s="8" t="s">
        <v>20</v>
      </c>
      <c r="C1452" s="21">
        <f>SUMIFS(Сводная!D:D,Сводная!H:H,"б/н",Сводная!G:G,A1450)</f>
        <v>0</v>
      </c>
    </row>
    <row r="1453" spans="1:3" x14ac:dyDescent="0.25">
      <c r="A1453" t="s">
        <v>114</v>
      </c>
      <c r="C1453" s="21">
        <f t="shared" ref="C1453" si="260">SUM(C1450:C1452)</f>
        <v>0</v>
      </c>
    </row>
    <row r="1454" spans="1:3" x14ac:dyDescent="0.25">
      <c r="A1454" s="20">
        <v>41638</v>
      </c>
      <c r="B1454" s="8" t="s">
        <v>2</v>
      </c>
      <c r="C1454" s="21">
        <f>SUMIFS(Сводная!D:D,Сводная!H:H,"нал",Сводная!G:G,A1454)</f>
        <v>0</v>
      </c>
    </row>
    <row r="1455" spans="1:3" x14ac:dyDescent="0.25">
      <c r="B1455" s="8" t="s">
        <v>15</v>
      </c>
      <c r="C1455" s="21">
        <f>SUMIFS(Сводная!D:D,Сводная!H:H,"р/c",Сводная!G:G,A1454)</f>
        <v>0</v>
      </c>
    </row>
    <row r="1456" spans="1:3" x14ac:dyDescent="0.25">
      <c r="B1456" s="8" t="s">
        <v>20</v>
      </c>
      <c r="C1456" s="21">
        <f>SUMIFS(Сводная!D:D,Сводная!H:H,"б/н",Сводная!G:G,A1454)</f>
        <v>0</v>
      </c>
    </row>
    <row r="1457" spans="1:3" x14ac:dyDescent="0.25">
      <c r="A1457" t="s">
        <v>114</v>
      </c>
      <c r="C1457" s="21">
        <f t="shared" ref="C1457" si="261">SUM(C1454:C1456)</f>
        <v>0</v>
      </c>
    </row>
    <row r="1458" spans="1:3" x14ac:dyDescent="0.25">
      <c r="A1458" s="20">
        <v>41639</v>
      </c>
      <c r="B1458" s="8" t="s">
        <v>2</v>
      </c>
      <c r="C1458" s="21">
        <f>SUMIFS(Сводная!D:D,Сводная!H:H,"нал",Сводная!G:G,A1458)</f>
        <v>0</v>
      </c>
    </row>
    <row r="1459" spans="1:3" x14ac:dyDescent="0.25">
      <c r="B1459" s="8" t="s">
        <v>15</v>
      </c>
      <c r="C1459" s="21">
        <f>SUMIFS(Сводная!D:D,Сводная!H:H,"р/с",Сводная!G:G,A1458)</f>
        <v>0</v>
      </c>
    </row>
    <row r="1460" spans="1:3" x14ac:dyDescent="0.25">
      <c r="B1460" s="8" t="s">
        <v>20</v>
      </c>
      <c r="C1460" s="21">
        <f>SUMIFS(Сводная!D:D,Сводная!H:H,"б/н",Сводная!G:G,A1458)</f>
        <v>0</v>
      </c>
    </row>
    <row r="1461" spans="1:3" x14ac:dyDescent="0.25">
      <c r="A1461" t="s">
        <v>114</v>
      </c>
      <c r="C1461" s="21">
        <f t="shared" ref="C1461" si="262">SUM(C1458:C1460)</f>
        <v>0</v>
      </c>
    </row>
    <row r="1462" spans="1:3" x14ac:dyDescent="0.25">
      <c r="A1462" s="20"/>
    </row>
    <row r="1466" spans="1:3" x14ac:dyDescent="0.25">
      <c r="A1466" s="20"/>
    </row>
    <row r="1470" spans="1:3" x14ac:dyDescent="0.25">
      <c r="A1470" s="20"/>
    </row>
    <row r="1474" spans="1:1" x14ac:dyDescent="0.25">
      <c r="A1474" s="20"/>
    </row>
    <row r="1478" spans="1:1" x14ac:dyDescent="0.25">
      <c r="A1478" s="20"/>
    </row>
    <row r="1482" spans="1:1" x14ac:dyDescent="0.25">
      <c r="A1482" s="20"/>
    </row>
    <row r="1486" spans="1:1" x14ac:dyDescent="0.25">
      <c r="A1486" s="20"/>
    </row>
    <row r="1490" spans="1:1" x14ac:dyDescent="0.25">
      <c r="A1490" s="20"/>
    </row>
    <row r="1494" spans="1:1" x14ac:dyDescent="0.25">
      <c r="A1494" s="20"/>
    </row>
    <row r="1498" spans="1:1" x14ac:dyDescent="0.25">
      <c r="A1498" s="20"/>
    </row>
    <row r="1502" spans="1:1" x14ac:dyDescent="0.25">
      <c r="A1502" s="20"/>
    </row>
    <row r="1506" spans="1:1" x14ac:dyDescent="0.25">
      <c r="A1506" s="20"/>
    </row>
    <row r="1510" spans="1:1" x14ac:dyDescent="0.25">
      <c r="A1510" s="20"/>
    </row>
    <row r="1514" spans="1:1" x14ac:dyDescent="0.25">
      <c r="A1514" s="20"/>
    </row>
    <row r="1518" spans="1:1" x14ac:dyDescent="0.25">
      <c r="A1518" s="20"/>
    </row>
    <row r="1522" spans="1:1" x14ac:dyDescent="0.25">
      <c r="A1522" s="20"/>
    </row>
    <row r="1526" spans="1:1" x14ac:dyDescent="0.25">
      <c r="A1526" s="20"/>
    </row>
    <row r="1530" spans="1:1" x14ac:dyDescent="0.25">
      <c r="A1530" s="20"/>
    </row>
    <row r="1534" spans="1:1" x14ac:dyDescent="0.25">
      <c r="A1534" s="20"/>
    </row>
    <row r="1538" spans="1:1" x14ac:dyDescent="0.25">
      <c r="A1538" s="20"/>
    </row>
    <row r="1542" spans="1:1" x14ac:dyDescent="0.25">
      <c r="A1542" s="20"/>
    </row>
    <row r="1546" spans="1:1" x14ac:dyDescent="0.25">
      <c r="A1546" s="20"/>
    </row>
    <row r="1550" spans="1:1" x14ac:dyDescent="0.25">
      <c r="A1550" s="20"/>
    </row>
    <row r="1554" spans="1:1" x14ac:dyDescent="0.25">
      <c r="A1554" s="20"/>
    </row>
    <row r="1558" spans="1:1" x14ac:dyDescent="0.25">
      <c r="A1558" s="20"/>
    </row>
    <row r="1562" spans="1:1" x14ac:dyDescent="0.25">
      <c r="A1562" s="20"/>
    </row>
    <row r="1566" spans="1:1" x14ac:dyDescent="0.25">
      <c r="A1566" s="20"/>
    </row>
    <row r="1570" spans="1:1" x14ac:dyDescent="0.25">
      <c r="A1570" s="20"/>
    </row>
    <row r="1574" spans="1:1" x14ac:dyDescent="0.25">
      <c r="A1574" s="20"/>
    </row>
  </sheetData>
  <protectedRanges>
    <protectedRange sqref="B2:B4 B6:B8 B10:B12 B14:B16 B18:B20 B22:B24 B26:B28 B30:B32 B34:B36 B38:B40 B42:B44 B46:B48 B50:B52 B54:B56 B58:B60 B62:B64 B66:B68 B70:B72 B74:B76 B78:B80 B82:B84 B86:B88 B90:B92 B94:B96 B98:B100 B102:B104 B106:B108 B110:B112 B114:B116 B118:B120 B122:B124 B126:B128 B130:B132 B134:B136 B138:B140 B142:B144 B146:B148 B150:B152 B154:B156 B158:B160 B162:B164 B166:B168 B170:B172 B174:B176 B178:B180 B182:B184 B186:B188 B190:B192 B194:B196 B198:B200 B202:B204 B206:B208 B210:B212 B214:B216 B218:B220 B222:B224 B226:B228 B230:B232 B234:B236 B238:B240 B242:B244 B246:B248 B250:B252 B254:B256 B258:B260 B262:B264 B266:B268 B270:B272 B274:B276 B278:B280 B282:B284 B286:B288 B290:B292 B294:B296 B298:B300 B302:B304 B306:B308 B310:B312 B314:B316 B318:B320 B322:B324 B326:B328 B330:B332 B334:B336 B338:B340 B342:B344 B346:B348 B350:B352 B354:B356 B358:B360 B362:B364 B366:B368 B370:B372 B374:B376 B378:B380 B382:B384 B386:B388 B390:B392 B394:B396 B398:B400 B402:B404 B406:B408 B410:B412 B414:B416 B418:B420 B422:B424 B426:B428 B430:B432 B434:B436 B438:B440 B442:B444 B446:B448 B450:B452 B454:B456 B458:B460 B462:B464 B466:B468 B470:B472 B474:B476 B478:B480 B482:B484 B486:B488 B490:B492 B494:B496 B498:B500 B502:B504 B506:B508 B510:B512 B514:B516 B518:B520 B522:B524 B526:B528 B530:B532 B534:B536 B538:B540 B542:B544 B546:B548 B550:B552 B554:B556 B558:B560 B562:B564 B566:B568 B570:B572 B574:B576 B578:B580 B582:B584 B586:B588 B590:B592 B594:B596 B598:B600 B602:B604 B606:B608 B610:B612 B614:B616 B618:B620 B622:B624 B626:B628 B630:B632 B634:B636 B638:B640 B642:B644 B646:B648 B650:B652 B654:B656 B658:B660 B662:B664 B666:B668 B670:B672 B674:B676 B678:B680 B682:B684 B686:B688 B690:B692 B694:B696 B698:B700 B702:B704 B706:B708 B710:B712 B714:B716 B718:B720 B722:B724 B726:B728 B730:B732 B734:B736 B738:B740 B742:B744 B746:B748 B750:B752 B754:B756 B758:B760 B762:B764 B766:B768 B770:B772 B774:B776 B778:B780 B782:B784 B786:B788 B790:B792 B794:B796 B798:B800 B802:B804 B806:B808 B810:B812 B814:B816 B818:B820 B822:B824 B826:B828 B830:B832 B834:B836 B838:B840 B842:B844 B846:B848 B850:B852 B854:B856 B858:B860 B862:B864 B866:B868 B870:B872 B874:B876 B878:B880 B882:B884 B886:B888 B890:B892 B894:B896 B898:B900 B902:B904 B906:B908 B910:B912 B914:B916 B918:B920 B922:B924 B926:B928 B930:B932 B934:B936 B938:B940 B942:B944 B946:B948 B950:B952 B954:B956 B958:B960 B962:B964 B966:B968 B970:B972 B974:B976 B978:B980 B982:B984 B986:B988 B990:B992 B994:B996 B998:B1000 B1002:B1004 B1006:B1008 B1010:B1012 B1014:B1016 B1018:B1020 B1022:B1024 B1026:B1028 B1030:B1032 B1034:B1036 B1038:B1040 B1042:B1044 B1046:B1048 B1050:B1052 B1054:B1056 B1058:B1060 B1062:B1064 B1066:B1068 B1070:B1072 B1074:B1076 B1078:B1080 B1082:B1084 B1086:B1088 B1090:B1092 B1094:B1096 B1098:B1100 B1102:B1104 B1106:B1108 B1110:B1112 B1114:B1116 B1118:B1120 B1122:B1124 B1126:B1128 B1130:B1132 B1134:B1136 B1138:B1140 B1142:B1144 B1146:B1148 B1150:B1152 B1154:B1156 B1158:B1160 B1162:B1164 B1166:B1168 B1170:B1172 B1174:B1176 B1178:B1180 B1182:B1184 B1186:B1188 B1190:B1192 B1194:B1196 B1198:B1200 B1202:B1204 B1206:B1208 B1210:B1212 B1214:B1216 B1218:B1220 B1222:B1224 B1226:B1228 B1230:B1232 B1234:B1236 B1238:B1240 B1242:B1244 B1246:B1248 B1250:B1252 B1254:B1256 B1258:B1260 B1262:B1264 B1266:B1268 B1270:B1272 B1274:B1276 B1278:B1280 B1282:B1284 B1286:B1288 B1290:B1292 B1294:B1296 B1298:B1300 B1302:B1304 B1306:B1308 B1310:B1312 B1314:B1316 B1318:B1320 B1322:B1324 B1326:B1328 B1330:B1332 B1334:B1336 B1338:B1340 B1342:B1344 B1346:B1348 B1350:B1352 B1354:B1356 B1358:B1360 B1362:B1364 B1366:B1368 B1370:B1372 B1374:B1376 B1378:B1380 B1382:B1384 B1386:B1388 B1390:B1392 B1394:B1396 B1398:B1400 B1402:B1404 B1406:B1408 B1410:B1412 B1414:B1416 B1418:B1420 B1422:B1424 B1426:B1428 B1430:B1432 B1434:B1436 B1438:B1440 B1442:B1444 B1446:B1448 B1450:B1452 B1454:B1456 B1458:B1460" name="Руководитель_1" securityDescriptor="O:WDG:WDD:(A;;CC;;;S-1-5-21-2646876192-1060061826-3943618826-1155)(A;;CC;;;S-1-5-21-2646876192-1060061826-3943618826-1132)"/>
  </protectedRanges>
  <dataValidations count="1">
    <dataValidation type="list" allowBlank="1" showInputMessage="1" showErrorMessage="1" sqref="B2:B4 B6:B8 B10:B12 B14:B16 B18:B20 B22:B24 B26:B28 B30:B32 B34:B36 B38:B40 B42:B44 B46:B48 B50:B52 B54:B56 B58:B60 B62:B64 B66:B68 B70:B72 B74:B76 B78:B80 B82:B84 B86:B88 B90:B92 B94:B96 B98:B100 B102:B104 B106:B108 B110:B112 B114:B116 B118:B120 B122:B124 B126:B128 B130:B132 B134:B136 B138:B140 B142:B144 B146:B148 B150:B152 B154:B156 B158:B160 B162:B164 B166:B168 B170:B172 B174:B176 B178:B180 B182:B184 B186:B188 B190:B192 B194:B196 B198:B200 B202:B204 B206:B208 B210:B212 B214:B216 B218:B220 B222:B224 B226:B228 B230:B232 B234:B236 B238:B240 B242:B244 B246:B248 B250:B252 B254:B256 B258:B260 B262:B264 B266:B268 B270:B272 B274:B276 B278:B280 B282:B284 B286:B288 B290:B292 B294:B296 B298:B300 B302:B304 B306:B308 B310:B312 B314:B316 B318:B320 B322:B324 B326:B328 B330:B332 B334:B336 B338:B340 B342:B344 B346:B348 B350:B352 B354:B356 B358:B360 B362:B364 B366:B368 B370:B372 B374:B376 B378:B380 B382:B384 B386:B388 B390:B392 B394:B396 B398:B400 B402:B404 B406:B408 B410:B412 B414:B416 B418:B420 B422:B424 B426:B428 B430:B432 B434:B436 B438:B440 B442:B444 B446:B448 B450:B452 B454:B456 B458:B460 B462:B464 B466:B468 B470:B472 B474:B476 B478:B480 B482:B484 B486:B488 B490:B492 B494:B496 B498:B500 B502:B504 B506:B508 B510:B512 B514:B516 B518:B520 B522:B524 B526:B528 B530:B532 B534:B536 B538:B540 B542:B544 B546:B548 B550:B552 B554:B556 B558:B560 B562:B564 B566:B568 B570:B572 B574:B576 B578:B580 B582:B584 B586:B588 B590:B592 B594:B596 B598:B600 B602:B604 B606:B608 B610:B612 B614:B616 B618:B620 B622:B624 B626:B628 B630:B632 B634:B636 B638:B640 B642:B644 B646:B648 B650:B652 B654:B656 B658:B660 B662:B664 B666:B668 B670:B672 B674:B676 B678:B680 B682:B684 B686:B688 B690:B692 B694:B696 B698:B700 B702:B704 B706:B708 B710:B712 B714:B716 B718:B720 B722:B724 B726:B728 B730:B732 B734:B736 B738:B740 B742:B744 B746:B748 B750:B752 B754:B756 B758:B760 B762:B764 B766:B768 B770:B772 B774:B776 B778:B780 B782:B784 B786:B788 B790:B792 B794:B796 B798:B800 B802:B804 B806:B808 B810:B812 B814:B816 B818:B820 B822:B824 B826:B828 B830:B832 B834:B836 B838:B840 B842:B844 B846:B848 B850:B852 B854:B856 B858:B860 B862:B864 B866:B868 B870:B872 B874:B876 B878:B880 B882:B884 B886:B888 B890:B892 B894:B896 B898:B900 B902:B904 B906:B908 B910:B912 B914:B916 B918:B920 B922:B924 B926:B928 B930:B932 B934:B936 B938:B940 B942:B944 B946:B948 B950:B952 B954:B956 B958:B960 B962:B964 B966:B968 B970:B972 B974:B976 B978:B980 B982:B984 B986:B988 B990:B992 B994:B996 B998:B1000 B1002:B1004 B1006:B1008 B1010:B1012 B1014:B1016 B1018:B1020 B1022:B1024 B1026:B1028 B1030:B1032 B1034:B1036 B1038:B1040 B1042:B1044 B1046:B1048 B1050:B1052 B1054:B1056 B1058:B1060 B1062:B1064 B1066:B1068 B1070:B1072 B1074:B1076 B1078:B1080 B1082:B1084 B1086:B1088 B1090:B1092 B1094:B1096 B1098:B1100 B1102:B1104 B1106:B1108 B1110:B1112 B1114:B1116 B1118:B1120 B1122:B1124 B1126:B1128 B1130:B1132 B1134:B1136 B1138:B1140 B1142:B1144 B1146:B1148 B1150:B1152 B1154:B1156 B1158:B1160 B1162:B1164 B1166:B1168 B1170:B1172 B1174:B1176 B1178:B1180 B1182:B1184 B1186:B1188 B1190:B1192 B1194:B1196 B1198:B1200 B1202:B1204 B1206:B1208 B1210:B1212 B1214:B1216 B1218:B1220 B1222:B1224 B1226:B1228 B1230:B1232 B1234:B1236 B1238:B1240 B1242:B1244 B1246:B1248 B1250:B1252 B1254:B1256 B1258:B1260 B1262:B1264 B1266:B1268 B1270:B1272 B1274:B1276 B1278:B1280 B1282:B1284 B1286:B1288 B1290:B1292 B1294:B1296 B1298:B1300 B1302:B1304 B1306:B1308 B1310:B1312 B1314:B1316 B1318:B1320 B1322:B1324 B1326:B1328 B1330:B1332 B1334:B1336 B1338:B1340 B1342:B1344 B1346:B1348 B1350:B1352 B1354:B1356 B1358:B1360 B1362:B1364 B1366:B1368 B1370:B1372 B1374:B1376 B1378:B1380 B1382:B1384 B1386:B1388 B1390:B1392 B1394:B1396 B1398:B1400 B1402:B1404 B1406:B1408 B1410:B1412 B1414:B1416 B1418:B1420 B1422:B1424 B1426:B1428 B1430:B1432 B1434:B1436 B1438:B1440 B1442:B1444 B1446:B1448 B1450:B1452 B1454:B1456 B1458:B1460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Лучинин</dc:creator>
  <cp:lastModifiedBy>Сергей Лучинин</cp:lastModifiedBy>
  <dcterms:created xsi:type="dcterms:W3CDTF">2013-06-19T08:48:28Z</dcterms:created>
  <dcterms:modified xsi:type="dcterms:W3CDTF">2013-06-19T11:21:55Z</dcterms:modified>
</cp:coreProperties>
</file>