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<sst xmlns="http://schemas.openxmlformats.org/spreadsheetml/2006/main" count="10" uniqueCount="8">
  <si>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За месяц</t>
  </si>
  <si>
    <t>1 неделя</t>
  </si>
  <si>
    <t>2 неделя</t>
  </si>
  <si>
    <t>3 неделя</t>
  </si>
  <si>
    <t>4 неделя</t>
  </si>
  <si>
    <t>5 неделя</t>
  </si>
  <si>
    <t>6 неделя</t>
  </si>
  <si>
    <t>Неделя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</si>
</sst>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d"/>
    <numFmt numFmtId="173" formatCode="[$-FC19]d\ mmmm\ yyyy\ &quot;г.&quot;"/>
    <numFmt numFmtId="174" formatCode="dd/mm/yyyy;;0"/>
    <numFmt numFmtId="175" formatCode="dd/mm/yyyy;;"/>
    <numFmt numFmtId="176" formatCode="ddd;;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2" fillId="12" borderId="15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2" fillId="26" borderId="15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17" borderId="21" xfId="0" applyFont="1" applyFill="1" applyBorder="1" applyAlignment="1">
      <alignment horizontal="center" vertical="top" wrapText="1"/>
    </xf>
    <xf numFmtId="0" fontId="2" fillId="17" borderId="19" xfId="0" applyFont="1" applyFill="1" applyBorder="1" applyAlignment="1">
      <alignment horizontal="center" vertical="top" wrapText="1"/>
    </xf>
    <xf numFmtId="0" fontId="2" fillId="17" borderId="20" xfId="0" applyFont="1" applyFill="1" applyBorder="1" applyAlignment="1">
      <alignment horizontal="center" vertical="top" wrapText="1"/>
    </xf>
    <xf numFmtId="0" fontId="5" fillId="17" borderId="21" xfId="0" applyFont="1" applyFill="1" applyBorder="1" applyAlignment="1">
      <alignment horizontal="center" vertical="top" wrapText="1"/>
    </xf>
    <xf numFmtId="0" fontId="5" fillId="17" borderId="19" xfId="0" applyFont="1" applyFill="1" applyBorder="1" applyAlignment="1">
      <alignment horizontal="center" vertical="top" wrapText="1"/>
    </xf>
    <xf numFmtId="0" fontId="5" fillId="17" borderId="2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27" borderId="25" xfId="0" applyFont="1" applyFill="1" applyBorder="1" applyAlignment="1">
      <alignment horizontal="center" vertical="top" wrapText="1"/>
    </xf>
    <xf numFmtId="0" fontId="5" fillId="27" borderId="26" xfId="0" applyFont="1" applyFill="1" applyBorder="1" applyAlignment="1">
      <alignment horizontal="center" vertical="top" wrapText="1"/>
    </xf>
    <xf numFmtId="0" fontId="5" fillId="27" borderId="27" xfId="0" applyFont="1" applyFill="1" applyBorder="1" applyAlignment="1">
      <alignment horizontal="center" vertical="top" wrapText="1"/>
    </xf>
    <xf numFmtId="0" fontId="5" fillId="27" borderId="21" xfId="0" applyFont="1" applyFill="1" applyBorder="1" applyAlignment="1">
      <alignment horizontal="center" vertical="top" wrapText="1"/>
    </xf>
    <xf numFmtId="0" fontId="5" fillId="27" borderId="19" xfId="0" applyFont="1" applyFill="1" applyBorder="1" applyAlignment="1">
      <alignment horizontal="center" vertical="top" wrapText="1"/>
    </xf>
    <xf numFmtId="0" fontId="5" fillId="27" borderId="20" xfId="0" applyFont="1" applyFill="1" applyBorder="1" applyAlignment="1">
      <alignment horizontal="center" vertical="top" wrapText="1"/>
    </xf>
    <xf numFmtId="0" fontId="5" fillId="17" borderId="25" xfId="0" applyFont="1" applyFill="1" applyBorder="1" applyAlignment="1">
      <alignment horizontal="center" vertical="top" wrapText="1"/>
    </xf>
    <xf numFmtId="0" fontId="5" fillId="17" borderId="26" xfId="0" applyFont="1" applyFill="1" applyBorder="1" applyAlignment="1">
      <alignment horizontal="center" vertical="top" wrapText="1"/>
    </xf>
    <xf numFmtId="0" fontId="5" fillId="17" borderId="27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5" fontId="2" fillId="0" borderId="16" xfId="0" applyNumberFormat="1" applyFont="1" applyBorder="1" applyAlignment="1">
      <alignment horizontal="center" vertical="top" wrapText="1"/>
    </xf>
    <xf numFmtId="175" fontId="2" fillId="0" borderId="17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1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0.140625" style="0" bestFit="1" customWidth="1"/>
    <col min="63" max="63" width="10.140625" style="0" bestFit="1" customWidth="1"/>
  </cols>
  <sheetData>
    <row r="3" ht="15">
      <c r="BK3" s="23"/>
    </row>
    <row r="4" spans="2:63" ht="15">
      <c r="B4" t="s">
        <v>7</v>
      </c>
      <c r="C4">
        <f>IF(C6&gt;0,_XLL.НОМНЕДЕЛИ(C6,2)-_XLL.НОМНЕДЕЛИ(DATE(YEAR(C6),MONTH(C6),1),2)+1,)</f>
        <v>1</v>
      </c>
      <c r="E4">
        <f>IF(E6&gt;0,_XLL.НОМНЕДЕЛИ(E6,2)-_XLL.НОМНЕДЕЛИ(DATE(YEAR(E6),MONTH(E6),1),2)+1,)</f>
        <v>1</v>
      </c>
      <c r="G4">
        <f>IF(G6&gt;0,_XLL.НОМНЕДЕЛИ(G6,2)-_XLL.НОМНЕДЕЛИ(DATE(YEAR(G6),MONTH(G6),1),2)+1,)</f>
        <v>2</v>
      </c>
      <c r="I4">
        <f>IF(I6&gt;0,_XLL.НОМНЕДЕЛИ(I6,2)-_XLL.НОМНЕДЕЛИ(DATE(YEAR(I6),MONTH(I6),1),2)+1,)</f>
        <v>2</v>
      </c>
      <c r="K4">
        <f>IF(K6&gt;0,_XLL.НОМНЕДЕЛИ(K6,2)-_XLL.НОМНЕДЕЛИ(DATE(YEAR(K6),MONTH(K6),1),2)+1,)</f>
        <v>2</v>
      </c>
      <c r="M4">
        <f>IF(M6&gt;0,_XLL.НОМНЕДЕЛИ(M6,2)-_XLL.НОМНЕДЕЛИ(DATE(YEAR(M6),MONTH(M6),1),2)+1,)</f>
        <v>2</v>
      </c>
      <c r="O4">
        <f>IF(O6&gt;0,_XLL.НОМНЕДЕЛИ(O6,2)-_XLL.НОМНЕДЕЛИ(DATE(YEAR(O6),MONTH(O6),1),2)+1,)</f>
        <v>2</v>
      </c>
      <c r="Q4">
        <f>IF(Q6&gt;0,_XLL.НОМНЕДЕЛИ(Q6,2)-_XLL.НОМНЕДЕЛИ(DATE(YEAR(Q6),MONTH(Q6),1),2)+1,)</f>
        <v>2</v>
      </c>
      <c r="S4">
        <f>IF(S6&gt;0,_XLL.НОМНЕДЕЛИ(S6,2)-_XLL.НОМНЕДЕЛИ(DATE(YEAR(S6),MONTH(S6),1),2)+1,)</f>
        <v>2</v>
      </c>
      <c r="U4">
        <f>IF(U6&gt;0,_XLL.НОМНЕДЕЛИ(U6,2)-_XLL.НОМНЕДЕЛИ(DATE(YEAR(U6),MONTH(U6),1),2)+1,)</f>
        <v>3</v>
      </c>
      <c r="W4">
        <f>IF(W6&gt;0,_XLL.НОМНЕДЕЛИ(W6,2)-_XLL.НОМНЕДЕЛИ(DATE(YEAR(W6),MONTH(W6),1),2)+1,)</f>
        <v>3</v>
      </c>
      <c r="Y4">
        <f>IF(Y6&gt;0,_XLL.НОМНЕДЕЛИ(Y6,2)-_XLL.НОМНЕДЕЛИ(DATE(YEAR(Y6),MONTH(Y6),1),2)+1,)</f>
        <v>3</v>
      </c>
      <c r="AA4">
        <f>IF(AA6&gt;0,_XLL.НОМНЕДЕЛИ(AA6,2)-_XLL.НОМНЕДЕЛИ(DATE(YEAR(AA6),MONTH(AA6),1),2)+1,)</f>
        <v>3</v>
      </c>
      <c r="AC4">
        <f>IF(AC6&gt;0,_XLL.НОМНЕДЕЛИ(AC6,2)-_XLL.НОМНЕДЕЛИ(DATE(YEAR(AC6),MONTH(AC6),1),2)+1,)</f>
        <v>3</v>
      </c>
      <c r="AE4">
        <f>IF(AE6&gt;0,_XLL.НОМНЕДЕЛИ(AE6,2)-_XLL.НОМНЕДЕЛИ(DATE(YEAR(AE6),MONTH(AE6),1),2)+1,)</f>
        <v>3</v>
      </c>
      <c r="AG4">
        <f>IF(AG6&gt;0,_XLL.НОМНЕДЕЛИ(AG6,2)-_XLL.НОМНЕДЕЛИ(DATE(YEAR(AG6),MONTH(AG6),1),2)+1,)</f>
        <v>3</v>
      </c>
      <c r="AI4">
        <f>IF(AI6&gt;0,_XLL.НОМНЕДЕЛИ(AI6,2)-_XLL.НОМНЕДЕЛИ(DATE(YEAR(AI6),MONTH(AI6),1),2)+1,)</f>
        <v>4</v>
      </c>
      <c r="AK4">
        <f>IF(AK6&gt;0,_XLL.НОМНЕДЕЛИ(AK6,2)-_XLL.НОМНЕДЕЛИ(DATE(YEAR(AK6),MONTH(AK6),1),2)+1,)</f>
        <v>4</v>
      </c>
      <c r="AM4">
        <f>IF(AM6&gt;0,_XLL.НОМНЕДЕЛИ(AM6,2)-_XLL.НОМНЕДЕЛИ(DATE(YEAR(AM6),MONTH(AM6),1),2)+1,)</f>
        <v>4</v>
      </c>
      <c r="AO4">
        <f>IF(AO6&gt;0,_XLL.НОМНЕДЕЛИ(AO6,2)-_XLL.НОМНЕДЕЛИ(DATE(YEAR(AO6),MONTH(AO6),1),2)+1,)</f>
        <v>4</v>
      </c>
      <c r="AQ4">
        <f>IF(AQ6&gt;0,_XLL.НОМНЕДЕЛИ(AQ6,2)-_XLL.НОМНЕДЕЛИ(DATE(YEAR(AQ6),MONTH(AQ6),1),2)+1,)</f>
        <v>4</v>
      </c>
      <c r="AS4">
        <f>IF(AS6&gt;0,_XLL.НОМНЕДЕЛИ(AS6,2)-_XLL.НОМНЕДЕЛИ(DATE(YEAR(AS6),MONTH(AS6),1),2)+1,)</f>
        <v>4</v>
      </c>
      <c r="AU4">
        <f>IF(AU6&gt;0,_XLL.НОМНЕДЕЛИ(AU6,2)-_XLL.НОМНЕДЕЛИ(DATE(YEAR(AU6),MONTH(AU6),1),2)+1,)</f>
        <v>4</v>
      </c>
      <c r="AW4">
        <f>IF(AW6&gt;0,_XLL.НОМНЕДЕЛИ(AW6,2)-_XLL.НОМНЕДЕЛИ(DATE(YEAR(AW6),MONTH(AW6),1),2)+1,)</f>
        <v>5</v>
      </c>
      <c r="AY4">
        <f>IF(AY6&gt;0,_XLL.НОМНЕДЕЛИ(AY6,2)-_XLL.НОМНЕДЕЛИ(DATE(YEAR(AY6),MONTH(AY6),1),2)+1,)</f>
        <v>5</v>
      </c>
      <c r="BA4">
        <f>IF(BA6&gt;0,_XLL.НОМНЕДЕЛИ(BA6,2)-_XLL.НОМНЕДЕЛИ(DATE(YEAR(BA6),MONTH(BA6),1),2)+1,)</f>
        <v>5</v>
      </c>
      <c r="BC4">
        <f>IF(BC6&gt;0,_XLL.НОМНЕДЕЛИ(BC6,2)-_XLL.НОМНЕДЕЛИ(DATE(YEAR(BC6),MONTH(BC6),1),2)+1,)</f>
        <v>5</v>
      </c>
      <c r="BE4">
        <f>IF(BE6&gt;0,_XLL.НОМНЕДЕЛИ(BE6,2)-_XLL.НОМНЕДЕЛИ(DATE(YEAR(BE6),MONTH(BE6),1),2)+1,)</f>
        <v>5</v>
      </c>
      <c r="BG4">
        <f>IF(BG6&gt;0,_XLL.НОМНЕДЕЛИ(BG6,2)-_XLL.НОМНЕДЕЛИ(DATE(YEAR(BG6),MONTH(BG6),1),2)+1,)</f>
        <v>5</v>
      </c>
      <c r="BI4">
        <f>IF(BI6&gt;0,_XLL.НОМНЕДЕЛИ(BI6,2)-_XLL.НОМНЕДЕЛИ(DATE(YEAR(BI6),MONTH(BI6),1),2)+1,)</f>
        <v>5</v>
      </c>
      <c r="BK4">
        <f>IF(BK6&gt;0,_XLL.НОМНЕДЕЛИ(BK6,2)-_XLL.НОМНЕДЕЛИ(DATE(YEAR(BK6),MONTH(BK6),1),2)+1,)</f>
        <v>0</v>
      </c>
    </row>
    <row r="5" spans="3:66" ht="15">
      <c r="C5" s="65">
        <f>C6</f>
        <v>41426</v>
      </c>
      <c r="D5" s="65"/>
      <c r="E5" s="65">
        <f>E6</f>
        <v>41427</v>
      </c>
      <c r="F5" s="65"/>
      <c r="G5" s="65">
        <f>G6</f>
        <v>41428</v>
      </c>
      <c r="H5" s="65"/>
      <c r="I5" s="65">
        <f>I6</f>
        <v>41429</v>
      </c>
      <c r="J5" s="65"/>
      <c r="K5" s="65">
        <f>K6</f>
        <v>41430</v>
      </c>
      <c r="L5" s="65"/>
      <c r="M5" s="65">
        <f>M6</f>
        <v>41431</v>
      </c>
      <c r="N5" s="65"/>
      <c r="O5" s="65">
        <f>O6</f>
        <v>41432</v>
      </c>
      <c r="P5" s="65"/>
      <c r="Q5" s="65">
        <f>Q6</f>
        <v>41433</v>
      </c>
      <c r="R5" s="65"/>
      <c r="S5" s="65">
        <f>S6</f>
        <v>41434</v>
      </c>
      <c r="T5" s="65"/>
      <c r="U5" s="65">
        <f>U6</f>
        <v>41435</v>
      </c>
      <c r="V5" s="65"/>
      <c r="W5" s="65">
        <f>W6</f>
        <v>41436</v>
      </c>
      <c r="X5" s="65"/>
      <c r="Y5" s="65">
        <f>Y6</f>
        <v>41437</v>
      </c>
      <c r="Z5" s="65"/>
      <c r="AA5" s="65">
        <f>AA6</f>
        <v>41438</v>
      </c>
      <c r="AB5" s="65"/>
      <c r="AC5" s="65">
        <f>AC6</f>
        <v>41439</v>
      </c>
      <c r="AD5" s="65"/>
      <c r="AE5" s="65">
        <f>AE6</f>
        <v>41440</v>
      </c>
      <c r="AF5" s="65"/>
      <c r="AG5" s="65">
        <f>AG6</f>
        <v>41441</v>
      </c>
      <c r="AH5" s="65"/>
      <c r="AI5" s="65">
        <f>AI6</f>
        <v>41442</v>
      </c>
      <c r="AJ5" s="65"/>
      <c r="AK5" s="65">
        <f>AK6</f>
        <v>41443</v>
      </c>
      <c r="AL5" s="65"/>
      <c r="AM5" s="65">
        <f>AM6</f>
        <v>41444</v>
      </c>
      <c r="AN5" s="65"/>
      <c r="AO5" s="65">
        <f>AO6</f>
        <v>41445</v>
      </c>
      <c r="AP5" s="65"/>
      <c r="AQ5" s="65">
        <f>AQ6</f>
        <v>41446</v>
      </c>
      <c r="AR5" s="65"/>
      <c r="AS5" s="65">
        <f>AS6</f>
        <v>41447</v>
      </c>
      <c r="AT5" s="65"/>
      <c r="AU5" s="65">
        <f>AU6</f>
        <v>41448</v>
      </c>
      <c r="AV5" s="65"/>
      <c r="AW5" s="65">
        <f>AW6</f>
        <v>41449</v>
      </c>
      <c r="AX5" s="65"/>
      <c r="AY5" s="65">
        <f>AY6</f>
        <v>41450</v>
      </c>
      <c r="AZ5" s="65"/>
      <c r="BA5" s="65">
        <f>BA6</f>
        <v>41451</v>
      </c>
      <c r="BB5" s="65"/>
      <c r="BC5" s="65">
        <f>BC6</f>
        <v>41452</v>
      </c>
      <c r="BD5" s="65"/>
      <c r="BE5" s="65">
        <f>BE6</f>
        <v>41453</v>
      </c>
      <c r="BF5" s="65"/>
      <c r="BG5" s="64">
        <f>BG6</f>
        <v>41454</v>
      </c>
      <c r="BH5" s="64"/>
      <c r="BI5" s="64">
        <f>BI6</f>
        <v>41455</v>
      </c>
      <c r="BJ5" s="64"/>
      <c r="BK5" s="64">
        <f>BK6</f>
        <v>0</v>
      </c>
      <c r="BL5" s="64"/>
      <c r="BM5" s="1"/>
      <c r="BN5" s="1"/>
    </row>
    <row r="6" spans="1:66" ht="15">
      <c r="A6" s="22">
        <f ca="1">TODAY()</f>
        <v>41445</v>
      </c>
      <c r="C6" s="60">
        <f>DATE(YEAR(A6),MONTH(A6),1)</f>
        <v>41426</v>
      </c>
      <c r="D6" s="61"/>
      <c r="E6" s="60">
        <f>C6+1</f>
        <v>41427</v>
      </c>
      <c r="F6" s="61"/>
      <c r="G6" s="60">
        <f>E6+1</f>
        <v>41428</v>
      </c>
      <c r="H6" s="61"/>
      <c r="I6" s="60">
        <f>G6+1</f>
        <v>41429</v>
      </c>
      <c r="J6" s="61"/>
      <c r="K6" s="60">
        <f>I6+1</f>
        <v>41430</v>
      </c>
      <c r="L6" s="61"/>
      <c r="M6" s="60">
        <f>K6+1</f>
        <v>41431</v>
      </c>
      <c r="N6" s="61"/>
      <c r="O6" s="60">
        <f>M6+1</f>
        <v>41432</v>
      </c>
      <c r="P6" s="61"/>
      <c r="Q6" s="60">
        <f>O6+1</f>
        <v>41433</v>
      </c>
      <c r="R6" s="61"/>
      <c r="S6" s="60">
        <f>Q6+1</f>
        <v>41434</v>
      </c>
      <c r="T6" s="61"/>
      <c r="U6" s="60">
        <f>S6+1</f>
        <v>41435</v>
      </c>
      <c r="V6" s="61"/>
      <c r="W6" s="60">
        <f>U6+1</f>
        <v>41436</v>
      </c>
      <c r="X6" s="61"/>
      <c r="Y6" s="60">
        <f>W6+1</f>
        <v>41437</v>
      </c>
      <c r="Z6" s="61"/>
      <c r="AA6" s="60">
        <f>Y6+1</f>
        <v>41438</v>
      </c>
      <c r="AB6" s="61"/>
      <c r="AC6" s="60">
        <f>AA6+1</f>
        <v>41439</v>
      </c>
      <c r="AD6" s="61"/>
      <c r="AE6" s="60">
        <f>AC6+1</f>
        <v>41440</v>
      </c>
      <c r="AF6" s="61"/>
      <c r="AG6" s="60">
        <f>AE6+1</f>
        <v>41441</v>
      </c>
      <c r="AH6" s="61"/>
      <c r="AI6" s="60">
        <f>AG6+1</f>
        <v>41442</v>
      </c>
      <c r="AJ6" s="61"/>
      <c r="AK6" s="60">
        <f>AI6+1</f>
        <v>41443</v>
      </c>
      <c r="AL6" s="61"/>
      <c r="AM6" s="60">
        <f>AK6+1</f>
        <v>41444</v>
      </c>
      <c r="AN6" s="61"/>
      <c r="AO6" s="60">
        <f>AM6+1</f>
        <v>41445</v>
      </c>
      <c r="AP6" s="61"/>
      <c r="AQ6" s="60">
        <f>AO6+1</f>
        <v>41446</v>
      </c>
      <c r="AR6" s="61"/>
      <c r="AS6" s="60">
        <f>AQ6+1</f>
        <v>41447</v>
      </c>
      <c r="AT6" s="61"/>
      <c r="AU6" s="60">
        <f>AS6+1</f>
        <v>41448</v>
      </c>
      <c r="AV6" s="61"/>
      <c r="AW6" s="60">
        <f>AU6+1</f>
        <v>41449</v>
      </c>
      <c r="AX6" s="61"/>
      <c r="AY6" s="60">
        <f>AW6+1</f>
        <v>41450</v>
      </c>
      <c r="AZ6" s="61"/>
      <c r="BA6" s="60">
        <f>AY6+1</f>
        <v>41451</v>
      </c>
      <c r="BB6" s="61"/>
      <c r="BC6" s="60">
        <f>BA6+1</f>
        <v>41452</v>
      </c>
      <c r="BD6" s="61"/>
      <c r="BE6" s="60">
        <f>BC6+1</f>
        <v>41453</v>
      </c>
      <c r="BF6" s="61"/>
      <c r="BG6" s="62">
        <f>IF(DAY(BE6+1)&gt;1,BE6+1,)</f>
        <v>41454</v>
      </c>
      <c r="BH6" s="63"/>
      <c r="BI6" s="62">
        <f>IF(DAY(BG6+1)&gt;1,BG6+1,)</f>
        <v>41455</v>
      </c>
      <c r="BJ6" s="63"/>
      <c r="BK6" s="62">
        <f>IF(DAY(BI6+1)&gt;1,BI6+1,)</f>
        <v>0</v>
      </c>
      <c r="BL6" s="63"/>
      <c r="BM6" s="58" t="s">
        <v>0</v>
      </c>
      <c r="BN6" s="59"/>
    </row>
    <row r="7" spans="3:66" ht="15.75" thickBot="1">
      <c r="C7" s="6">
        <v>1</v>
      </c>
      <c r="D7" s="6">
        <v>2</v>
      </c>
      <c r="E7" s="6">
        <v>1</v>
      </c>
      <c r="F7" s="6">
        <v>2</v>
      </c>
      <c r="G7" s="6">
        <v>1</v>
      </c>
      <c r="H7" s="6">
        <v>2</v>
      </c>
      <c r="I7" s="6">
        <v>1</v>
      </c>
      <c r="J7" s="6">
        <v>2</v>
      </c>
      <c r="K7" s="6">
        <v>1</v>
      </c>
      <c r="L7" s="6">
        <v>2</v>
      </c>
      <c r="M7" s="6">
        <v>1</v>
      </c>
      <c r="N7" s="6">
        <v>2</v>
      </c>
      <c r="O7" s="6">
        <v>1</v>
      </c>
      <c r="P7" s="6">
        <v>2</v>
      </c>
      <c r="Q7" s="6">
        <v>1</v>
      </c>
      <c r="R7" s="6">
        <v>2</v>
      </c>
      <c r="S7" s="6">
        <v>1</v>
      </c>
      <c r="T7" s="6">
        <v>2</v>
      </c>
      <c r="U7" s="5">
        <v>1</v>
      </c>
      <c r="V7" s="5">
        <v>2</v>
      </c>
      <c r="W7" s="5">
        <v>1</v>
      </c>
      <c r="X7" s="5">
        <v>2</v>
      </c>
      <c r="Y7" s="5">
        <v>1</v>
      </c>
      <c r="Z7" s="5">
        <v>2</v>
      </c>
      <c r="AA7" s="5">
        <v>1</v>
      </c>
      <c r="AB7" s="5">
        <v>2</v>
      </c>
      <c r="AC7" s="5">
        <v>1</v>
      </c>
      <c r="AD7" s="5">
        <v>2</v>
      </c>
      <c r="AE7" s="5">
        <v>1</v>
      </c>
      <c r="AF7" s="5">
        <v>2</v>
      </c>
      <c r="AG7" s="5">
        <v>1</v>
      </c>
      <c r="AH7" s="5">
        <v>2</v>
      </c>
      <c r="AI7" s="5">
        <v>1</v>
      </c>
      <c r="AJ7" s="5">
        <v>2</v>
      </c>
      <c r="AK7" s="5">
        <v>1</v>
      </c>
      <c r="AL7" s="5">
        <v>2</v>
      </c>
      <c r="AM7" s="5">
        <v>1</v>
      </c>
      <c r="AN7" s="5">
        <v>2</v>
      </c>
      <c r="AO7" s="5">
        <v>1</v>
      </c>
      <c r="AP7" s="5">
        <v>2</v>
      </c>
      <c r="AQ7" s="5">
        <v>1</v>
      </c>
      <c r="AR7" s="5">
        <v>2</v>
      </c>
      <c r="AS7" s="5">
        <v>1</v>
      </c>
      <c r="AT7" s="5">
        <v>2</v>
      </c>
      <c r="AU7" s="5">
        <v>1</v>
      </c>
      <c r="AV7" s="5">
        <v>2</v>
      </c>
      <c r="AW7" s="5">
        <v>1</v>
      </c>
      <c r="AX7" s="5">
        <v>2</v>
      </c>
      <c r="AY7" s="5">
        <v>1</v>
      </c>
      <c r="AZ7" s="5">
        <v>2</v>
      </c>
      <c r="BA7" s="5">
        <v>1</v>
      </c>
      <c r="BB7" s="5">
        <v>2</v>
      </c>
      <c r="BC7" s="5">
        <v>1</v>
      </c>
      <c r="BD7" s="5">
        <v>2</v>
      </c>
      <c r="BE7" s="5">
        <v>1</v>
      </c>
      <c r="BF7" s="5">
        <v>2</v>
      </c>
      <c r="BG7" s="5">
        <v>1</v>
      </c>
      <c r="BH7" s="5">
        <v>2</v>
      </c>
      <c r="BI7" s="5">
        <v>1</v>
      </c>
      <c r="BJ7" s="5">
        <v>2</v>
      </c>
      <c r="BK7" s="5">
        <v>1</v>
      </c>
      <c r="BL7" s="5">
        <v>2</v>
      </c>
      <c r="BM7" s="5">
        <v>1</v>
      </c>
      <c r="BN7" s="5">
        <v>2</v>
      </c>
    </row>
    <row r="8" spans="3:66" ht="15">
      <c r="C8" s="49">
        <v>1</v>
      </c>
      <c r="D8" s="7">
        <v>1</v>
      </c>
      <c r="E8" s="52">
        <v>3</v>
      </c>
      <c r="F8" s="8">
        <v>3</v>
      </c>
      <c r="G8" s="55">
        <v>1</v>
      </c>
      <c r="H8" s="13">
        <v>2</v>
      </c>
      <c r="I8" s="40">
        <v>2</v>
      </c>
      <c r="J8" s="13">
        <v>1</v>
      </c>
      <c r="K8" s="40">
        <v>3</v>
      </c>
      <c r="L8" s="13">
        <v>2</v>
      </c>
      <c r="M8" s="40">
        <v>1</v>
      </c>
      <c r="N8" s="13">
        <v>2</v>
      </c>
      <c r="O8" s="40">
        <v>2</v>
      </c>
      <c r="P8" s="13">
        <v>1</v>
      </c>
      <c r="Q8" s="43">
        <v>1</v>
      </c>
      <c r="R8" s="14">
        <v>2</v>
      </c>
      <c r="S8" s="40">
        <v>3</v>
      </c>
      <c r="T8" s="15">
        <v>3</v>
      </c>
      <c r="U8" s="46"/>
      <c r="V8" s="2"/>
      <c r="W8" s="31"/>
      <c r="X8" s="2"/>
      <c r="Y8" s="31"/>
      <c r="Z8" s="2"/>
      <c r="AA8" s="31"/>
      <c r="AB8" s="2"/>
      <c r="AC8" s="31"/>
      <c r="AD8" s="2"/>
      <c r="AE8" s="37"/>
      <c r="AF8" s="4"/>
      <c r="AG8" s="31"/>
      <c r="AH8" s="2"/>
      <c r="AI8" s="31"/>
      <c r="AJ8" s="2"/>
      <c r="AK8" s="31"/>
      <c r="AL8" s="2"/>
      <c r="AM8" s="31"/>
      <c r="AN8" s="2"/>
      <c r="AO8" s="31"/>
      <c r="AP8" s="2"/>
      <c r="AQ8" s="31"/>
      <c r="AR8" s="2"/>
      <c r="AS8" s="37"/>
      <c r="AT8" s="4"/>
      <c r="AU8" s="31"/>
      <c r="AV8" s="2"/>
      <c r="AW8" s="31"/>
      <c r="AX8" s="2"/>
      <c r="AY8" s="31"/>
      <c r="AZ8" s="2"/>
      <c r="BA8" s="31"/>
      <c r="BB8" s="2"/>
      <c r="BC8" s="31"/>
      <c r="BD8" s="2"/>
      <c r="BE8" s="31"/>
      <c r="BF8" s="2"/>
      <c r="BG8" s="37"/>
      <c r="BH8" s="4"/>
      <c r="BI8" s="31"/>
      <c r="BJ8" s="2"/>
      <c r="BK8" s="31"/>
      <c r="BL8" s="2"/>
      <c r="BM8" s="34"/>
      <c r="BN8" s="3"/>
    </row>
    <row r="9" spans="3:66" ht="15">
      <c r="C9" s="50"/>
      <c r="D9" s="9">
        <v>2</v>
      </c>
      <c r="E9" s="53"/>
      <c r="F9" s="10">
        <v>2</v>
      </c>
      <c r="G9" s="56"/>
      <c r="H9" s="16">
        <v>3</v>
      </c>
      <c r="I9" s="41"/>
      <c r="J9" s="16">
        <v>2</v>
      </c>
      <c r="K9" s="41"/>
      <c r="L9" s="16">
        <v>1</v>
      </c>
      <c r="M9" s="41"/>
      <c r="N9" s="16">
        <v>3</v>
      </c>
      <c r="O9" s="41"/>
      <c r="P9" s="16">
        <v>1</v>
      </c>
      <c r="Q9" s="44"/>
      <c r="R9" s="17">
        <v>2</v>
      </c>
      <c r="S9" s="41"/>
      <c r="T9" s="18">
        <v>3</v>
      </c>
      <c r="U9" s="47"/>
      <c r="V9" s="2"/>
      <c r="W9" s="32"/>
      <c r="X9" s="2"/>
      <c r="Y9" s="32"/>
      <c r="Z9" s="2"/>
      <c r="AA9" s="32"/>
      <c r="AB9" s="2"/>
      <c r="AC9" s="32"/>
      <c r="AD9" s="2"/>
      <c r="AE9" s="38"/>
      <c r="AF9" s="4"/>
      <c r="AG9" s="32"/>
      <c r="AH9" s="2"/>
      <c r="AI9" s="32"/>
      <c r="AJ9" s="2"/>
      <c r="AK9" s="32"/>
      <c r="AL9" s="2"/>
      <c r="AM9" s="32"/>
      <c r="AN9" s="2"/>
      <c r="AO9" s="32"/>
      <c r="AP9" s="2"/>
      <c r="AQ9" s="32"/>
      <c r="AR9" s="2"/>
      <c r="AS9" s="38"/>
      <c r="AT9" s="4"/>
      <c r="AU9" s="32"/>
      <c r="AV9" s="2"/>
      <c r="AW9" s="32"/>
      <c r="AX9" s="2"/>
      <c r="AY9" s="32"/>
      <c r="AZ9" s="2"/>
      <c r="BA9" s="32"/>
      <c r="BB9" s="2"/>
      <c r="BC9" s="32"/>
      <c r="BD9" s="2"/>
      <c r="BE9" s="32"/>
      <c r="BF9" s="2"/>
      <c r="BG9" s="38"/>
      <c r="BH9" s="4"/>
      <c r="BI9" s="32"/>
      <c r="BJ9" s="2"/>
      <c r="BK9" s="32"/>
      <c r="BL9" s="2"/>
      <c r="BM9" s="35"/>
      <c r="BN9" s="3"/>
    </row>
    <row r="10" spans="3:66" ht="15">
      <c r="C10" s="51"/>
      <c r="D10" s="11">
        <v>3</v>
      </c>
      <c r="E10" s="54"/>
      <c r="F10" s="12">
        <v>1</v>
      </c>
      <c r="G10" s="57"/>
      <c r="H10" s="19">
        <v>2</v>
      </c>
      <c r="I10" s="42"/>
      <c r="J10" s="19">
        <v>3</v>
      </c>
      <c r="K10" s="42"/>
      <c r="L10" s="19">
        <v>3</v>
      </c>
      <c r="M10" s="42"/>
      <c r="N10" s="19">
        <v>4</v>
      </c>
      <c r="O10" s="42"/>
      <c r="P10" s="19">
        <v>1</v>
      </c>
      <c r="Q10" s="45"/>
      <c r="R10" s="20">
        <v>2</v>
      </c>
      <c r="S10" s="42"/>
      <c r="T10" s="21">
        <v>3</v>
      </c>
      <c r="U10" s="48"/>
      <c r="V10" s="2"/>
      <c r="W10" s="33"/>
      <c r="X10" s="2"/>
      <c r="Y10" s="33"/>
      <c r="Z10" s="2"/>
      <c r="AA10" s="33"/>
      <c r="AB10" s="2"/>
      <c r="AC10" s="33"/>
      <c r="AD10" s="2"/>
      <c r="AE10" s="39"/>
      <c r="AF10" s="4"/>
      <c r="AG10" s="33"/>
      <c r="AH10" s="2"/>
      <c r="AI10" s="33"/>
      <c r="AJ10" s="2"/>
      <c r="AK10" s="33"/>
      <c r="AL10" s="2"/>
      <c r="AM10" s="33"/>
      <c r="AN10" s="2"/>
      <c r="AO10" s="33"/>
      <c r="AP10" s="2"/>
      <c r="AQ10" s="33"/>
      <c r="AR10" s="2"/>
      <c r="AS10" s="39"/>
      <c r="AT10" s="4"/>
      <c r="AU10" s="33"/>
      <c r="AV10" s="2"/>
      <c r="AW10" s="33"/>
      <c r="AX10" s="2"/>
      <c r="AY10" s="33"/>
      <c r="AZ10" s="2"/>
      <c r="BA10" s="33"/>
      <c r="BB10" s="2"/>
      <c r="BC10" s="33"/>
      <c r="BD10" s="2"/>
      <c r="BE10" s="33"/>
      <c r="BF10" s="2"/>
      <c r="BG10" s="39"/>
      <c r="BH10" s="4"/>
      <c r="BI10" s="33"/>
      <c r="BJ10" s="2"/>
      <c r="BK10" s="33"/>
      <c r="BL10" s="2"/>
      <c r="BM10" s="36"/>
      <c r="BN10" s="3"/>
    </row>
    <row r="11" spans="3:20" ht="15">
      <c r="C11" s="24" t="s">
        <v>1</v>
      </c>
      <c r="D11" s="25"/>
      <c r="E11" s="25"/>
      <c r="F11" s="26"/>
      <c r="G11" s="24" t="s">
        <v>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</sheetData>
  <sheetProtection/>
  <mergeCells count="95">
    <mergeCell ref="K5:L5"/>
    <mergeCell ref="M5:N5"/>
    <mergeCell ref="O5:P5"/>
    <mergeCell ref="Q5:R5"/>
    <mergeCell ref="C5:D5"/>
    <mergeCell ref="E5:F5"/>
    <mergeCell ref="G5:H5"/>
    <mergeCell ref="I5:J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BC6:BD6"/>
    <mergeCell ref="AG6:AH6"/>
    <mergeCell ref="AI6:AJ6"/>
    <mergeCell ref="AK6:AL6"/>
    <mergeCell ref="AM6:AN6"/>
    <mergeCell ref="AO6:AP6"/>
    <mergeCell ref="AQ6:AR6"/>
    <mergeCell ref="BM6:BN6"/>
    <mergeCell ref="AS6:AT6"/>
    <mergeCell ref="AU6:AV6"/>
    <mergeCell ref="AW6:AX6"/>
    <mergeCell ref="AY6:AZ6"/>
    <mergeCell ref="BA6:BB6"/>
    <mergeCell ref="BE6:BF6"/>
    <mergeCell ref="BG6:BH6"/>
    <mergeCell ref="BI6:BJ6"/>
    <mergeCell ref="BK6:BL6"/>
    <mergeCell ref="C8:C10"/>
    <mergeCell ref="E8:E10"/>
    <mergeCell ref="G8:G10"/>
    <mergeCell ref="I8:I10"/>
    <mergeCell ref="AU8:AU10"/>
    <mergeCell ref="K8:K10"/>
    <mergeCell ref="M8:M10"/>
    <mergeCell ref="AK8:AK10"/>
    <mergeCell ref="O8:O10"/>
    <mergeCell ref="Q8:Q10"/>
    <mergeCell ref="S8:S10"/>
    <mergeCell ref="U8:U10"/>
    <mergeCell ref="W8:W10"/>
    <mergeCell ref="Y8:Y10"/>
    <mergeCell ref="AW8:AW10"/>
    <mergeCell ref="AA8:AA10"/>
    <mergeCell ref="AC8:AC10"/>
    <mergeCell ref="AE8:AE10"/>
    <mergeCell ref="AG8:AG10"/>
    <mergeCell ref="AI8:AI10"/>
    <mergeCell ref="AM8:AM10"/>
    <mergeCell ref="AO8:AO10"/>
    <mergeCell ref="AQ8:AQ10"/>
    <mergeCell ref="AS8:AS10"/>
    <mergeCell ref="BK8:BK10"/>
    <mergeCell ref="BM8:BM10"/>
    <mergeCell ref="AY8:AY10"/>
    <mergeCell ref="BA8:BA10"/>
    <mergeCell ref="BC8:BC10"/>
    <mergeCell ref="BE8:BE10"/>
    <mergeCell ref="BG8:BG10"/>
    <mergeCell ref="BI8:B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7" customWidth="1"/>
  </cols>
  <sheetData>
    <row r="3" spans="3:18" ht="15">
      <c r="C3" s="27">
        <v>1</v>
      </c>
      <c r="F3" s="27">
        <v>2</v>
      </c>
      <c r="I3" s="27">
        <v>3</v>
      </c>
      <c r="L3" s="27">
        <v>4</v>
      </c>
      <c r="O3" s="27">
        <v>5</v>
      </c>
      <c r="R3" s="27">
        <v>6</v>
      </c>
    </row>
    <row r="4" spans="3:19" ht="15">
      <c r="C4" s="28"/>
      <c r="D4" s="28"/>
      <c r="F4" s="28"/>
      <c r="G4" s="28"/>
      <c r="I4" s="28"/>
      <c r="J4" s="28"/>
      <c r="L4" s="28"/>
      <c r="M4" s="28"/>
      <c r="O4" s="28"/>
      <c r="P4" s="28"/>
      <c r="R4" s="28"/>
      <c r="S4" s="28"/>
    </row>
    <row r="5" spans="3:19" ht="15">
      <c r="C5" s="66" t="s">
        <v>1</v>
      </c>
      <c r="D5" s="67"/>
      <c r="F5" s="66" t="s">
        <v>2</v>
      </c>
      <c r="G5" s="67"/>
      <c r="I5" s="66" t="s">
        <v>3</v>
      </c>
      <c r="J5" s="67"/>
      <c r="L5" s="66" t="s">
        <v>4</v>
      </c>
      <c r="M5" s="67"/>
      <c r="O5" s="66" t="s">
        <v>5</v>
      </c>
      <c r="P5" s="67"/>
      <c r="R5" s="66" t="s">
        <v>6</v>
      </c>
      <c r="S5" s="67"/>
    </row>
    <row r="6" spans="3:19" ht="15">
      <c r="C6" s="29">
        <v>1</v>
      </c>
      <c r="D6" s="29">
        <v>2</v>
      </c>
      <c r="F6" s="29">
        <v>1</v>
      </c>
      <c r="G6" s="29">
        <v>2</v>
      </c>
      <c r="I6" s="29">
        <v>1</v>
      </c>
      <c r="J6" s="29">
        <v>2</v>
      </c>
      <c r="L6" s="29">
        <v>1</v>
      </c>
      <c r="M6" s="29">
        <v>2</v>
      </c>
      <c r="O6" s="29">
        <v>1</v>
      </c>
      <c r="P6" s="29">
        <v>2</v>
      </c>
      <c r="R6" s="29">
        <v>1</v>
      </c>
      <c r="S6" s="29">
        <v>2</v>
      </c>
    </row>
    <row r="7" spans="3:19" ht="15">
      <c r="C7" s="68">
        <f>SUMIF(Лист1!$C$4:$BK$4,C$3,Лист1!$C$8:$BK$8)</f>
        <v>4</v>
      </c>
      <c r="D7" s="30">
        <f>SUMIF(Лист1!$C$4:$BK$4,C$3,Лист1!$D8:$BL8)</f>
        <v>4</v>
      </c>
      <c r="F7" s="68">
        <f>SUMIF(Лист1!$C$4:$BK$4,F$3,Лист1!$C$8:$BK$8)</f>
        <v>13</v>
      </c>
      <c r="G7" s="30">
        <f>SUMIF(Лист1!$C$4:$BK$4,F$3,Лист1!$D8:$BL8)</f>
        <v>13</v>
      </c>
      <c r="I7" s="68">
        <f>SUMIF(Лист1!$C$4:$BK$4,I$3,Лист1!$C$8:$BK$8)</f>
        <v>0</v>
      </c>
      <c r="J7" s="30">
        <f>SUMIF(Лист1!$C$4:$BK$4,I$3,Лист1!$D8:$BL8)</f>
        <v>0</v>
      </c>
      <c r="L7" s="68">
        <f>SUMIF(Лист1!$C$4:$BK$4,L$3,Лист1!$C$8:$BK$8)</f>
        <v>0</v>
      </c>
      <c r="M7" s="30">
        <f>SUMIF(Лист1!$C$4:$BK$4,L$3,Лист1!$D8:$BL8)</f>
        <v>0</v>
      </c>
      <c r="O7" s="68">
        <f>SUMIF(Лист1!$C$4:$BK$4,O$3,Лист1!$C$8:$BK$8)</f>
        <v>0</v>
      </c>
      <c r="P7" s="30">
        <f>SUMIF(Лист1!$C$4:$BK$4,O$3,Лист1!$D8:$BL8)</f>
        <v>0</v>
      </c>
      <c r="R7" s="68">
        <f>SUMIF(Лист1!$C$4:$BK$4,R$3,Лист1!$C$8:$BK$8)</f>
        <v>0</v>
      </c>
      <c r="S7" s="30">
        <f>SUMIF(Лист1!$C$4:$BK$4,R$3,Лист1!$D8:$BL8)</f>
        <v>0</v>
      </c>
    </row>
    <row r="8" spans="3:19" ht="15">
      <c r="C8" s="69"/>
      <c r="D8" s="30">
        <f>SUMIF(Лист1!$C$4:$BK$4,C$3,Лист1!$D9:$BL9)</f>
        <v>4</v>
      </c>
      <c r="F8" s="69"/>
      <c r="G8" s="30">
        <f>SUMIF(Лист1!$C$4:$BK$4,F$3,Лист1!$D9:$BL9)</f>
        <v>15</v>
      </c>
      <c r="I8" s="69"/>
      <c r="J8" s="30">
        <f>SUMIF(Лист1!$C$4:$BK$4,I$3,Лист1!$D9:$BL9)</f>
        <v>0</v>
      </c>
      <c r="L8" s="69"/>
      <c r="M8" s="30">
        <f>SUMIF(Лист1!$C$4:$BK$4,L$3,Лист1!$D9:$BL9)</f>
        <v>0</v>
      </c>
      <c r="O8" s="69"/>
      <c r="P8" s="30">
        <f>SUMIF(Лист1!$C$4:$BK$4,O$3,Лист1!$D9:$BL9)</f>
        <v>0</v>
      </c>
      <c r="R8" s="69"/>
      <c r="S8" s="30">
        <f>SUMIF(Лист1!$C$4:$BK$4,R$3,Лист1!$D9:$BL9)</f>
        <v>0</v>
      </c>
    </row>
    <row r="9" spans="3:19" ht="15">
      <c r="C9" s="70"/>
      <c r="D9" s="30">
        <f>SUMIF(Лист1!$C$4:$BK$4,C$3,Лист1!$D10:$BL10)</f>
        <v>4</v>
      </c>
      <c r="F9" s="70"/>
      <c r="G9" s="30">
        <f>SUMIF(Лист1!$C$4:$BK$4,F$3,Лист1!$D10:$BL10)</f>
        <v>18</v>
      </c>
      <c r="I9" s="70"/>
      <c r="J9" s="30">
        <f>SUMIF(Лист1!$C$4:$BK$4,I$3,Лист1!$D10:$BL10)</f>
        <v>0</v>
      </c>
      <c r="L9" s="70"/>
      <c r="M9" s="30">
        <f>SUMIF(Лист1!$C$4:$BK$4,L$3,Лист1!$D10:$BL10)</f>
        <v>0</v>
      </c>
      <c r="O9" s="70"/>
      <c r="P9" s="30">
        <f>SUMIF(Лист1!$C$4:$BK$4,O$3,Лист1!$D10:$BL10)</f>
        <v>0</v>
      </c>
      <c r="R9" s="70"/>
      <c r="S9" s="30">
        <f>SUMIF(Лист1!$C$4:$BK$4,R$3,Лист1!$D10:$BL10)</f>
        <v>0</v>
      </c>
    </row>
  </sheetData>
  <sheetProtection/>
  <mergeCells count="12">
    <mergeCell ref="C5:D5"/>
    <mergeCell ref="C7:C9"/>
    <mergeCell ref="F5:G5"/>
    <mergeCell ref="F7:F9"/>
    <mergeCell ref="O5:P5"/>
    <mergeCell ref="O7:O9"/>
    <mergeCell ref="R5:S5"/>
    <mergeCell ref="R7:R9"/>
    <mergeCell ref="I5:J5"/>
    <mergeCell ref="I7:I9"/>
    <mergeCell ref="L5:M5"/>
    <mergeCell ref="L7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11111</dc:creator>
  <cp:keywords/>
  <dc:description/>
  <cp:lastModifiedBy>*</cp:lastModifiedBy>
  <dcterms:created xsi:type="dcterms:W3CDTF">2013-06-19T10:39:32Z</dcterms:created>
  <dcterms:modified xsi:type="dcterms:W3CDTF">2013-06-20T03:39:00Z</dcterms:modified>
  <cp:category/>
  <cp:version/>
  <cp:contentType/>
  <cp:contentStatus/>
</cp:coreProperties>
</file>