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andrey\Desktop\"/>
    </mc:Choice>
  </mc:AlternateContent>
  <bookViews>
    <workbookView xWindow="0" yWindow="0" windowWidth="20460" windowHeight="7590"/>
  </bookViews>
  <sheets>
    <sheet name="Лист2" sheetId="1" r:id="rId1"/>
  </sheets>
  <externalReferences>
    <externalReference r:id="rId2"/>
  </externalReferences>
  <definedNames>
    <definedName name="FSOMC">[1]Лист1!$C$14:$C$25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7" i="1"/>
  <c r="G11" i="1"/>
  <c r="G10" i="1"/>
  <c r="G9" i="1"/>
  <c r="G8" i="1"/>
  <c r="G7" i="1"/>
  <c r="H7" i="1" s="1"/>
  <c r="G6" i="1"/>
  <c r="G5" i="1"/>
  <c r="G4" i="1"/>
</calcChain>
</file>

<file path=xl/sharedStrings.xml><?xml version="1.0" encoding="utf-8"?>
<sst xmlns="http://schemas.openxmlformats.org/spreadsheetml/2006/main" count="12" uniqueCount="12">
  <si>
    <t>Фамилия</t>
  </si>
  <si>
    <t>прибыл время</t>
  </si>
  <si>
    <t>прибыл дата</t>
  </si>
  <si>
    <t>убыл время</t>
  </si>
  <si>
    <t>убыл дата</t>
  </si>
  <si>
    <t>Общее в работе</t>
  </si>
  <si>
    <t>Потраченное время минус сутки (24 часа) - указанно в L6</t>
  </si>
  <si>
    <t>Петров</t>
  </si>
  <si>
    <t>Добрый день ! Помогите решить с формулой в жёлтые ячейки : Общее время Петрова в работе (в зелённой колонке) не должно считать первые сутки (I6), но если общее время в работе больше суток например &gt; 01.12:00 , то нужно считать : если меньше 01.12:00 , то не считать</t>
  </si>
  <si>
    <t>Иванов</t>
  </si>
  <si>
    <t xml:space="preserve">должно быть "4" т.к. общее время больше чем 04.12.00 </t>
  </si>
  <si>
    <t>должно быть "1" т.к. общее время меньше чем 02.12.00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</si>
</sst>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hh:mm"/>
    <numFmt numFmtId="165" formatCode="hh:mm"/>
    <numFmt numFmtId="166" formatCode="dd\.mm\.yyyy;@"/>
    <numFmt numFmtId="167" formatCode="d"/>
  </numFmts>
  <fonts count="2" x14ac:knownFonts="1">
    <font>
      <sz val="10"/>
      <name val="Arial Cyr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164" fontId="0" fillId="0" borderId="1" xfId="1" applyNumberFormat="1" applyFont="1" applyBorder="1"/>
    <xf numFmtId="0" fontId="0" fillId="0" borderId="2" xfId="0" applyBorder="1" applyAlignment="1">
      <alignment horizontal="center" vertical="center" wrapText="1"/>
    </xf>
    <xf numFmtId="0" fontId="0" fillId="0" borderId="2" xfId="0" applyBorder="1"/>
    <xf numFmtId="165" fontId="0" fillId="2" borderId="2" xfId="1" applyNumberFormat="1" applyFont="1" applyFill="1" applyBorder="1" applyAlignment="1">
      <alignment horizontal="center" vertical="center"/>
    </xf>
    <xf numFmtId="166" fontId="1" fillId="2" borderId="2" xfId="1" applyNumberFormat="1" applyFont="1" applyFill="1" applyBorder="1" applyAlignment="1">
      <alignment horizontal="center" vertical="center"/>
    </xf>
    <xf numFmtId="165" fontId="1" fillId="2" borderId="2" xfId="1" applyNumberFormat="1" applyFont="1" applyFill="1" applyBorder="1" applyAlignment="1">
      <alignment horizontal="center" vertical="center"/>
    </xf>
    <xf numFmtId="164" fontId="1" fillId="2" borderId="1" xfId="1" applyNumberFormat="1" applyFont="1" applyFill="1" applyBorder="1"/>
    <xf numFmtId="167" fontId="0" fillId="3" borderId="2" xfId="0" applyNumberFormat="1" applyFill="1" applyBorder="1" applyAlignment="1">
      <alignment horizontal="center"/>
    </xf>
    <xf numFmtId="0" fontId="0" fillId="0" borderId="0" xfId="0" applyAlignment="1">
      <alignment vertical="top" wrapText="1"/>
    </xf>
    <xf numFmtId="165" fontId="0" fillId="4" borderId="2" xfId="1" applyNumberFormat="1" applyFont="1" applyFill="1" applyBorder="1" applyAlignment="1">
      <alignment horizontal="center" vertical="center"/>
    </xf>
    <xf numFmtId="166" fontId="1" fillId="4" borderId="2" xfId="1" applyNumberFormat="1" applyFont="1" applyFill="1" applyBorder="1" applyAlignment="1">
      <alignment horizontal="center" vertical="center"/>
    </xf>
    <xf numFmtId="165" fontId="1" fillId="0" borderId="2" xfId="1" applyNumberFormat="1" applyFont="1" applyFill="1" applyBorder="1" applyAlignment="1">
      <alignment horizontal="center" vertical="center"/>
    </xf>
    <xf numFmtId="166" fontId="1" fillId="0" borderId="2" xfId="1" applyNumberFormat="1" applyFont="1" applyFill="1" applyBorder="1" applyAlignment="1">
      <alignment horizontal="center" vertical="center"/>
    </xf>
    <xf numFmtId="164" fontId="1" fillId="0" borderId="1" xfId="1" applyNumberFormat="1" applyFont="1" applyFill="1" applyBorder="1"/>
    <xf numFmtId="164" fontId="1" fillId="2" borderId="3" xfId="1" applyNumberFormat="1" applyFont="1" applyFill="1" applyBorder="1"/>
    <xf numFmtId="0" fontId="0" fillId="0" borderId="2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73;&#1086;&#1090;&#1072;_&#1051;&#1052;&#1041;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.Пермяков"/>
      <sheetName val="М.Воронков"/>
      <sheetName val="ВН-252"/>
      <sheetName val="ВН-165"/>
      <sheetName val="Total"/>
      <sheetName val="М.Воронков (2)"/>
      <sheetName val="ВН-135"/>
      <sheetName val="ВН-141"/>
      <sheetName val="ВН-153"/>
      <sheetName val="ВН-156"/>
      <sheetName val="ВН-254"/>
      <sheetName val="ВН-212"/>
      <sheetName val="ВН-115"/>
      <sheetName val="ВН-215"/>
      <sheetName val="Механик Удодов"/>
      <sheetName val="ВН-162"/>
      <sheetName val="Kizhuch"/>
      <sheetName val="ВН-215(2)"/>
      <sheetName val="ВН-102"/>
      <sheetName val="И.Назаров"/>
      <sheetName val="ВН-233"/>
      <sheetName val="ВН-162_2"/>
      <sheetName val="ВН-156_2"/>
      <sheetName val="VF Tanker 12"/>
      <sheetName val="ВН-153 2"/>
      <sheetName val="Evrostar-1"/>
      <sheetName val="I,Nazarov"/>
      <sheetName val="ВН-252_2"/>
      <sheetName val="ВН-205"/>
      <sheetName val="Навага"/>
      <sheetName val="Г.Бугров"/>
      <sheetName val="ВФ Танкер 20"/>
      <sheetName val="ВН-242"/>
      <sheetName val="ВН-115_2"/>
      <sheetName val="ВН-55"/>
      <sheetName val="ВН-152"/>
      <sheetName val="ВН-141_2"/>
      <sheetName val="ВН-165_2"/>
      <sheetName val="ВН-162_3"/>
      <sheetName val="ВН-209"/>
      <sheetName val="Муксун"/>
      <sheetName val="Судак"/>
      <sheetName val="ВН 141"/>
      <sheetName val="Катера"/>
      <sheetName val="Катера_2017"/>
      <sheetName val="Таблица Общ"/>
      <sheetName val="Таблица_Tot"/>
      <sheetName val="Таблица_Tot (3)"/>
      <sheetName val="Таблица_01"/>
      <sheetName val="Лист3"/>
      <sheetName val="Лист1"/>
      <sheetName val="Таблица_01 (2)"/>
      <sheetName val="Таблица_Month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>
        <row r="14">
          <cell r="C14" t="str">
            <v>ЯНВАРЬ</v>
          </cell>
        </row>
        <row r="15">
          <cell r="C15" t="str">
            <v>Февраль</v>
          </cell>
        </row>
        <row r="16">
          <cell r="C16" t="str">
            <v>Март</v>
          </cell>
        </row>
        <row r="17">
          <cell r="C17" t="str">
            <v>Апрель</v>
          </cell>
        </row>
        <row r="18">
          <cell r="C18" t="str">
            <v>Май</v>
          </cell>
        </row>
        <row r="19">
          <cell r="C19" t="str">
            <v>Июнь</v>
          </cell>
        </row>
        <row r="20">
          <cell r="C20" t="str">
            <v>Июль</v>
          </cell>
        </row>
        <row r="21">
          <cell r="C21" t="str">
            <v>Август</v>
          </cell>
        </row>
        <row r="22">
          <cell r="C22" t="str">
            <v>Сентябрь</v>
          </cell>
        </row>
        <row r="23">
          <cell r="C23" t="str">
            <v>Октябрь</v>
          </cell>
        </row>
        <row r="24">
          <cell r="C24" t="str">
            <v>Ноябрь</v>
          </cell>
        </row>
        <row r="25">
          <cell r="C25" t="str">
            <v>Декабрь</v>
          </cell>
        </row>
      </sheetData>
      <sheetData sheetId="51" refreshError="1"/>
      <sheetData sheetId="52" refreshError="1"/>
      <sheetData sheetId="5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8"/>
  <sheetViews>
    <sheetView tabSelected="1" workbookViewId="0">
      <selection activeCell="K24" sqref="K24"/>
    </sheetView>
  </sheetViews>
  <sheetFormatPr defaultRowHeight="12.75" x14ac:dyDescent="0.2"/>
  <cols>
    <col min="3" max="3" width="12.28515625" customWidth="1"/>
    <col min="4" max="4" width="12.140625" customWidth="1"/>
    <col min="6" max="6" width="11" customWidth="1"/>
    <col min="8" max="8" width="29" customWidth="1"/>
  </cols>
  <sheetData>
    <row r="2" spans="2:16" x14ac:dyDescent="0.2">
      <c r="I2" s="1">
        <v>1</v>
      </c>
    </row>
    <row r="3" spans="2:16" ht="28.5" customHeight="1" x14ac:dyDescent="0.2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/>
    </row>
    <row r="4" spans="2:16" x14ac:dyDescent="0.2">
      <c r="B4" s="3" t="s">
        <v>7</v>
      </c>
      <c r="C4" s="4">
        <v>0.6875</v>
      </c>
      <c r="D4" s="5">
        <v>44896</v>
      </c>
      <c r="E4" s="6">
        <v>0.51388888888888895</v>
      </c>
      <c r="F4" s="5">
        <v>44901</v>
      </c>
      <c r="G4" s="7">
        <f>IF(ISBLANK(F4),"",E4+F4-C4-D4)</f>
        <v>4.8263888888905058</v>
      </c>
      <c r="H4" s="8">
        <v>4</v>
      </c>
      <c r="I4" s="3"/>
      <c r="K4" s="9" t="s">
        <v>8</v>
      </c>
      <c r="L4" s="9"/>
      <c r="M4" s="9"/>
      <c r="N4" s="9"/>
      <c r="O4" s="9"/>
      <c r="P4" s="9"/>
    </row>
    <row r="5" spans="2:16" x14ac:dyDescent="0.2">
      <c r="B5" s="3"/>
      <c r="C5" s="4">
        <v>1.3888888888888888E-2</v>
      </c>
      <c r="D5" s="5">
        <v>44902</v>
      </c>
      <c r="E5" s="6">
        <v>0.47222222222222227</v>
      </c>
      <c r="F5" s="5">
        <v>44904</v>
      </c>
      <c r="G5" s="7">
        <f t="shared" ref="G5:G7" si="0">IF(ISBLANK(F5),"",E5+F5-C5-D5)</f>
        <v>2.4583333333284827</v>
      </c>
      <c r="H5" s="8">
        <v>1</v>
      </c>
      <c r="I5" s="3"/>
      <c r="K5" s="9"/>
      <c r="L5" s="9"/>
      <c r="M5" s="9"/>
      <c r="N5" s="9"/>
      <c r="O5" s="9"/>
      <c r="P5" s="9"/>
    </row>
    <row r="6" spans="2:16" x14ac:dyDescent="0.2">
      <c r="B6" s="3"/>
      <c r="C6" s="10">
        <v>1.3888888888888888E-2</v>
      </c>
      <c r="D6" s="11">
        <v>44902</v>
      </c>
      <c r="E6" s="12">
        <v>0.47222222222222227</v>
      </c>
      <c r="F6" s="13">
        <v>44904</v>
      </c>
      <c r="G6" s="14">
        <f t="shared" si="0"/>
        <v>2.4583333333284827</v>
      </c>
      <c r="H6" s="8">
        <v>1</v>
      </c>
      <c r="I6" s="3"/>
      <c r="K6" s="9"/>
      <c r="L6" s="9"/>
      <c r="M6" s="9"/>
      <c r="N6" s="9"/>
      <c r="O6" s="9"/>
      <c r="P6" s="9"/>
    </row>
    <row r="7" spans="2:16" x14ac:dyDescent="0.2">
      <c r="B7" s="3"/>
      <c r="C7" s="10"/>
      <c r="D7" s="11"/>
      <c r="E7" s="12"/>
      <c r="F7" s="13"/>
      <c r="G7" s="14" t="str">
        <f t="shared" si="0"/>
        <v/>
      </c>
      <c r="H7" s="8" t="e">
        <f>IF(G7&lt;I5,"",G7-1)</f>
        <v>#VALUE!</v>
      </c>
      <c r="I7" s="3"/>
      <c r="K7" s="9"/>
      <c r="L7" s="9"/>
      <c r="M7" s="9"/>
      <c r="N7" s="9"/>
      <c r="O7" s="9"/>
      <c r="P7" s="9"/>
    </row>
    <row r="8" spans="2:16" x14ac:dyDescent="0.2">
      <c r="B8" s="3" t="s">
        <v>9</v>
      </c>
      <c r="C8" s="10">
        <v>0.6875</v>
      </c>
      <c r="D8" s="11">
        <v>44896</v>
      </c>
      <c r="E8" s="12">
        <v>0.51388888888888895</v>
      </c>
      <c r="F8" s="13">
        <v>44898</v>
      </c>
      <c r="G8" s="14">
        <f>IF(ISBLANK(F8),"",E8+F8-C8-D8)</f>
        <v>1.8263888888905058</v>
      </c>
      <c r="H8" s="8">
        <v>1</v>
      </c>
      <c r="I8" s="3"/>
      <c r="K8" s="9"/>
      <c r="L8" s="9"/>
      <c r="M8" s="9"/>
      <c r="N8" s="9"/>
      <c r="O8" s="9"/>
      <c r="P8" s="9"/>
    </row>
    <row r="9" spans="2:16" x14ac:dyDescent="0.2">
      <c r="B9" s="3"/>
      <c r="C9" s="10">
        <v>0.83333333333333337</v>
      </c>
      <c r="D9" s="11">
        <v>44898</v>
      </c>
      <c r="E9" s="12">
        <v>0.72916666666666696</v>
      </c>
      <c r="F9" s="13">
        <v>44901</v>
      </c>
      <c r="G9" s="14">
        <f t="shared" ref="G9:G11" si="1">IF(ISBLANK(F9),"",E9+F9-C9-D9)</f>
        <v>2.8958333333284827</v>
      </c>
      <c r="H9" s="8">
        <v>2</v>
      </c>
      <c r="I9" s="3"/>
      <c r="K9" s="9"/>
      <c r="L9" s="9"/>
      <c r="M9" s="9"/>
      <c r="N9" s="9"/>
      <c r="O9" s="9"/>
      <c r="P9" s="9"/>
    </row>
    <row r="10" spans="2:16" x14ac:dyDescent="0.2">
      <c r="B10" s="3"/>
      <c r="C10" s="10">
        <v>1.3888888888888888E-2</v>
      </c>
      <c r="D10" s="11">
        <v>44902</v>
      </c>
      <c r="E10" s="12">
        <v>0.77083333333333304</v>
      </c>
      <c r="F10" s="13">
        <v>44904</v>
      </c>
      <c r="G10" s="14">
        <f t="shared" si="1"/>
        <v>2.7569444444452529</v>
      </c>
      <c r="H10" s="8">
        <v>2</v>
      </c>
      <c r="I10" s="3"/>
      <c r="K10" s="9"/>
      <c r="L10" s="9"/>
      <c r="M10" s="9"/>
      <c r="N10" s="9"/>
      <c r="O10" s="9"/>
      <c r="P10" s="9"/>
    </row>
    <row r="11" spans="2:16" x14ac:dyDescent="0.2">
      <c r="B11" s="3"/>
      <c r="C11" s="10">
        <v>0.63194444444444442</v>
      </c>
      <c r="D11" s="11">
        <v>44905</v>
      </c>
      <c r="E11" s="12">
        <v>0.58680555555555558</v>
      </c>
      <c r="F11" s="13">
        <v>44906</v>
      </c>
      <c r="G11" s="14">
        <f t="shared" si="1"/>
        <v>0.95486111110949423</v>
      </c>
      <c r="H11" s="8">
        <v>0</v>
      </c>
      <c r="I11" s="3"/>
      <c r="K11" s="9"/>
      <c r="L11" s="9"/>
      <c r="M11" s="9"/>
      <c r="N11" s="9"/>
      <c r="O11" s="9"/>
      <c r="P11" s="9"/>
    </row>
    <row r="12" spans="2:16" hidden="1" x14ac:dyDescent="0.2">
      <c r="B12" s="3"/>
      <c r="C12" s="3"/>
      <c r="D12" s="3"/>
      <c r="E12" s="3"/>
      <c r="F12" s="3"/>
      <c r="G12" s="3"/>
      <c r="H12" s="3"/>
      <c r="I12" s="3"/>
    </row>
    <row r="13" spans="2:16" hidden="1" x14ac:dyDescent="0.2">
      <c r="B13" s="3"/>
      <c r="C13" s="3"/>
      <c r="D13" s="3"/>
      <c r="E13" s="3"/>
      <c r="F13" s="3"/>
      <c r="G13" s="3"/>
      <c r="H13" s="3"/>
      <c r="I13" s="3"/>
    </row>
    <row r="14" spans="2:16" hidden="1" x14ac:dyDescent="0.2">
      <c r="B14" s="3"/>
      <c r="C14" s="3"/>
      <c r="D14" s="3"/>
      <c r="E14" s="3"/>
      <c r="F14" s="3"/>
      <c r="G14" s="3"/>
      <c r="H14" s="3"/>
      <c r="I14" s="3"/>
    </row>
    <row r="17" spans="3:15" x14ac:dyDescent="0.2">
      <c r="C17" s="4">
        <v>0.6875</v>
      </c>
      <c r="D17" s="5">
        <v>44896</v>
      </c>
      <c r="E17" s="6">
        <v>0.51388888888888895</v>
      </c>
      <c r="F17" s="5">
        <v>44901</v>
      </c>
      <c r="G17" s="15">
        <f>IF(ISBLANK(F17),"",E17+F17-C17-D17)</f>
        <v>4.8263888888905058</v>
      </c>
      <c r="H17" s="16" t="s">
        <v>10</v>
      </c>
      <c r="I17" s="16"/>
      <c r="J17" s="16"/>
      <c r="K17" s="16"/>
      <c r="L17" s="16"/>
      <c r="M17" s="16"/>
      <c r="N17" s="16"/>
      <c r="O17" s="16"/>
    </row>
    <row r="18" spans="3:15" x14ac:dyDescent="0.2">
      <c r="C18" s="4">
        <v>1.3888888888888888E-2</v>
      </c>
      <c r="D18" s="5">
        <v>44902</v>
      </c>
      <c r="E18" s="6">
        <v>0.47222222222222227</v>
      </c>
      <c r="F18" s="5">
        <v>44904</v>
      </c>
      <c r="G18" s="7">
        <f t="shared" ref="G18" si="2">IF(ISBLANK(F18),"",E18+F18-C18-D18)</f>
        <v>2.4583333333284827</v>
      </c>
      <c r="H18" s="16" t="s">
        <v>11</v>
      </c>
      <c r="I18" s="16"/>
      <c r="J18" s="16"/>
      <c r="K18" s="16"/>
      <c r="L18" s="16"/>
      <c r="M18" s="16"/>
      <c r="N18" s="16"/>
      <c r="O18" s="16"/>
    </row>
  </sheetData>
  <mergeCells count="3">
    <mergeCell ref="K4:P11"/>
    <mergeCell ref="H17:O17"/>
    <mergeCell ref="H18:O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 Ikhnenko</dc:creator>
  <cp:lastModifiedBy>Andrey Ikhnenko</cp:lastModifiedBy>
  <dcterms:created xsi:type="dcterms:W3CDTF">2022-12-04T13:23:35Z</dcterms:created>
  <dcterms:modified xsi:type="dcterms:W3CDTF">2022-12-04T13:26:35Z</dcterms:modified>
</cp:coreProperties>
</file>