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13_ncr:1_{1078D431-F750-48E6-B66F-261F8A4C65C0}" xr6:coauthVersionLast="47" xr6:coauthVersionMax="47" xr10:uidLastSave="{00000000-0000-0000-0000-000000000000}"/>
  <bookViews>
    <workbookView xWindow="-120" yWindow="-120" windowWidth="29040" windowHeight="15840" xr2:uid="{F1E83D06-020F-4D3F-BBA4-514E3CC68D8A}"/>
  </bookViews>
  <sheets>
    <sheet name="По_изделиям" sheetId="5" r:id="rId1"/>
    <sheet name="По изделиям" sheetId="1" r:id="rId2"/>
    <sheet name="Общая" sheetId="2" r:id="rId3"/>
    <sheet name="Общая (2)" sheetId="3" r:id="rId4"/>
  </sheets>
  <definedNames>
    <definedName name="ExternalData_1" localSheetId="3" hidden="1">'Общая (2)'!$A$1:$I$17</definedName>
    <definedName name="ExternalData_1" localSheetId="0" hidden="1">По_изделиям!$A$1:$U$18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L12" i="2"/>
  <c r="N10" i="2"/>
  <c r="L10" i="2"/>
  <c r="K19" i="2"/>
  <c r="N15" i="2"/>
  <c r="N7" i="2"/>
  <c r="N9" i="2"/>
  <c r="N13" i="2"/>
  <c r="N8" i="2"/>
  <c r="N11" i="2"/>
  <c r="N2" i="2"/>
  <c r="N3" i="2"/>
  <c r="N4" i="2"/>
  <c r="N5" i="2"/>
  <c r="N6" i="2"/>
  <c r="N14" i="2"/>
  <c r="L15" i="2"/>
  <c r="L7" i="2"/>
  <c r="L9" i="2"/>
  <c r="L13" i="2"/>
  <c r="L8" i="2"/>
  <c r="L11" i="2"/>
  <c r="L2" i="2"/>
  <c r="L3" i="2"/>
  <c r="L4" i="2"/>
  <c r="L5" i="2"/>
  <c r="L6" i="2"/>
  <c r="L1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28EA8C-CDA8-41C3-9A80-9C20F2D7E648}" keepAlive="1" name="Запрос — Общая" description="Соединение с запросом &quot;Общая&quot; в книге." type="5" refreshedVersion="7" background="1" saveData="1">
    <dbPr connection="Provider=Microsoft.Mashup.OleDb.1;Data Source=$Workbook$;Location=Общая;Extended Properties=&quot;&quot;" command="SELECT * FROM [Общая]"/>
  </connection>
  <connection id="2" xr16:uid="{EBBE0DCE-FAF7-49B0-88C4-2193514DA60E}" keepAlive="1" name="Запрос — По_изделиям" description="Соединение с запросом &quot;По_изделиям&quot; в книге." type="5" refreshedVersion="7" background="1" saveData="1">
    <dbPr connection="Provider=Microsoft.Mashup.OleDb.1;Data Source=$Workbook$;Location=По_изделиям;Extended Properties=&quot;&quot;" command="SELECT * FROM [По_изделиям]"/>
  </connection>
</connections>
</file>

<file path=xl/sharedStrings.xml><?xml version="1.0" encoding="utf-8"?>
<sst xmlns="http://schemas.openxmlformats.org/spreadsheetml/2006/main" count="351" uniqueCount="81">
  <si>
    <t>КШМ</t>
  </si>
  <si>
    <t>Материалы</t>
  </si>
  <si>
    <t>Лист ОЦ 1,50 ГОСТ 19904-90/08 ГОСТ 14918-80</t>
  </si>
  <si>
    <t>кг</t>
  </si>
  <si>
    <t>РШМ</t>
  </si>
  <si>
    <t>Уголок 40х40х4 ГОСТ 8509-93/Ст3кп ГОСТ 535-2005</t>
  </si>
  <si>
    <t>м</t>
  </si>
  <si>
    <t>Швеллер 5П ГОСТ 8240-97/Ст3 ГОСТ 535-2005</t>
  </si>
  <si>
    <t>Грунтовка ФЛ-0ЗК ГОСТ 9109-81</t>
  </si>
  <si>
    <t>Эмаль ПФ-218 ГС, светло-серый ГОСТ 21227-93</t>
  </si>
  <si>
    <t>ЦКЛ</t>
  </si>
  <si>
    <t>Круг 18 ГОСТ 2590-2006/10 ГОСТ 1050-2013</t>
  </si>
  <si>
    <t>Швеллер 10П ГОСТ 8240-97/Ст3 ГОСТ 535-2005</t>
  </si>
  <si>
    <t>ШК2</t>
  </si>
  <si>
    <t>Стандартные изделия</t>
  </si>
  <si>
    <t>Болт М8-6gx40 ГОСТ 7805-70</t>
  </si>
  <si>
    <t>шт.</t>
  </si>
  <si>
    <t>Винт А.М3-6gx12 ГОСТ 17473-80</t>
  </si>
  <si>
    <t>Винт А.М4-6gx10 ГОСТ 17473-80</t>
  </si>
  <si>
    <t>Винт М6-6gx25 ГОСТ 10336-80</t>
  </si>
  <si>
    <t>Винт самонарезающий ST4,8 x 13 - C ГОСТ Р ИСО 14585</t>
  </si>
  <si>
    <t>РАЗДЕЛ</t>
  </si>
  <si>
    <t>Код оборудования</t>
  </si>
  <si>
    <t>Наименование</t>
  </si>
  <si>
    <t>Кол.1</t>
  </si>
  <si>
    <t>Ед. изм.1</t>
  </si>
  <si>
    <t>Кол.2</t>
  </si>
  <si>
    <t>Ед. изм.2</t>
  </si>
  <si>
    <t>Примечание</t>
  </si>
  <si>
    <t>КШМ-Кол.1</t>
  </si>
  <si>
    <t>КШМ-Кол.2</t>
  </si>
  <si>
    <t>РШМ-Кол.1</t>
  </si>
  <si>
    <t>РШМ-Кол.2</t>
  </si>
  <si>
    <t>ЦКЛ-Кол.1</t>
  </si>
  <si>
    <t>ЦКЛ-Кол.2</t>
  </si>
  <si>
    <t>ШК2-Кол.1</t>
  </si>
  <si>
    <t>ШК2-Кол.2</t>
  </si>
  <si>
    <t>СУММА-Кол.1</t>
  </si>
  <si>
    <t>СУММА-Кол.2</t>
  </si>
  <si>
    <t>В составе</t>
  </si>
  <si>
    <t>Кол.1_РШМ</t>
  </si>
  <si>
    <t>Кол.1_ЦКЛ</t>
  </si>
  <si>
    <t>Кол.1_ШК2</t>
  </si>
  <si>
    <t>Сумма_Кол_1</t>
  </si>
  <si>
    <t>Кол.2_КШМ</t>
  </si>
  <si>
    <t>Кол.2_РШМ</t>
  </si>
  <si>
    <t>Кол.2_ЦКЛ</t>
  </si>
  <si>
    <t>Кол.2_ШК2</t>
  </si>
  <si>
    <t>Сумма_Кол_2</t>
  </si>
  <si>
    <t>ЦКR</t>
  </si>
  <si>
    <t>Кол.1_ЦКR</t>
  </si>
  <si>
    <t>Кол.2_ЦКR</t>
  </si>
  <si>
    <t>Итого по Материалы</t>
  </si>
  <si>
    <t>Итого по Стандартные изделия</t>
  </si>
  <si>
    <t>4, 7</t>
  </si>
  <si>
    <t>1</t>
  </si>
  <si>
    <t>2, 6, 18</t>
  </si>
  <si>
    <t>9, 11</t>
  </si>
  <si>
    <t>3</t>
  </si>
  <si>
    <t>10</t>
  </si>
  <si>
    <t>12</t>
  </si>
  <si>
    <t>5</t>
  </si>
  <si>
    <t>22</t>
  </si>
  <si>
    <t>8</t>
  </si>
  <si>
    <t>11</t>
  </si>
  <si>
    <t>13</t>
  </si>
  <si>
    <t>33</t>
  </si>
  <si>
    <t>14</t>
  </si>
  <si>
    <t>44</t>
  </si>
  <si>
    <t>15</t>
  </si>
  <si>
    <t>55</t>
  </si>
  <si>
    <t>16</t>
  </si>
  <si>
    <t>66</t>
  </si>
  <si>
    <t>17</t>
  </si>
  <si>
    <t>РШМhh</t>
  </si>
  <si>
    <t>Кол.1_РШМhh</t>
  </si>
  <si>
    <t>Кол.2_РШМhh</t>
  </si>
  <si>
    <t>ЦКЛhh</t>
  </si>
  <si>
    <t>Кол.1_ЦКЛhh</t>
  </si>
  <si>
    <t>Кол.2_ЦКЛhh</t>
  </si>
  <si>
    <t>Швеллер 5П ГОСТ 8240-97/Ст3 ГОСТ 535-2005-66666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</si>
</sst>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/>
    <xf numFmtId="165" fontId="3" fillId="7" borderId="0" xfId="0" applyNumberFormat="1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  <xf numFmtId="0" fontId="0" fillId="8" borderId="0" xfId="0" applyFill="1"/>
    <xf numFmtId="0" fontId="0" fillId="0" borderId="0" xfId="0" applyNumberFormat="1" applyFont="1"/>
    <xf numFmtId="0" fontId="0" fillId="0" borderId="0" xfId="0" applyFont="1"/>
  </cellXfs>
  <cellStyles count="1">
    <cellStyle name="Обычный" xfId="0" builtinId="0"/>
  </cellStyles>
  <dxfs count="60">
    <dxf>
      <font>
        <b val="0"/>
      </font>
    </dxf>
    <dxf>
      <font>
        <b val="0"/>
      </font>
      <numFmt numFmtId="0" formatCode="General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  <numFmt numFmtId="0" formatCode="General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top style="thin">
          <color theme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429BC94-C310-424D-9596-4FE615DA0180}" autoFormatId="16" applyNumberFormats="0" applyBorderFormats="0" applyFontFormats="0" applyPatternFormats="0" applyAlignmentFormats="0" applyWidthHeightFormats="0">
  <queryTableRefresh nextId="78">
    <queryTableFields count="21">
      <queryTableField id="1" name="РАЗДЕЛ" tableColumnId="1"/>
      <queryTableField id="2" name="Код оборудования" tableColumnId="2"/>
      <queryTableField id="3" name="Наименование" tableColumnId="3"/>
      <queryTableField id="18" name="Кол.1_ШК2" tableColumnId="9"/>
      <queryTableField id="16" name="Кол.1_РШМ" tableColumnId="7"/>
      <queryTableField id="39" name="Кол.1_ЦКR" tableColumnId="6"/>
      <queryTableField id="17" name="Кол.1_ЦКЛ" tableColumnId="8"/>
      <queryTableField id="74" name="Кол.1_ЦКЛhh" tableColumnId="24"/>
      <queryTableField id="70" name="Кол.1_РШМhh" tableColumnId="22"/>
      <queryTableField id="19" name="Сумма_Кол_1" tableColumnId="10"/>
      <queryTableField id="4" name="Ед. изм.1" tableColumnId="4"/>
      <queryTableField id="23" name="Кол.2_ШК2" tableColumnId="14"/>
      <queryTableField id="22" name="Кол.2_ЦКЛ" tableColumnId="13"/>
      <queryTableField id="20" name="Кол.2_КШМ" tableColumnId="11"/>
      <queryTableField id="21" name="Кол.2_РШМ" tableColumnId="12"/>
      <queryTableField id="40" name="Кол.2_ЦКR" tableColumnId="16"/>
      <queryTableField id="75" name="Кол.2_ЦКЛhh" tableColumnId="25"/>
      <queryTableField id="71" name="Кол.2_РШМhh" tableColumnId="23"/>
      <queryTableField id="24" name="Сумма_Кол_2" tableColumnId="15"/>
      <queryTableField id="5" name="Ед. изм.2" tableColumnId="5"/>
      <queryTableField id="43" name="Примечание" tableColumnId="1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40EDBED-4C9A-4CB7-AE14-13802EC80FD3}" autoFormatId="16" applyNumberFormats="0" applyBorderFormats="0" applyFontFormats="0" applyPatternFormats="0" applyAlignmentFormats="0" applyWidthHeightFormats="0">
  <queryTableRefresh nextId="29">
    <queryTableFields count="9">
      <queryTableField id="23" name="В составе" tableColumnId="14"/>
      <queryTableField id="1" name="РАЗДЕЛ" tableColumnId="1"/>
      <queryTableField id="2" name="Код оборудования" tableColumnId="2"/>
      <queryTableField id="3" name="Наименование" tableColumnId="3"/>
      <queryTableField id="11" name="Кол.1" tableColumnId="11"/>
      <queryTableField id="5" name="Ед. изм.1" tableColumnId="5"/>
      <queryTableField id="12" name="Кол.2" tableColumnId="12"/>
      <queryTableField id="7" name="Ед. изм.2" tableColumnId="7"/>
      <queryTableField id="8" name="Примечание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C30B47-2E4F-47C7-9CF7-45BEDE746ABA}" name="По_изделиям_2" displayName="По_изделиям_2" ref="A1:U18" tableType="queryTable" totalsRowShown="0" dataDxfId="21">
  <autoFilter ref="A1:U18" xr:uid="{30C30B47-2E4F-47C7-9CF7-45BEDE746ABA}"/>
  <tableColumns count="21">
    <tableColumn id="1" xr3:uid="{68043B28-51C9-4B31-8B83-FEF91263603A}" uniqueName="1" name="РАЗДЕЛ" queryTableFieldId="1" dataDxfId="20"/>
    <tableColumn id="2" xr3:uid="{60375DE6-98D1-4950-9D3C-3E7033535019}" uniqueName="2" name="Код оборудования" queryTableFieldId="2" dataDxfId="19"/>
    <tableColumn id="3" xr3:uid="{F18ED3B0-75EE-449E-A442-E31A5442FEB0}" uniqueName="3" name="Наименование" queryTableFieldId="3" dataDxfId="18"/>
    <tableColumn id="9" xr3:uid="{8807BF40-1EDA-462D-8B09-83B7E0C17A17}" uniqueName="9" name="Кол.1_ШК2" queryTableFieldId="18" dataDxfId="17"/>
    <tableColumn id="7" xr3:uid="{5E81F210-820A-4554-A202-3CC8E155CD14}" uniqueName="7" name="Кол.1_РШМ" queryTableFieldId="16" dataDxfId="16"/>
    <tableColumn id="6" xr3:uid="{28A1EFCF-1FB2-459D-85CE-EBD3C724A153}" uniqueName="6" name="Кол.1_ЦКR" queryTableFieldId="39" dataDxfId="15"/>
    <tableColumn id="8" xr3:uid="{A1A9C8C9-1FCA-4D41-AB82-646107C5A96A}" uniqueName="8" name="Кол.1_ЦКЛ" queryTableFieldId="17" dataDxfId="14"/>
    <tableColumn id="24" xr3:uid="{B79E3464-A675-43A1-9493-4355237CC6AA}" uniqueName="24" name="Кол.1_ЦКЛhh" queryTableFieldId="74" dataDxfId="13"/>
    <tableColumn id="22" xr3:uid="{1843D6C0-71D1-4F64-947E-AF39A37A6B7B}" uniqueName="22" name="Кол.1_РШМhh" queryTableFieldId="70" dataDxfId="12"/>
    <tableColumn id="10" xr3:uid="{28218BFC-E863-4B32-A6EA-948CC0835BEA}" uniqueName="10" name="Сумма_Кол_1" queryTableFieldId="19" dataDxfId="11"/>
    <tableColumn id="4" xr3:uid="{257BBD89-CF1C-483F-84FB-065ABEA5F618}" uniqueName="4" name="Ед. изм.1" queryTableFieldId="4" dataDxfId="10"/>
    <tableColumn id="14" xr3:uid="{FF58F348-4D3D-4A92-B944-FAA48E96CB89}" uniqueName="14" name="Кол.2_ШК2" queryTableFieldId="23" dataDxfId="9"/>
    <tableColumn id="13" xr3:uid="{D736EE50-9BC6-4A3D-B221-FF5A89F8F6DE}" uniqueName="13" name="Кол.2_ЦКЛ" queryTableFieldId="22" dataDxfId="8"/>
    <tableColumn id="11" xr3:uid="{BF10ACDE-F26F-434A-BAE1-9905F5E92CBB}" uniqueName="11" name="Кол.2_КШМ" queryTableFieldId="20" dataDxfId="7"/>
    <tableColumn id="12" xr3:uid="{9749387D-2C61-4CDF-A6B8-DA7B29C9FDA9}" uniqueName="12" name="Кол.2_РШМ" queryTableFieldId="21" dataDxfId="6"/>
    <tableColumn id="16" xr3:uid="{AA595F48-F8A8-4483-BB2C-C408E8B0518C}" uniqueName="16" name="Кол.2_ЦКR" queryTableFieldId="40" dataDxfId="5"/>
    <tableColumn id="25" xr3:uid="{D617DD61-3B35-45BC-9C55-F2E73CC344C8}" uniqueName="25" name="Кол.2_ЦКЛhh" queryTableFieldId="75" dataDxfId="4"/>
    <tableColumn id="23" xr3:uid="{36305D3A-114E-45D2-A3C3-1DA9AB9C726B}" uniqueName="23" name="Кол.2_РШМhh" queryTableFieldId="71" dataDxfId="3"/>
    <tableColumn id="15" xr3:uid="{71E3A34D-A7D0-45D2-B519-B95CDEFF85EA}" uniqueName="15" name="Сумма_Кол_2" queryTableFieldId="24" dataDxfId="2"/>
    <tableColumn id="5" xr3:uid="{DBFDF808-92C0-4397-85E5-52613BD1712C}" uniqueName="5" name="Ед. изм.2" queryTableFieldId="5" dataDxfId="1"/>
    <tableColumn id="17" xr3:uid="{DC273E5A-8792-481A-9130-B447D28D57CD}" uniqueName="17" name="Примечание" queryTableFieldId="43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8F014-A265-4751-A318-981EA199F4E7}" name="По_изделиям" displayName="По_изделиям" ref="A1:I21" totalsRowShown="0" headerRowDxfId="59" dataDxfId="57" headerRowBorderDxfId="58" tableBorderDxfId="56" totalsRowBorderDxfId="55">
  <autoFilter ref="A1:I21" xr:uid="{9268F014-A265-4751-A318-981EA199F4E7}"/>
  <sortState xmlns:xlrd2="http://schemas.microsoft.com/office/spreadsheetml/2017/richdata2" ref="A2:I21">
    <sortCondition ref="D1:D21"/>
  </sortState>
  <tableColumns count="9">
    <tableColumn id="1" xr3:uid="{4A745BC4-C485-4DA4-A931-C2414D44BDAF}" name="В составе" dataDxfId="54"/>
    <tableColumn id="2" xr3:uid="{68EDC51B-09B8-4910-BD3E-BE6527933FA8}" name="РАЗДЕЛ" dataDxfId="53"/>
    <tableColumn id="3" xr3:uid="{5BE56205-37A4-48E5-9908-E60A6AB45AD8}" name="Код оборудования" dataDxfId="52"/>
    <tableColumn id="4" xr3:uid="{08A5A99A-79A3-472E-9E13-2241CC86B82A}" name="Наименование" dataDxfId="51"/>
    <tableColumn id="5" xr3:uid="{4E794354-2E7A-45E9-86B0-D6A9E83630EC}" name="Кол.1" dataDxfId="50"/>
    <tableColumn id="6" xr3:uid="{2F3237C0-11B9-4C51-9747-1056611FB3B1}" name="Ед. изм.1" dataDxfId="49"/>
    <tableColumn id="7" xr3:uid="{213B9ACE-21C6-412A-8D7F-2CC0F28E3A6A}" name="Кол.2" dataDxfId="48"/>
    <tableColumn id="8" xr3:uid="{66CF14E4-2865-4EB7-A688-FE179748EADA}" name="Ед. изм.2" dataDxfId="47"/>
    <tableColumn id="9" xr3:uid="{43CC9001-6FB6-4C2B-B443-31E266F579BB}" name="Примечание" dataDxfId="4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528FE3-F465-40CA-A56C-42766B51ABC2}" name="Общая" displayName="Общая" ref="A1:P15" totalsRowShown="0" headerRowDxfId="45" dataDxfId="44" tableBorderDxfId="43">
  <autoFilter ref="A1:P15" xr:uid="{FF528FE3-F465-40CA-A56C-42766B51ABC2}"/>
  <sortState xmlns:xlrd2="http://schemas.microsoft.com/office/spreadsheetml/2017/richdata2" ref="A2:P15">
    <sortCondition ref="C1:C15"/>
  </sortState>
  <tableColumns count="16">
    <tableColumn id="1" xr3:uid="{5FAB2A80-E554-4173-BE13-5AE958EC59D9}" name="РАЗДЕЛ" dataDxfId="42"/>
    <tableColumn id="2" xr3:uid="{ED4175F1-9FF1-450D-B3E4-2E0557EFF545}" name="Код оборудования" dataDxfId="41"/>
    <tableColumn id="3" xr3:uid="{28B8E4B5-A549-436D-9D5E-E9CFB414C7DD}" name="Наименование" dataDxfId="40"/>
    <tableColumn id="4" xr3:uid="{544EA554-4C10-47C7-9974-88263CCE863E}" name="КШМ-Кол.1" dataDxfId="39"/>
    <tableColumn id="5" xr3:uid="{57D7D5C8-0D8E-4443-8D47-1AEB2E66F1EF}" name="РШМ-Кол.1" dataDxfId="38"/>
    <tableColumn id="6" xr3:uid="{590E2417-B0FE-4F2C-87D9-0F851B68FBE2}" name="ШК2-Кол.1" dataDxfId="37"/>
    <tableColumn id="7" xr3:uid="{C485D72A-578B-4C45-BB8A-19E29E8F3028}" name="ЦКЛ-Кол.1" dataDxfId="36"/>
    <tableColumn id="8" xr3:uid="{7FD623B4-A8CE-42CD-8680-88322744E304}" name="КШМ-Кол.2" dataDxfId="35"/>
    <tableColumn id="9" xr3:uid="{BA77A04F-74B0-44C9-80B3-6EBA80AFBCE7}" name="РШМ-Кол.2" dataDxfId="34"/>
    <tableColumn id="10" xr3:uid="{CBDCF0A5-96B3-4DCF-A66F-AB4B2F8ED686}" name="ЦКЛ-Кол.2" dataDxfId="33"/>
    <tableColumn id="11" xr3:uid="{A5EB9497-5F38-4625-9F01-530E727107B7}" name="ШК2-Кол.2" dataDxfId="32"/>
    <tableColumn id="12" xr3:uid="{27EBC645-7DB0-4ECC-8D3A-4F1E384FAD81}" name="СУММА-Кол.1" dataDxfId="31">
      <calculatedColumnFormula>SUM(D2:G2)</calculatedColumnFormula>
    </tableColumn>
    <tableColumn id="13" xr3:uid="{33875E88-ACC2-4449-933E-764D54DA1E82}" name="Ед. изм.1" dataDxfId="30"/>
    <tableColumn id="14" xr3:uid="{772BE00C-CA32-495D-A823-578ED80E2CF5}" name="СУММА-Кол.2" dataDxfId="29">
      <calculatedColumnFormula>SUM(H2:K2)</calculatedColumnFormula>
    </tableColumn>
    <tableColumn id="15" xr3:uid="{4648165C-A724-4A30-929C-123AAD8BBF0D}" name="Ед. изм.2" dataDxfId="28"/>
    <tableColumn id="16" xr3:uid="{3DF57645-6D8C-4F77-A73E-770F01131AEC}" name="Примечание" dataDxfId="2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80AC59-59C2-41FF-AFBF-19B0543D2CDC}" name="Общая_2" displayName="Общая_2" ref="A1:I17" tableType="queryTable" totalsRowShown="0">
  <autoFilter ref="A1:I17" xr:uid="{2F80AC59-59C2-41FF-AFBF-19B0543D2CDC}"/>
  <tableColumns count="9">
    <tableColumn id="14" xr3:uid="{413EF1BC-8E2F-4DE9-A19F-DD2FA3C45DC0}" uniqueName="14" name="В составе" queryTableFieldId="23" dataDxfId="26"/>
    <tableColumn id="1" xr3:uid="{26746FFA-AFCE-4C02-AA91-D4EE03EEFD2C}" uniqueName="1" name="РАЗДЕЛ" queryTableFieldId="1" dataDxfId="25"/>
    <tableColumn id="2" xr3:uid="{BD2AAC39-9B1D-429A-8DA5-617B570D8E4A}" uniqueName="2" name="Код оборудования" queryTableFieldId="2"/>
    <tableColumn id="3" xr3:uid="{2AD79AA7-94AA-473F-B25C-0F2B04A318F7}" uniqueName="3" name="Наименование" queryTableFieldId="3" dataDxfId="24"/>
    <tableColumn id="11" xr3:uid="{944805BC-104A-49C4-AE2D-FF102F99D690}" uniqueName="11" name="Кол.1" queryTableFieldId="11"/>
    <tableColumn id="5" xr3:uid="{0E8DD085-ABFF-4C79-92A6-0CFABAD3B813}" uniqueName="5" name="Ед. изм.1" queryTableFieldId="5" dataDxfId="23"/>
    <tableColumn id="12" xr3:uid="{D0B83E06-43B8-4F1E-89A9-6447F204687A}" uniqueName="12" name="Кол.2" queryTableFieldId="12"/>
    <tableColumn id="7" xr3:uid="{EAD5E7EC-61AD-48DF-AD8E-51D53BAD3278}" uniqueName="7" name="Ед. изм.2" queryTableFieldId="7" dataDxfId="22"/>
    <tableColumn id="8" xr3:uid="{BF52C943-DC41-4DD4-87F7-1D99D843AD36}" uniqueName="8" name="Примечание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20C0-387A-42D0-A04A-1CF142E76EC6}">
  <sheetPr codeName="Лист4"/>
  <dimension ref="A1:U18"/>
  <sheetViews>
    <sheetView tabSelected="1" workbookViewId="0">
      <selection sqref="A1:U18"/>
    </sheetView>
  </sheetViews>
  <sheetFormatPr defaultRowHeight="15" x14ac:dyDescent="0.25"/>
  <cols>
    <col min="1" max="1" width="30.140625" bestFit="1" customWidth="1"/>
    <col min="2" max="2" width="20.85546875" bestFit="1" customWidth="1"/>
    <col min="3" max="3" width="51.140625" bestFit="1" customWidth="1"/>
    <col min="4" max="4" width="13.28515625" bestFit="1" customWidth="1"/>
    <col min="5" max="5" width="14.140625" bestFit="1" customWidth="1"/>
    <col min="6" max="6" width="13" bestFit="1" customWidth="1"/>
    <col min="7" max="7" width="13.140625" bestFit="1" customWidth="1"/>
    <col min="8" max="8" width="15.5703125" bestFit="1" customWidth="1"/>
    <col min="9" max="9" width="16.5703125" bestFit="1" customWidth="1"/>
    <col min="10" max="10" width="16.140625" bestFit="1" customWidth="1"/>
    <col min="11" max="11" width="11.7109375" bestFit="1" customWidth="1"/>
    <col min="12" max="12" width="13.28515625" bestFit="1" customWidth="1"/>
    <col min="13" max="13" width="13.140625" bestFit="1" customWidth="1"/>
    <col min="14" max="15" width="14.140625" bestFit="1" customWidth="1"/>
    <col min="16" max="16" width="13" bestFit="1" customWidth="1"/>
    <col min="17" max="17" width="15.5703125" bestFit="1" customWidth="1"/>
    <col min="18" max="18" width="16.5703125" bestFit="1" customWidth="1"/>
    <col min="19" max="19" width="16.140625" bestFit="1" customWidth="1"/>
    <col min="20" max="20" width="11.7109375" bestFit="1" customWidth="1"/>
    <col min="21" max="21" width="15" customWidth="1"/>
    <col min="22" max="22" width="11.7109375" bestFit="1" customWidth="1"/>
    <col min="23" max="23" width="15" bestFit="1" customWidth="1"/>
  </cols>
  <sheetData>
    <row r="1" spans="1:21" x14ac:dyDescent="0.25">
      <c r="A1" t="s">
        <v>21</v>
      </c>
      <c r="B1" t="s">
        <v>22</v>
      </c>
      <c r="C1" t="s">
        <v>23</v>
      </c>
      <c r="D1" t="s">
        <v>42</v>
      </c>
      <c r="E1" t="s">
        <v>40</v>
      </c>
      <c r="F1" t="s">
        <v>50</v>
      </c>
      <c r="G1" t="s">
        <v>41</v>
      </c>
      <c r="H1" t="s">
        <v>78</v>
      </c>
      <c r="I1" t="s">
        <v>75</v>
      </c>
      <c r="J1" s="32" t="s">
        <v>43</v>
      </c>
      <c r="K1" s="32" t="s">
        <v>25</v>
      </c>
      <c r="L1" t="s">
        <v>47</v>
      </c>
      <c r="M1" t="s">
        <v>46</v>
      </c>
      <c r="N1" t="s">
        <v>44</v>
      </c>
      <c r="O1" t="s">
        <v>45</v>
      </c>
      <c r="P1" t="s">
        <v>51</v>
      </c>
      <c r="Q1" t="s">
        <v>79</v>
      </c>
      <c r="R1" t="s">
        <v>76</v>
      </c>
      <c r="S1" s="32" t="s">
        <v>48</v>
      </c>
      <c r="T1" s="32" t="s">
        <v>27</v>
      </c>
      <c r="U1" t="s">
        <v>28</v>
      </c>
    </row>
    <row r="2" spans="1:21" s="34" customFormat="1" x14ac:dyDescent="0.25">
      <c r="A2" s="33" t="s">
        <v>1</v>
      </c>
      <c r="B2" s="33"/>
      <c r="C2" s="33" t="s">
        <v>8</v>
      </c>
      <c r="K2" s="33"/>
      <c r="M2" s="34">
        <v>0.69</v>
      </c>
      <c r="S2" s="34">
        <v>0.69</v>
      </c>
      <c r="T2" s="33" t="s">
        <v>3</v>
      </c>
      <c r="U2" s="34" t="s">
        <v>54</v>
      </c>
    </row>
    <row r="3" spans="1:21" s="34" customFormat="1" x14ac:dyDescent="0.25">
      <c r="A3" s="33" t="s">
        <v>1</v>
      </c>
      <c r="B3" s="33"/>
      <c r="C3" s="33" t="s">
        <v>2</v>
      </c>
      <c r="K3" s="33"/>
      <c r="N3" s="34">
        <v>16.38</v>
      </c>
      <c r="S3" s="34">
        <v>16.38</v>
      </c>
      <c r="T3" s="33" t="s">
        <v>3</v>
      </c>
      <c r="U3" s="34" t="s">
        <v>55</v>
      </c>
    </row>
    <row r="4" spans="1:21" s="34" customFormat="1" x14ac:dyDescent="0.25">
      <c r="A4" s="33" t="s">
        <v>1</v>
      </c>
      <c r="B4" s="33"/>
      <c r="C4" s="33" t="s">
        <v>5</v>
      </c>
      <c r="D4" s="34">
        <v>15.64</v>
      </c>
      <c r="E4" s="34">
        <v>15.64</v>
      </c>
      <c r="J4" s="34">
        <v>31.28</v>
      </c>
      <c r="K4" s="33" t="s">
        <v>6</v>
      </c>
      <c r="L4" s="34">
        <v>37.840000000000003</v>
      </c>
      <c r="O4" s="34">
        <v>37.840000000000003</v>
      </c>
      <c r="S4" s="34">
        <v>75.680000000000007</v>
      </c>
      <c r="T4" s="33" t="s">
        <v>3</v>
      </c>
      <c r="U4" s="34" t="s">
        <v>56</v>
      </c>
    </row>
    <row r="5" spans="1:21" s="34" customFormat="1" x14ac:dyDescent="0.25">
      <c r="A5" s="33" t="s">
        <v>1</v>
      </c>
      <c r="B5" s="33"/>
      <c r="C5" s="33" t="s">
        <v>12</v>
      </c>
      <c r="F5" s="34">
        <v>5.3639999999999999</v>
      </c>
      <c r="G5" s="34">
        <v>5.3639999999999999</v>
      </c>
      <c r="H5" s="34">
        <v>5.3639999999999999</v>
      </c>
      <c r="J5" s="34">
        <v>16.091999999999999</v>
      </c>
      <c r="K5" s="33" t="s">
        <v>6</v>
      </c>
      <c r="M5" s="34">
        <v>46.1</v>
      </c>
      <c r="P5" s="34">
        <v>46.1</v>
      </c>
      <c r="Q5" s="34">
        <v>46.1</v>
      </c>
      <c r="S5" s="34">
        <v>138.30000000000001</v>
      </c>
      <c r="T5" s="33" t="s">
        <v>3</v>
      </c>
      <c r="U5" s="34" t="s">
        <v>57</v>
      </c>
    </row>
    <row r="6" spans="1:21" s="34" customFormat="1" x14ac:dyDescent="0.25">
      <c r="A6" s="33" t="s">
        <v>1</v>
      </c>
      <c r="B6" s="33"/>
      <c r="C6" s="33" t="s">
        <v>7</v>
      </c>
      <c r="E6" s="34">
        <v>12.22</v>
      </c>
      <c r="J6" s="34">
        <v>12.22</v>
      </c>
      <c r="K6" s="33" t="s">
        <v>6</v>
      </c>
      <c r="O6" s="34">
        <v>59.1</v>
      </c>
      <c r="S6" s="34">
        <v>59.1</v>
      </c>
      <c r="T6" s="33" t="s">
        <v>3</v>
      </c>
      <c r="U6" s="34" t="s">
        <v>58</v>
      </c>
    </row>
    <row r="7" spans="1:21" s="34" customFormat="1" x14ac:dyDescent="0.25">
      <c r="A7" s="33" t="s">
        <v>1</v>
      </c>
      <c r="B7" s="33"/>
      <c r="C7" s="33" t="s">
        <v>80</v>
      </c>
      <c r="I7" s="34">
        <v>12.22</v>
      </c>
      <c r="J7" s="34">
        <v>12.22</v>
      </c>
      <c r="K7" s="33" t="s">
        <v>6</v>
      </c>
      <c r="R7" s="34">
        <v>59.1</v>
      </c>
      <c r="S7" s="34">
        <v>59.1</v>
      </c>
      <c r="T7" s="33" t="s">
        <v>3</v>
      </c>
      <c r="U7" s="34" t="s">
        <v>58</v>
      </c>
    </row>
    <row r="8" spans="1:21" s="34" customFormat="1" x14ac:dyDescent="0.25">
      <c r="A8" s="33" t="s">
        <v>1</v>
      </c>
      <c r="B8" s="33"/>
      <c r="C8" s="33" t="s">
        <v>9</v>
      </c>
      <c r="K8" s="33"/>
      <c r="M8" s="34">
        <v>0.96899999999999997</v>
      </c>
      <c r="S8" s="34">
        <v>0.96899999999999997</v>
      </c>
      <c r="T8" s="33" t="s">
        <v>3</v>
      </c>
      <c r="U8" s="34" t="s">
        <v>59</v>
      </c>
    </row>
    <row r="9" spans="1:21" s="34" customFormat="1" x14ac:dyDescent="0.25">
      <c r="A9" s="33" t="s">
        <v>1</v>
      </c>
      <c r="B9" s="33" t="s">
        <v>60</v>
      </c>
      <c r="C9" s="33" t="s">
        <v>9</v>
      </c>
      <c r="K9" s="33"/>
      <c r="O9" s="34">
        <v>2.5500000000000003</v>
      </c>
      <c r="S9" s="34">
        <v>2.5500000000000003</v>
      </c>
      <c r="T9" s="33" t="s">
        <v>3</v>
      </c>
      <c r="U9" s="34" t="s">
        <v>61</v>
      </c>
    </row>
    <row r="10" spans="1:21" s="34" customFormat="1" x14ac:dyDescent="0.25">
      <c r="A10" s="33" t="s">
        <v>1</v>
      </c>
      <c r="B10" s="33" t="s">
        <v>62</v>
      </c>
      <c r="C10" s="33" t="s">
        <v>11</v>
      </c>
      <c r="K10" s="33"/>
      <c r="M10" s="34">
        <v>0.12</v>
      </c>
      <c r="S10" s="34">
        <v>0.12</v>
      </c>
      <c r="T10" s="33" t="s">
        <v>3</v>
      </c>
      <c r="U10" s="34" t="s">
        <v>63</v>
      </c>
    </row>
    <row r="11" spans="1:21" s="34" customFormat="1" x14ac:dyDescent="0.25">
      <c r="A11" s="33" t="s">
        <v>52</v>
      </c>
      <c r="B11" s="33"/>
      <c r="C11" s="33"/>
      <c r="D11" s="34">
        <v>15.64</v>
      </c>
      <c r="E11" s="34">
        <v>27.86</v>
      </c>
      <c r="F11" s="34">
        <v>5.3639999999999999</v>
      </c>
      <c r="G11" s="34">
        <v>5.3639999999999999</v>
      </c>
      <c r="H11" s="34">
        <v>5.3639999999999999</v>
      </c>
      <c r="I11" s="34">
        <v>12.22</v>
      </c>
      <c r="J11" s="34">
        <v>71.811999999999998</v>
      </c>
      <c r="K11" s="33"/>
      <c r="L11" s="34">
        <v>37.840000000000003</v>
      </c>
      <c r="M11" s="34">
        <v>47.878999999999998</v>
      </c>
      <c r="N11" s="34">
        <v>16.38</v>
      </c>
      <c r="O11" s="34">
        <v>99.49</v>
      </c>
      <c r="P11" s="34">
        <v>46.1</v>
      </c>
      <c r="Q11" s="34">
        <v>46.1</v>
      </c>
      <c r="R11" s="34">
        <v>59.1</v>
      </c>
      <c r="S11" s="34">
        <v>352.88900000000007</v>
      </c>
      <c r="T11" s="33"/>
    </row>
    <row r="12" spans="1:21" s="34" customFormat="1" x14ac:dyDescent="0.25">
      <c r="A12" s="33" t="s">
        <v>14</v>
      </c>
      <c r="B12" s="33" t="s">
        <v>64</v>
      </c>
      <c r="C12" s="33" t="s">
        <v>15</v>
      </c>
      <c r="D12" s="34">
        <v>12</v>
      </c>
      <c r="J12" s="34">
        <v>12</v>
      </c>
      <c r="K12" s="33" t="s">
        <v>16</v>
      </c>
      <c r="L12" s="34">
        <v>0.25284000000000001</v>
      </c>
      <c r="S12" s="34">
        <v>0.25284000000000001</v>
      </c>
      <c r="T12" s="33" t="s">
        <v>3</v>
      </c>
      <c r="U12" s="34" t="s">
        <v>60</v>
      </c>
    </row>
    <row r="13" spans="1:21" s="34" customFormat="1" x14ac:dyDescent="0.25">
      <c r="A13" s="33" t="s">
        <v>14</v>
      </c>
      <c r="B13" s="33" t="s">
        <v>62</v>
      </c>
      <c r="C13" s="33" t="s">
        <v>11</v>
      </c>
      <c r="K13" s="33"/>
      <c r="L13" s="34">
        <v>0.08</v>
      </c>
      <c r="S13" s="34">
        <v>0.08</v>
      </c>
      <c r="T13" s="33" t="s">
        <v>3</v>
      </c>
      <c r="U13" s="34" t="s">
        <v>65</v>
      </c>
    </row>
    <row r="14" spans="1:21" s="34" customFormat="1" x14ac:dyDescent="0.25">
      <c r="A14" s="33" t="s">
        <v>14</v>
      </c>
      <c r="B14" s="33" t="s">
        <v>66</v>
      </c>
      <c r="C14" s="33" t="s">
        <v>17</v>
      </c>
      <c r="D14" s="34">
        <v>8</v>
      </c>
      <c r="J14" s="34">
        <v>8</v>
      </c>
      <c r="K14" s="33" t="s">
        <v>16</v>
      </c>
      <c r="L14" s="34">
        <v>8.0000000000000002E-3</v>
      </c>
      <c r="S14" s="34">
        <v>8.0000000000000002E-3</v>
      </c>
      <c r="T14" s="33" t="s">
        <v>3</v>
      </c>
      <c r="U14" s="34" t="s">
        <v>67</v>
      </c>
    </row>
    <row r="15" spans="1:21" s="34" customFormat="1" x14ac:dyDescent="0.25">
      <c r="A15" s="33" t="s">
        <v>14</v>
      </c>
      <c r="B15" s="33" t="s">
        <v>68</v>
      </c>
      <c r="C15" s="33" t="s">
        <v>18</v>
      </c>
      <c r="D15" s="34">
        <v>10</v>
      </c>
      <c r="J15" s="34">
        <v>10</v>
      </c>
      <c r="K15" s="33" t="s">
        <v>16</v>
      </c>
      <c r="L15" s="34">
        <v>1.222E-2</v>
      </c>
      <c r="S15" s="34">
        <v>1.222E-2</v>
      </c>
      <c r="T15" s="33" t="s">
        <v>3</v>
      </c>
      <c r="U15" s="34" t="s">
        <v>69</v>
      </c>
    </row>
    <row r="16" spans="1:21" s="34" customFormat="1" x14ac:dyDescent="0.25">
      <c r="A16" s="33" t="s">
        <v>14</v>
      </c>
      <c r="B16" s="33" t="s">
        <v>70</v>
      </c>
      <c r="C16" s="33" t="s">
        <v>19</v>
      </c>
      <c r="D16" s="34">
        <v>22</v>
      </c>
      <c r="J16" s="34">
        <v>22</v>
      </c>
      <c r="K16" s="33" t="s">
        <v>16</v>
      </c>
      <c r="L16" s="34">
        <v>0.11358600000000001</v>
      </c>
      <c r="S16" s="34">
        <v>0.11358600000000001</v>
      </c>
      <c r="T16" s="33" t="s">
        <v>3</v>
      </c>
      <c r="U16" s="34" t="s">
        <v>71</v>
      </c>
    </row>
    <row r="17" spans="1:21" s="34" customFormat="1" x14ac:dyDescent="0.25">
      <c r="A17" s="33" t="s">
        <v>14</v>
      </c>
      <c r="B17" s="33" t="s">
        <v>72</v>
      </c>
      <c r="C17" s="33" t="s">
        <v>20</v>
      </c>
      <c r="D17" s="34">
        <v>28</v>
      </c>
      <c r="J17" s="34">
        <v>28</v>
      </c>
      <c r="K17" s="33" t="s">
        <v>16</v>
      </c>
      <c r="L17" s="34">
        <v>8.3223789582073701E-2</v>
      </c>
      <c r="S17" s="34">
        <v>8.3223789582073701E-2</v>
      </c>
      <c r="T17" s="33" t="s">
        <v>3</v>
      </c>
      <c r="U17" s="34" t="s">
        <v>73</v>
      </c>
    </row>
    <row r="18" spans="1:21" s="34" customFormat="1" x14ac:dyDescent="0.25">
      <c r="A18" s="33" t="s">
        <v>53</v>
      </c>
      <c r="B18" s="33"/>
      <c r="C18" s="33"/>
      <c r="D18" s="34">
        <v>80</v>
      </c>
      <c r="J18" s="34">
        <v>80</v>
      </c>
      <c r="K18" s="33"/>
      <c r="L18" s="34">
        <v>0.54986978958207378</v>
      </c>
      <c r="S18" s="34">
        <v>0.54986978958207378</v>
      </c>
      <c r="T18" s="33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3C09-2133-48F2-BEAA-D1E54AB22425}">
  <sheetPr codeName="Лист1"/>
  <dimension ref="A1:I21"/>
  <sheetViews>
    <sheetView workbookViewId="0">
      <selection activeCell="D20" sqref="D20"/>
    </sheetView>
  </sheetViews>
  <sheetFormatPr defaultRowHeight="15" x14ac:dyDescent="0.25"/>
  <cols>
    <col min="1" max="1" width="14" bestFit="1" customWidth="1"/>
    <col min="2" max="2" width="21.42578125" bestFit="1" customWidth="1"/>
    <col min="3" max="3" width="23.140625" bestFit="1" customWidth="1"/>
    <col min="4" max="4" width="51.140625" bestFit="1" customWidth="1"/>
    <col min="5" max="5" width="10.5703125" bestFit="1" customWidth="1"/>
    <col min="6" max="6" width="14" bestFit="1" customWidth="1"/>
    <col min="7" max="7" width="10.5703125" bestFit="1" customWidth="1"/>
    <col min="8" max="8" width="14" bestFit="1" customWidth="1"/>
    <col min="9" max="9" width="17.28515625" bestFit="1" customWidth="1"/>
  </cols>
  <sheetData>
    <row r="1" spans="1:9" x14ac:dyDescent="0.25">
      <c r="A1" s="9" t="s">
        <v>39</v>
      </c>
      <c r="B1" s="9" t="s">
        <v>21</v>
      </c>
      <c r="C1" s="9" t="s">
        <v>22</v>
      </c>
      <c r="D1" s="9" t="s">
        <v>23</v>
      </c>
      <c r="E1" s="9" t="s">
        <v>24</v>
      </c>
      <c r="F1" s="9" t="s">
        <v>25</v>
      </c>
      <c r="G1" s="10" t="s">
        <v>26</v>
      </c>
      <c r="H1" s="9" t="s">
        <v>27</v>
      </c>
      <c r="I1" s="9" t="s">
        <v>28</v>
      </c>
    </row>
    <row r="2" spans="1:9" x14ac:dyDescent="0.25">
      <c r="A2" s="1" t="s">
        <v>13</v>
      </c>
      <c r="B2" s="1" t="s">
        <v>14</v>
      </c>
      <c r="C2" s="1">
        <v>11</v>
      </c>
      <c r="D2" s="2" t="s">
        <v>15</v>
      </c>
      <c r="E2" s="1">
        <v>12</v>
      </c>
      <c r="F2" s="1" t="s">
        <v>16</v>
      </c>
      <c r="G2" s="3">
        <v>0.25284000000000001</v>
      </c>
      <c r="H2" s="1" t="s">
        <v>3</v>
      </c>
      <c r="I2" s="1">
        <v>12</v>
      </c>
    </row>
    <row r="3" spans="1:9" x14ac:dyDescent="0.25">
      <c r="A3" s="1" t="s">
        <v>13</v>
      </c>
      <c r="B3" s="1" t="s">
        <v>14</v>
      </c>
      <c r="C3" s="1">
        <v>33</v>
      </c>
      <c r="D3" s="4" t="s">
        <v>17</v>
      </c>
      <c r="E3" s="1">
        <v>8</v>
      </c>
      <c r="F3" s="1" t="s">
        <v>16</v>
      </c>
      <c r="G3" s="1">
        <v>8.0000000000000002E-3</v>
      </c>
      <c r="H3" s="1" t="s">
        <v>3</v>
      </c>
      <c r="I3" s="1">
        <v>14</v>
      </c>
    </row>
    <row r="4" spans="1:9" x14ac:dyDescent="0.25">
      <c r="A4" s="1" t="s">
        <v>13</v>
      </c>
      <c r="B4" s="1" t="s">
        <v>14</v>
      </c>
      <c r="C4" s="1">
        <v>44</v>
      </c>
      <c r="D4" s="2" t="s">
        <v>18</v>
      </c>
      <c r="E4" s="1">
        <v>10</v>
      </c>
      <c r="F4" s="1" t="s">
        <v>16</v>
      </c>
      <c r="G4" s="3">
        <v>1.222E-2</v>
      </c>
      <c r="H4" s="1" t="s">
        <v>3</v>
      </c>
      <c r="I4" s="1">
        <v>15</v>
      </c>
    </row>
    <row r="5" spans="1:9" x14ac:dyDescent="0.25">
      <c r="A5" s="1" t="s">
        <v>13</v>
      </c>
      <c r="B5" s="1" t="s">
        <v>14</v>
      </c>
      <c r="C5" s="1">
        <v>55</v>
      </c>
      <c r="D5" s="2" t="s">
        <v>19</v>
      </c>
      <c r="E5" s="1">
        <v>22</v>
      </c>
      <c r="F5" s="1" t="s">
        <v>16</v>
      </c>
      <c r="G5" s="3">
        <v>0.11358600000000001</v>
      </c>
      <c r="H5" s="1" t="s">
        <v>3</v>
      </c>
      <c r="I5" s="1">
        <v>16</v>
      </c>
    </row>
    <row r="6" spans="1:9" x14ac:dyDescent="0.25">
      <c r="A6" s="1" t="s">
        <v>13</v>
      </c>
      <c r="B6" s="1" t="s">
        <v>14</v>
      </c>
      <c r="C6" s="1">
        <v>66</v>
      </c>
      <c r="D6" s="2" t="s">
        <v>20</v>
      </c>
      <c r="E6" s="1">
        <v>28</v>
      </c>
      <c r="F6" s="1" t="s">
        <v>16</v>
      </c>
      <c r="G6" s="3">
        <v>8.3223789582073701E-2</v>
      </c>
      <c r="H6" s="1" t="s">
        <v>3</v>
      </c>
      <c r="I6" s="1">
        <v>17</v>
      </c>
    </row>
    <row r="7" spans="1:9" x14ac:dyDescent="0.25">
      <c r="A7" s="1" t="s">
        <v>10</v>
      </c>
      <c r="B7" s="1" t="s">
        <v>1</v>
      </c>
      <c r="C7" s="1"/>
      <c r="D7" s="2" t="s">
        <v>8</v>
      </c>
      <c r="E7" s="1"/>
      <c r="F7" s="1"/>
      <c r="G7" s="3">
        <v>0.5</v>
      </c>
      <c r="H7" s="1" t="s">
        <v>3</v>
      </c>
      <c r="I7" s="1">
        <v>4</v>
      </c>
    </row>
    <row r="8" spans="1:9" x14ac:dyDescent="0.25">
      <c r="A8" s="1" t="s">
        <v>10</v>
      </c>
      <c r="B8" s="1" t="s">
        <v>1</v>
      </c>
      <c r="C8" s="1"/>
      <c r="D8" s="2" t="s">
        <v>8</v>
      </c>
      <c r="E8" s="1"/>
      <c r="F8" s="1"/>
      <c r="G8" s="3">
        <v>0.19</v>
      </c>
      <c r="H8" s="1" t="s">
        <v>3</v>
      </c>
      <c r="I8" s="1">
        <v>7</v>
      </c>
    </row>
    <row r="9" spans="1:9" x14ac:dyDescent="0.25">
      <c r="A9" s="1" t="s">
        <v>10</v>
      </c>
      <c r="B9" s="1" t="s">
        <v>1</v>
      </c>
      <c r="C9" s="1">
        <v>22</v>
      </c>
      <c r="D9" s="2" t="s">
        <v>11</v>
      </c>
      <c r="E9" s="1"/>
      <c r="F9" s="1"/>
      <c r="G9" s="3">
        <v>0.12</v>
      </c>
      <c r="H9" s="1" t="s">
        <v>3</v>
      </c>
      <c r="I9" s="1">
        <v>8</v>
      </c>
    </row>
    <row r="10" spans="1:9" x14ac:dyDescent="0.25">
      <c r="A10" s="1" t="s">
        <v>13</v>
      </c>
      <c r="B10" s="1" t="s">
        <v>14</v>
      </c>
      <c r="C10" s="1">
        <v>22</v>
      </c>
      <c r="D10" s="2" t="s">
        <v>11</v>
      </c>
      <c r="E10" s="1"/>
      <c r="F10" s="1"/>
      <c r="G10" s="3">
        <v>0.08</v>
      </c>
      <c r="H10" s="1" t="s">
        <v>3</v>
      </c>
      <c r="I10" s="1">
        <v>13</v>
      </c>
    </row>
    <row r="11" spans="1:9" x14ac:dyDescent="0.25">
      <c r="A11" s="1" t="s">
        <v>0</v>
      </c>
      <c r="B11" s="1" t="s">
        <v>1</v>
      </c>
      <c r="C11" s="1"/>
      <c r="D11" s="2" t="s">
        <v>2</v>
      </c>
      <c r="E11" s="1"/>
      <c r="F11" s="1"/>
      <c r="G11" s="3">
        <v>16.38</v>
      </c>
      <c r="H11" s="1" t="s">
        <v>3</v>
      </c>
      <c r="I11" s="1">
        <v>1</v>
      </c>
    </row>
    <row r="12" spans="1:9" x14ac:dyDescent="0.25">
      <c r="A12" s="1" t="s">
        <v>4</v>
      </c>
      <c r="B12" s="1" t="s">
        <v>1</v>
      </c>
      <c r="C12" s="1"/>
      <c r="D12" s="2" t="s">
        <v>5</v>
      </c>
      <c r="E12" s="1">
        <v>7.82</v>
      </c>
      <c r="F12" s="1" t="s">
        <v>6</v>
      </c>
      <c r="G12" s="3">
        <v>18.920000000000002</v>
      </c>
      <c r="H12" s="1" t="s">
        <v>3</v>
      </c>
      <c r="I12" s="1">
        <v>2</v>
      </c>
    </row>
    <row r="13" spans="1:9" x14ac:dyDescent="0.25">
      <c r="A13" s="1" t="s">
        <v>4</v>
      </c>
      <c r="B13" s="1" t="s">
        <v>1</v>
      </c>
      <c r="C13" s="1"/>
      <c r="D13" s="2" t="s">
        <v>5</v>
      </c>
      <c r="E13" s="1">
        <v>7.82</v>
      </c>
      <c r="F13" s="1" t="s">
        <v>6</v>
      </c>
      <c r="G13" s="3">
        <v>18.920000000000002</v>
      </c>
      <c r="H13" s="1" t="s">
        <v>3</v>
      </c>
      <c r="I13" s="1">
        <v>6</v>
      </c>
    </row>
    <row r="14" spans="1:9" x14ac:dyDescent="0.25">
      <c r="A14" s="1" t="s">
        <v>13</v>
      </c>
      <c r="B14" s="1" t="s">
        <v>1</v>
      </c>
      <c r="C14" s="1"/>
      <c r="D14" s="2" t="s">
        <v>5</v>
      </c>
      <c r="E14" s="1">
        <v>15.64</v>
      </c>
      <c r="F14" s="1" t="s">
        <v>6</v>
      </c>
      <c r="G14" s="3">
        <v>37.840000000000003</v>
      </c>
      <c r="H14" s="1" t="s">
        <v>3</v>
      </c>
      <c r="I14" s="1">
        <v>18</v>
      </c>
    </row>
    <row r="15" spans="1:9" x14ac:dyDescent="0.25">
      <c r="A15" s="1" t="s">
        <v>49</v>
      </c>
      <c r="B15" s="1" t="s">
        <v>1</v>
      </c>
      <c r="C15" s="1"/>
      <c r="D15" s="2" t="s">
        <v>12</v>
      </c>
      <c r="E15" s="5">
        <v>5.3639999999999999</v>
      </c>
      <c r="F15" s="1" t="s">
        <v>6</v>
      </c>
      <c r="G15" s="3">
        <v>46.1</v>
      </c>
      <c r="H15" s="1" t="s">
        <v>3</v>
      </c>
      <c r="I15" s="1">
        <v>9</v>
      </c>
    </row>
    <row r="16" spans="1:9" x14ac:dyDescent="0.25">
      <c r="A16" s="6" t="s">
        <v>10</v>
      </c>
      <c r="B16" s="6" t="s">
        <v>1</v>
      </c>
      <c r="C16" s="6"/>
      <c r="D16" s="7" t="s">
        <v>12</v>
      </c>
      <c r="E16" s="25">
        <v>5.3639999999999999</v>
      </c>
      <c r="F16" s="6" t="s">
        <v>6</v>
      </c>
      <c r="G16" s="8">
        <v>46.1</v>
      </c>
      <c r="H16" s="6" t="s">
        <v>3</v>
      </c>
      <c r="I16" s="1">
        <v>11</v>
      </c>
    </row>
    <row r="17" spans="1:9" x14ac:dyDescent="0.25">
      <c r="A17" s="6" t="s">
        <v>77</v>
      </c>
      <c r="B17" s="6" t="s">
        <v>1</v>
      </c>
      <c r="C17" s="6"/>
      <c r="D17" s="7" t="s">
        <v>12</v>
      </c>
      <c r="E17" s="25">
        <v>5.3639999999999999</v>
      </c>
      <c r="F17" s="6" t="s">
        <v>6</v>
      </c>
      <c r="G17" s="8">
        <v>46.1</v>
      </c>
      <c r="H17" s="6" t="s">
        <v>3</v>
      </c>
      <c r="I17" s="1">
        <v>11</v>
      </c>
    </row>
    <row r="18" spans="1:9" x14ac:dyDescent="0.25">
      <c r="A18" s="6" t="s">
        <v>4</v>
      </c>
      <c r="B18" s="6" t="s">
        <v>1</v>
      </c>
      <c r="C18" s="6"/>
      <c r="D18" s="24" t="s">
        <v>7</v>
      </c>
      <c r="E18" s="6">
        <v>12.22</v>
      </c>
      <c r="F18" s="6" t="s">
        <v>6</v>
      </c>
      <c r="G18" s="8">
        <v>59.1</v>
      </c>
      <c r="H18" s="6" t="s">
        <v>3</v>
      </c>
      <c r="I18" s="1">
        <v>3</v>
      </c>
    </row>
    <row r="19" spans="1:9" x14ac:dyDescent="0.25">
      <c r="A19" s="6" t="s">
        <v>74</v>
      </c>
      <c r="B19" s="6" t="s">
        <v>1</v>
      </c>
      <c r="C19" s="6"/>
      <c r="D19" s="24" t="s">
        <v>80</v>
      </c>
      <c r="E19" s="6">
        <v>12.22</v>
      </c>
      <c r="F19" s="6" t="s">
        <v>6</v>
      </c>
      <c r="G19" s="8">
        <v>59.1</v>
      </c>
      <c r="H19" s="6" t="s">
        <v>3</v>
      </c>
      <c r="I19" s="1">
        <v>3</v>
      </c>
    </row>
    <row r="20" spans="1:9" x14ac:dyDescent="0.25">
      <c r="A20" s="6" t="s">
        <v>4</v>
      </c>
      <c r="B20" s="6" t="s">
        <v>1</v>
      </c>
      <c r="C20" s="6">
        <v>12</v>
      </c>
      <c r="D20" s="7" t="s">
        <v>9</v>
      </c>
      <c r="E20" s="6"/>
      <c r="F20" s="6"/>
      <c r="G20" s="8">
        <v>2.5500000000000003</v>
      </c>
      <c r="H20" s="6" t="s">
        <v>3</v>
      </c>
      <c r="I20" s="1">
        <v>5</v>
      </c>
    </row>
    <row r="21" spans="1:9" x14ac:dyDescent="0.25">
      <c r="A21" s="1" t="s">
        <v>10</v>
      </c>
      <c r="B21" s="6" t="s">
        <v>1</v>
      </c>
      <c r="C21" s="6"/>
      <c r="D21" s="7" t="s">
        <v>9</v>
      </c>
      <c r="E21" s="6"/>
      <c r="F21" s="6"/>
      <c r="G21" s="8">
        <v>0.96899999999999997</v>
      </c>
      <c r="H21" s="6" t="s">
        <v>3</v>
      </c>
      <c r="I21" s="1">
        <v>10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3D0-3A1C-49C2-AF45-C3539A1C3841}">
  <sheetPr codeName="Лист3"/>
  <dimension ref="A1:P19"/>
  <sheetViews>
    <sheetView topLeftCell="D1" workbookViewId="0">
      <selection activeCell="A10" sqref="A10:XFD10"/>
    </sheetView>
  </sheetViews>
  <sheetFormatPr defaultRowHeight="15" outlineLevelCol="1" x14ac:dyDescent="0.25"/>
  <cols>
    <col min="1" max="1" width="21.42578125" style="15" bestFit="1" customWidth="1"/>
    <col min="2" max="2" width="23.140625" style="15" bestFit="1" customWidth="1"/>
    <col min="3" max="3" width="51.140625" style="15" bestFit="1" customWidth="1"/>
    <col min="4" max="11" width="16.140625" style="15" customWidth="1" outlineLevel="1"/>
    <col min="12" max="12" width="18.7109375" style="15" bestFit="1" customWidth="1"/>
    <col min="13" max="13" width="14" style="15" bestFit="1" customWidth="1"/>
    <col min="14" max="14" width="18.7109375" style="15" bestFit="1" customWidth="1"/>
    <col min="15" max="15" width="14" style="15" customWidth="1"/>
    <col min="16" max="16" width="17.28515625" style="15" bestFit="1" customWidth="1"/>
    <col min="17" max="16384" width="9.140625" style="15"/>
  </cols>
  <sheetData>
    <row r="1" spans="1:16" ht="28.5" customHeight="1" x14ac:dyDescent="0.25">
      <c r="A1" s="17" t="s">
        <v>21</v>
      </c>
      <c r="B1" s="17" t="s">
        <v>22</v>
      </c>
      <c r="C1" s="17" t="s">
        <v>23</v>
      </c>
      <c r="D1" s="18" t="s">
        <v>29</v>
      </c>
      <c r="E1" s="18" t="s">
        <v>31</v>
      </c>
      <c r="F1" s="18" t="s">
        <v>35</v>
      </c>
      <c r="G1" s="18" t="s">
        <v>33</v>
      </c>
      <c r="H1" s="19" t="s">
        <v>30</v>
      </c>
      <c r="I1" s="19" t="s">
        <v>32</v>
      </c>
      <c r="J1" s="19" t="s">
        <v>34</v>
      </c>
      <c r="K1" s="19" t="s">
        <v>36</v>
      </c>
      <c r="L1" s="18" t="s">
        <v>37</v>
      </c>
      <c r="M1" s="18" t="s">
        <v>25</v>
      </c>
      <c r="N1" s="19" t="s">
        <v>38</v>
      </c>
      <c r="O1" s="19" t="s">
        <v>27</v>
      </c>
      <c r="P1" s="17" t="s">
        <v>28</v>
      </c>
    </row>
    <row r="2" spans="1:16" x14ac:dyDescent="0.25">
      <c r="A2" s="12" t="s">
        <v>14</v>
      </c>
      <c r="B2" s="12">
        <v>11</v>
      </c>
      <c r="C2" s="13" t="s">
        <v>15</v>
      </c>
      <c r="F2" s="12">
        <v>12</v>
      </c>
      <c r="K2" s="11">
        <v>0.25284000000000001</v>
      </c>
      <c r="L2" s="20">
        <f t="shared" ref="L2:L15" si="0">SUM(D2:G2)</f>
        <v>12</v>
      </c>
      <c r="M2" s="21" t="s">
        <v>16</v>
      </c>
      <c r="N2" s="22">
        <f t="shared" ref="N2:N15" si="1">SUM(H2:K2)</f>
        <v>0.25284000000000001</v>
      </c>
      <c r="O2" s="23" t="s">
        <v>3</v>
      </c>
    </row>
    <row r="3" spans="1:16" x14ac:dyDescent="0.25">
      <c r="A3" s="12" t="s">
        <v>14</v>
      </c>
      <c r="B3" s="12">
        <v>33</v>
      </c>
      <c r="C3" s="14" t="s">
        <v>17</v>
      </c>
      <c r="F3" s="12">
        <v>8</v>
      </c>
      <c r="K3" s="12">
        <v>8.0000000000000002E-3</v>
      </c>
      <c r="L3" s="20">
        <f t="shared" si="0"/>
        <v>8</v>
      </c>
      <c r="M3" s="21" t="s">
        <v>16</v>
      </c>
      <c r="N3" s="22">
        <f t="shared" si="1"/>
        <v>8.0000000000000002E-3</v>
      </c>
      <c r="O3" s="23" t="s">
        <v>3</v>
      </c>
    </row>
    <row r="4" spans="1:16" x14ac:dyDescent="0.25">
      <c r="A4" s="12" t="s">
        <v>14</v>
      </c>
      <c r="B4" s="12">
        <v>44</v>
      </c>
      <c r="C4" s="13" t="s">
        <v>18</v>
      </c>
      <c r="F4" s="12">
        <v>10</v>
      </c>
      <c r="K4" s="11">
        <v>1.222E-2</v>
      </c>
      <c r="L4" s="20">
        <f t="shared" si="0"/>
        <v>10</v>
      </c>
      <c r="M4" s="21" t="s">
        <v>16</v>
      </c>
      <c r="N4" s="22">
        <f t="shared" si="1"/>
        <v>1.222E-2</v>
      </c>
      <c r="O4" s="23" t="s">
        <v>3</v>
      </c>
    </row>
    <row r="5" spans="1:16" x14ac:dyDescent="0.25">
      <c r="A5" s="12" t="s">
        <v>14</v>
      </c>
      <c r="B5" s="12">
        <v>55</v>
      </c>
      <c r="C5" s="13" t="s">
        <v>19</v>
      </c>
      <c r="F5" s="12">
        <v>22</v>
      </c>
      <c r="K5" s="11">
        <v>0.11358600000000001</v>
      </c>
      <c r="L5" s="20">
        <f t="shared" si="0"/>
        <v>22</v>
      </c>
      <c r="M5" s="21" t="s">
        <v>16</v>
      </c>
      <c r="N5" s="22">
        <f t="shared" si="1"/>
        <v>0.11358600000000001</v>
      </c>
      <c r="O5" s="23" t="s">
        <v>3</v>
      </c>
    </row>
    <row r="6" spans="1:16" x14ac:dyDescent="0.25">
      <c r="A6" s="12" t="s">
        <v>14</v>
      </c>
      <c r="B6" s="12">
        <v>66</v>
      </c>
      <c r="C6" s="13" t="s">
        <v>20</v>
      </c>
      <c r="F6" s="12">
        <v>28</v>
      </c>
      <c r="K6" s="11">
        <v>8.3223789582073701E-2</v>
      </c>
      <c r="L6" s="20">
        <f t="shared" si="0"/>
        <v>28</v>
      </c>
      <c r="M6" s="21" t="s">
        <v>16</v>
      </c>
      <c r="N6" s="22">
        <f t="shared" si="1"/>
        <v>8.3223789582073701E-2</v>
      </c>
      <c r="O6" s="23" t="s">
        <v>3</v>
      </c>
    </row>
    <row r="7" spans="1:16" x14ac:dyDescent="0.25">
      <c r="A7" s="12" t="s">
        <v>1</v>
      </c>
      <c r="B7" s="12"/>
      <c r="C7" s="13" t="s">
        <v>8</v>
      </c>
      <c r="E7" s="12"/>
      <c r="I7" s="11">
        <v>0.5</v>
      </c>
      <c r="J7" s="11">
        <v>0.19</v>
      </c>
      <c r="L7" s="20">
        <f t="shared" si="0"/>
        <v>0</v>
      </c>
      <c r="M7" s="21"/>
      <c r="N7" s="22">
        <f t="shared" si="1"/>
        <v>0.69</v>
      </c>
      <c r="O7" s="23" t="s">
        <v>3</v>
      </c>
    </row>
    <row r="8" spans="1:16" x14ac:dyDescent="0.25">
      <c r="A8" s="12" t="s">
        <v>1</v>
      </c>
      <c r="B8" s="12">
        <v>22</v>
      </c>
      <c r="C8" s="13" t="s">
        <v>11</v>
      </c>
      <c r="G8" s="12"/>
      <c r="J8" s="11">
        <v>0.12</v>
      </c>
      <c r="K8" s="11">
        <v>0.08</v>
      </c>
      <c r="L8" s="20">
        <f t="shared" si="0"/>
        <v>0</v>
      </c>
      <c r="M8" s="21"/>
      <c r="N8" s="22">
        <f t="shared" si="1"/>
        <v>0.2</v>
      </c>
      <c r="O8" s="23" t="s">
        <v>3</v>
      </c>
    </row>
    <row r="9" spans="1:16" x14ac:dyDescent="0.25">
      <c r="A9" s="12" t="s">
        <v>1</v>
      </c>
      <c r="C9" s="15" t="s">
        <v>2</v>
      </c>
      <c r="H9" s="11">
        <v>16.38</v>
      </c>
      <c r="L9" s="20">
        <f t="shared" si="0"/>
        <v>0</v>
      </c>
      <c r="M9" s="20"/>
      <c r="N9" s="22">
        <f t="shared" si="1"/>
        <v>16.38</v>
      </c>
      <c r="O9" s="23" t="s">
        <v>3</v>
      </c>
    </row>
    <row r="10" spans="1:16" x14ac:dyDescent="0.25">
      <c r="A10" s="12" t="s">
        <v>1</v>
      </c>
      <c r="B10" s="12"/>
      <c r="C10" s="13" t="s">
        <v>5</v>
      </c>
      <c r="E10" s="12">
        <v>15.64</v>
      </c>
      <c r="F10" s="12">
        <v>15.64</v>
      </c>
      <c r="I10" s="11">
        <v>37.840000000000003</v>
      </c>
      <c r="K10" s="11">
        <v>37.840000000000003</v>
      </c>
      <c r="L10" s="20">
        <f t="shared" si="0"/>
        <v>31.28</v>
      </c>
      <c r="M10" s="21" t="s">
        <v>6</v>
      </c>
      <c r="N10" s="22">
        <f t="shared" si="1"/>
        <v>75.680000000000007</v>
      </c>
      <c r="O10" s="23" t="s">
        <v>3</v>
      </c>
    </row>
    <row r="11" spans="1:16" x14ac:dyDescent="0.25">
      <c r="A11" s="12" t="s">
        <v>1</v>
      </c>
      <c r="B11" s="12"/>
      <c r="C11" s="13" t="s">
        <v>12</v>
      </c>
      <c r="G11" s="16">
        <v>10.728</v>
      </c>
      <c r="J11" s="11">
        <v>92.2</v>
      </c>
      <c r="L11" s="20">
        <f t="shared" si="0"/>
        <v>10.728</v>
      </c>
      <c r="M11" s="21" t="s">
        <v>6</v>
      </c>
      <c r="N11" s="22">
        <f t="shared" si="1"/>
        <v>92.2</v>
      </c>
      <c r="O11" s="23" t="s">
        <v>3</v>
      </c>
    </row>
    <row r="12" spans="1:16" x14ac:dyDescent="0.25">
      <c r="A12" s="27" t="s">
        <v>1</v>
      </c>
      <c r="B12" s="27"/>
      <c r="C12" s="28" t="s">
        <v>12</v>
      </c>
      <c r="D12" s="29"/>
      <c r="E12" s="29"/>
      <c r="F12" s="29"/>
      <c r="G12" s="30">
        <v>10.728</v>
      </c>
      <c r="H12" s="29"/>
      <c r="I12" s="29"/>
      <c r="J12" s="31">
        <v>92.2</v>
      </c>
      <c r="K12" s="29"/>
      <c r="L12" s="29">
        <f t="shared" si="0"/>
        <v>10.728</v>
      </c>
      <c r="M12" s="27" t="s">
        <v>6</v>
      </c>
      <c r="N12" s="29">
        <f t="shared" si="1"/>
        <v>92.2</v>
      </c>
      <c r="O12" s="27" t="s">
        <v>3</v>
      </c>
      <c r="P12" s="29"/>
    </row>
    <row r="13" spans="1:16" x14ac:dyDescent="0.25">
      <c r="A13" s="12" t="s">
        <v>1</v>
      </c>
      <c r="B13" s="12"/>
      <c r="C13" s="14" t="s">
        <v>7</v>
      </c>
      <c r="E13" s="12">
        <v>12.22</v>
      </c>
      <c r="I13" s="11">
        <v>59.1</v>
      </c>
      <c r="L13" s="20">
        <f t="shared" si="0"/>
        <v>12.22</v>
      </c>
      <c r="M13" s="21" t="s">
        <v>6</v>
      </c>
      <c r="N13" s="22">
        <f t="shared" si="1"/>
        <v>59.1</v>
      </c>
      <c r="O13" s="23" t="s">
        <v>3</v>
      </c>
    </row>
    <row r="14" spans="1:16" x14ac:dyDescent="0.25">
      <c r="A14" s="12" t="s">
        <v>1</v>
      </c>
      <c r="B14" s="12">
        <v>12</v>
      </c>
      <c r="C14" s="13" t="s">
        <v>9</v>
      </c>
      <c r="E14" s="12"/>
      <c r="I14" s="11">
        <v>2.5500000000000003</v>
      </c>
      <c r="L14" s="20">
        <f t="shared" si="0"/>
        <v>0</v>
      </c>
      <c r="M14" s="21"/>
      <c r="N14" s="22">
        <f t="shared" si="1"/>
        <v>2.5500000000000003</v>
      </c>
      <c r="O14" s="23" t="s">
        <v>3</v>
      </c>
    </row>
    <row r="15" spans="1:16" x14ac:dyDescent="0.25">
      <c r="A15" s="12" t="s">
        <v>1</v>
      </c>
      <c r="B15" s="12"/>
      <c r="C15" s="13" t="s">
        <v>9</v>
      </c>
      <c r="G15" s="12"/>
      <c r="J15" s="11">
        <v>0.96899999999999997</v>
      </c>
      <c r="L15" s="20">
        <f t="shared" si="0"/>
        <v>0</v>
      </c>
      <c r="M15" s="21"/>
      <c r="N15" s="22">
        <f t="shared" si="1"/>
        <v>0.96899999999999997</v>
      </c>
      <c r="O15" s="23" t="s">
        <v>3</v>
      </c>
    </row>
    <row r="19" spans="11:11" x14ac:dyDescent="0.25">
      <c r="K19" s="26">
        <f>K10+F10</f>
        <v>53.480000000000004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FAA1-122D-4221-BCFE-640A484F679C}">
  <sheetPr codeName="Лист2"/>
  <dimension ref="A1:I17"/>
  <sheetViews>
    <sheetView workbookViewId="0">
      <selection activeCell="E14" sqref="E14:I14"/>
    </sheetView>
  </sheetViews>
  <sheetFormatPr defaultRowHeight="15" x14ac:dyDescent="0.25"/>
  <cols>
    <col min="1" max="1" width="11.7109375" bestFit="1" customWidth="1"/>
    <col min="2" max="2" width="21.42578125" bestFit="1" customWidth="1"/>
    <col min="3" max="3" width="20.85546875" bestFit="1" customWidth="1"/>
    <col min="4" max="4" width="51.140625" bestFit="1" customWidth="1"/>
    <col min="5" max="5" width="8.28515625" bestFit="1" customWidth="1"/>
    <col min="6" max="6" width="11.7109375" bestFit="1" customWidth="1"/>
    <col min="7" max="7" width="11" bestFit="1" customWidth="1"/>
    <col min="8" max="8" width="11.7109375" bestFit="1" customWidth="1"/>
    <col min="9" max="9" width="15" bestFit="1" customWidth="1"/>
    <col min="10" max="10" width="15" customWidth="1"/>
    <col min="11" max="11" width="11" bestFit="1" customWidth="1"/>
    <col min="12" max="12" width="15" bestFit="1" customWidth="1"/>
    <col min="13" max="13" width="16.42578125" bestFit="1" customWidth="1"/>
    <col min="14" max="14" width="15" bestFit="1" customWidth="1"/>
    <col min="15" max="15" width="20.42578125" bestFit="1" customWidth="1"/>
  </cols>
  <sheetData>
    <row r="1" spans="1:9" x14ac:dyDescent="0.25">
      <c r="A1" t="s">
        <v>39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</row>
    <row r="2" spans="1:9" x14ac:dyDescent="0.25">
      <c r="A2" t="s">
        <v>13</v>
      </c>
      <c r="B2" t="s">
        <v>14</v>
      </c>
      <c r="C2">
        <v>11</v>
      </c>
      <c r="D2" t="s">
        <v>15</v>
      </c>
      <c r="E2">
        <v>12</v>
      </c>
      <c r="F2" t="s">
        <v>16</v>
      </c>
      <c r="G2">
        <v>0.25284000000000001</v>
      </c>
      <c r="H2" t="s">
        <v>3</v>
      </c>
    </row>
    <row r="3" spans="1:9" x14ac:dyDescent="0.25">
      <c r="A3" t="s">
        <v>13</v>
      </c>
      <c r="B3" t="s">
        <v>14</v>
      </c>
      <c r="C3">
        <v>33</v>
      </c>
      <c r="D3" t="s">
        <v>17</v>
      </c>
      <c r="E3">
        <v>8</v>
      </c>
      <c r="F3" t="s">
        <v>16</v>
      </c>
      <c r="G3">
        <v>8.0000000000000002E-3</v>
      </c>
      <c r="H3" t="s">
        <v>3</v>
      </c>
    </row>
    <row r="4" spans="1:9" x14ac:dyDescent="0.25">
      <c r="A4" t="s">
        <v>13</v>
      </c>
      <c r="B4" t="s">
        <v>14</v>
      </c>
      <c r="C4">
        <v>44</v>
      </c>
      <c r="D4" t="s">
        <v>18</v>
      </c>
      <c r="E4">
        <v>10</v>
      </c>
      <c r="F4" t="s">
        <v>16</v>
      </c>
      <c r="G4">
        <v>1.222E-2</v>
      </c>
      <c r="H4" t="s">
        <v>3</v>
      </c>
    </row>
    <row r="5" spans="1:9" x14ac:dyDescent="0.25">
      <c r="A5" t="s">
        <v>13</v>
      </c>
      <c r="B5" t="s">
        <v>14</v>
      </c>
      <c r="C5">
        <v>55</v>
      </c>
      <c r="D5" t="s">
        <v>19</v>
      </c>
      <c r="E5">
        <v>22</v>
      </c>
      <c r="F5" t="s">
        <v>16</v>
      </c>
      <c r="G5">
        <v>0.11358600000000001</v>
      </c>
      <c r="H5" t="s">
        <v>3</v>
      </c>
    </row>
    <row r="6" spans="1:9" x14ac:dyDescent="0.25">
      <c r="A6" t="s">
        <v>13</v>
      </c>
      <c r="B6" t="s">
        <v>14</v>
      </c>
      <c r="C6">
        <v>66</v>
      </c>
      <c r="D6" t="s">
        <v>20</v>
      </c>
      <c r="E6">
        <v>28</v>
      </c>
      <c r="F6" t="s">
        <v>16</v>
      </c>
      <c r="G6">
        <v>8.3223789582073701E-2</v>
      </c>
      <c r="H6" t="s">
        <v>3</v>
      </c>
    </row>
    <row r="7" spans="1:9" x14ac:dyDescent="0.25">
      <c r="A7" t="s">
        <v>4</v>
      </c>
      <c r="B7" t="s">
        <v>1</v>
      </c>
      <c r="D7" t="s">
        <v>8</v>
      </c>
      <c r="G7">
        <v>0.5</v>
      </c>
      <c r="H7" t="s">
        <v>3</v>
      </c>
    </row>
    <row r="8" spans="1:9" x14ac:dyDescent="0.25">
      <c r="A8" t="s">
        <v>10</v>
      </c>
      <c r="B8" t="s">
        <v>1</v>
      </c>
      <c r="D8" t="s">
        <v>8</v>
      </c>
      <c r="G8">
        <v>0.19</v>
      </c>
      <c r="H8" t="s">
        <v>3</v>
      </c>
    </row>
    <row r="9" spans="1:9" x14ac:dyDescent="0.25">
      <c r="A9" t="s">
        <v>10</v>
      </c>
      <c r="B9" t="s">
        <v>1</v>
      </c>
      <c r="C9">
        <v>22</v>
      </c>
      <c r="D9" t="s">
        <v>11</v>
      </c>
      <c r="G9">
        <v>0.12</v>
      </c>
      <c r="H9" t="s">
        <v>3</v>
      </c>
    </row>
    <row r="10" spans="1:9" x14ac:dyDescent="0.25">
      <c r="A10" t="s">
        <v>13</v>
      </c>
      <c r="B10" t="s">
        <v>1</v>
      </c>
      <c r="C10">
        <v>22</v>
      </c>
      <c r="D10" t="s">
        <v>11</v>
      </c>
      <c r="G10">
        <v>0.08</v>
      </c>
      <c r="H10" t="s">
        <v>3</v>
      </c>
    </row>
    <row r="11" spans="1:9" x14ac:dyDescent="0.25">
      <c r="A11" t="s">
        <v>0</v>
      </c>
      <c r="B11" t="s">
        <v>1</v>
      </c>
      <c r="D11" t="s">
        <v>2</v>
      </c>
      <c r="G11">
        <v>16.38</v>
      </c>
      <c r="H11" t="s">
        <v>3</v>
      </c>
    </row>
    <row r="12" spans="1:9" x14ac:dyDescent="0.25">
      <c r="A12" t="s">
        <v>13</v>
      </c>
      <c r="B12" t="s">
        <v>1</v>
      </c>
      <c r="D12" t="s">
        <v>5</v>
      </c>
      <c r="E12">
        <v>15.64</v>
      </c>
      <c r="F12" t="s">
        <v>6</v>
      </c>
      <c r="G12">
        <v>37.840000000000003</v>
      </c>
      <c r="H12" t="s">
        <v>3</v>
      </c>
    </row>
    <row r="13" spans="1:9" x14ac:dyDescent="0.25">
      <c r="A13" t="s">
        <v>4</v>
      </c>
      <c r="B13" t="s">
        <v>1</v>
      </c>
      <c r="D13" t="s">
        <v>5</v>
      </c>
      <c r="E13">
        <v>15.64</v>
      </c>
      <c r="F13" t="s">
        <v>6</v>
      </c>
      <c r="G13">
        <v>37.840000000000003</v>
      </c>
      <c r="H13" t="s">
        <v>3</v>
      </c>
    </row>
    <row r="14" spans="1:9" x14ac:dyDescent="0.25">
      <c r="A14" t="s">
        <v>10</v>
      </c>
      <c r="B14" t="s">
        <v>1</v>
      </c>
      <c r="D14" t="s">
        <v>12</v>
      </c>
      <c r="E14">
        <v>21.456</v>
      </c>
      <c r="F14" t="s">
        <v>6</v>
      </c>
      <c r="G14">
        <v>184.4</v>
      </c>
      <c r="H14" t="s">
        <v>3</v>
      </c>
    </row>
    <row r="15" spans="1:9" x14ac:dyDescent="0.25">
      <c r="A15" t="s">
        <v>4</v>
      </c>
      <c r="B15" t="s">
        <v>1</v>
      </c>
      <c r="D15" t="s">
        <v>7</v>
      </c>
      <c r="E15">
        <v>12.22</v>
      </c>
      <c r="F15" t="s">
        <v>6</v>
      </c>
      <c r="G15">
        <v>59.1</v>
      </c>
      <c r="H15" t="s">
        <v>3</v>
      </c>
    </row>
    <row r="16" spans="1:9" x14ac:dyDescent="0.25">
      <c r="A16" t="s">
        <v>10</v>
      </c>
      <c r="B16" t="s">
        <v>1</v>
      </c>
      <c r="D16" t="s">
        <v>9</v>
      </c>
      <c r="G16">
        <v>0.96899999999999997</v>
      </c>
      <c r="H16" t="s">
        <v>3</v>
      </c>
    </row>
    <row r="17" spans="1:8" x14ac:dyDescent="0.25">
      <c r="A17" t="s">
        <v>4</v>
      </c>
      <c r="B17" t="s">
        <v>1</v>
      </c>
      <c r="C17">
        <v>12</v>
      </c>
      <c r="D17" t="s">
        <v>9</v>
      </c>
      <c r="G17">
        <v>2.5500000000000003</v>
      </c>
      <c r="H17" t="s">
        <v>3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a 4 2 5 8 4 - 8 7 1 7 - 4 b 1 5 - 8 a d b - e 6 0 e c 0 f 4 0 f 6 0 "   x m l n s = " h t t p : / / s c h e m a s . m i c r o s o f t . c o m / D a t a M a s h u p " > A A A A A O Y I A A B Q S w M E F A A C A A g A b Y 7 2 V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b Y 7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2 O 9 l T Q C 7 O 0 4 A U A A J I Z A A A T A B w A R m 9 y b X V s Y X M v U 2 V j d G l v b j E u b S C i G A A o o B Q A A A A A A A A A A A A A A A A A A A A A A A A A A A D V W G 1 r 2 1 Y U / h 7 I f 7 h 4 U C S q m F p Z 9 6 V k 0 C b L N i j t l m T s g z H C s W 8 a U V k K k h w a j K F N I G N r W c L W 0 t B 2 S 9 r C 6 E d n j Y m X p M 5 f u P p H O / f q 7 e r V 8 p K N 1 c a 2 p H v u O c 8 9 L 8 + 5 1 x Z u 2 K q h o 0 X 3 t 3 J j c m J y w l q t m 7 i J y O / k 0 P m R 9 J w d N I M 0 b E 9 O I H i R P e e R s 0 m G z g / k A x m Q E x j 7 4 k E D a + X Z t m l i 3 f 7 e M O 8 v G 8 Z 9 Q e x U 7 9 R b e K Y U 6 i n V u t V Z Q 7 d B r C a 5 6 j 4 p k T 1 y T M 5 I H 9 T R z w f n M f k L g Y U B O S + B 8 q X 6 s o b L S 2 Z d t 1 Y M s z V r a O 2 W v r S x h i 0 h D k X q d E r k g O y S 5 + Q p e U Z e l i R k g y C y 8 Q O 7 K y E Y f E G G 5 A j B 1 y H M e u h s k S O 4 / p P 0 6 H y A J 6 G v d f u z T 8 t U v T v h N x g b e O g C S d J P 0 / y O v J p i B k 7 L F X + 8 r m + 4 w w e p w 3 q 7 t Y x N V + I d e S H n C v w B g y 9 z J S I Y 5 D S J g 5 E S E S u p E j z Q V I H X 5 C 1 5 B e / d X L D P y F E Z g S 8 h 9 q F A 6 M + E k l R T v B I 5 q W T f e e h G D z I k F j k a m a 4 Y J u F b S I U e O Q 1 S s I / c 3 I J H h 8 6 2 8 z h M x Q X c M t a x m 4 e W k J + / U p Y 7 U h f I 4 3 n K 0 v M 9 h R x D A r e Q w f A k a v M M n k O C 9 m H e J t w G q U r O K i H 2 7 / Q 1 d d 2 w 7 9 q r 2 O R W M H L x X v L w l V W g m P L K J 5 k A y W i m B 7 B L B 3 Z h k X T o 0 N l y N p n o c x j u g V j f E + N 8 e Q B z j w F d H 9 Y z g I l P u O W B 6 m 1 E z s k Q g b 6 I G P 1 1 f g 5 9 t 7 i m q b b r N O G y A 5 S 2 J G b P x q Z r e A m S + t b G H N b U l g o P h d I U i H z b N m y 8 a G 8 A u l l r X W R R + o W a G T J E P W o u R T e f Z 6 + p D F t 0 k L o R 3 4 T r / 4 Z m j n B R d 0 r o t m r Z 5 T n 4 U v X G x f V V o 2 u r i c W y w 4 O x 2 G 5 x v t i n w Y H P F j U I Y d q h G e 1 N G s U J h t m M l N R I v 0 p Z s b r k M u M 5 J 1 l y I b c W L r 9 I 8 l B E Q H U g 5 9 s N H c U e n p A B V 0 K G y S I + t q N Z Z 8 9 e 5 V 3 q / P J N q 4 H 1 p q r f A 2 K f n F D 1 c W F G 9 j 7 7 Z K g w X / g J t w M F f L F t U J r K l B 1 R k o 2 V G L 8 E 7 s Q a b N v 8 p E v u h j 7 y B A O r f Z 8 y w R F b j D Y z n Z H W 2 k a 6 M p s x P 8 5 m x 7 b a P z H i G X C t J 9 N p s 0 Z r W d W D z U w h j 9 O 8 S i J K O L E r e c p N 3 0 q i h S n R F n b H 0 L E o R a l z G C 4 t w a h K r E 1 E G 1 V B V 8 T 7 U c F p 1 S h K t + 1 E g R d r O z D p H D L o E e U g h d I h W H D 7 R R g j G h z K I R C g U U 5 I V 3 t C B U A h M 3 6 r v b I C 3 m f X 8 6 r e p G E R M m E E N V w S 0 3 W D W X K c Y 2 J O p d d Y b + A 8 I y l 4 M + y x M a U y x m r Y D J 6 p c j X L / 1 y z n K W Z 6 3 K s U x R 3 E u / d 1 G N T c V Z F V z I 8 e Y W d t 4 D S z u D d U 9 z F K G m E 3 s 3 Q I W f o G J P 2 q e M 8 9 7 2 h x 6 e g B D x X 5 f 0 V M K o w v M o L J u c l I 6 4 3 V h F S V 9 w p t D 3 X V d 3 K j Y w i I m g 8 O u o o / C E U I a x Z O H z o H V 3 F M E 1 + Z b 3 k H N 6 9 S r D c L 0 2 j v S a 4 E r 4 v J O T f / / c n s S 5 n v O N f I R B 7 A 2 o O 2 V Z m m / R o a M N B w R b R z O f h f T W 8 R K h 5 3 S + C M B 7 s d q G u 3 8 N + n A 2 / L d m Q G t c k P x p t P Y e u R D S V L e f S y l R F 9 E K s d K 7 R s u C R s d d 4 y C 4 N l o Q C Z J R r / L Y p Q P b Q o I j / G 6 g + S r + X C U q Q 0 O 7 L p L m 8 g B t w K C r P m 0 a L C g r N 6 3 G a 5 6 1 G 5 1 t p C j q B P W 9 k y W D P v T t 3 N z y v Y q 1 p C W Y l t a c o F a i 9 r p T O d 9 0 4 C P l f A i F n g p A T I C g G k 3 I 0 9 Q n 9 l q P j 0 y F G 7 x D q G 5 e l n C Y k h k p q V X O 6 5 t + G / 4 k B y Q D B A c B T 5 w n d 1 D m b A T 9 R Z 7 g 2 L S R E K K w a o 4 Q a S m M 6 O Y v p E i Y z W a 8 Y J U 2 P S U l g Z I 8 1 j f d k 6 P 7 r U A K f 2 1 X e d A 1 I g / b B j t 7 W N A n R 7 + 6 F C 3 M 6 p z b 9 x E V X Q 3 7 g K 8 / H c g k o w M R I G F f l k V j l k V g 9 v y V J w w Y J b x c P S Q Z H g 6 9 w H X L a 4 n v / m m H h s P r Y g F C I b L j 0 B 8 K q e h Z u a t p i o 6 7 V T W v G N t u 4 F i 2 N S q w 0 k j l a i Z + m I i U h x 0 p i u s b 9 N 5 G i 7 M b f U E s B A i 0 A F A A C A A g A b Y 7 2 V J U j x X q k A A A A 9 Q A A A B I A A A A A A A A A A A A A A A A A A A A A A E N v b m Z p Z y 9 Q Y W N r Y W d l L n h t b F B L A Q I t A B Q A A g A I A G 2 O 9 l Q P y u m r p A A A A O k A A A A T A A A A A A A A A A A A A A A A A P A A A A B b Q 2 9 u d G V u d F 9 U e X B l c 1 0 u e G 1 s U E s B A i 0 A F A A C A A g A b Y 7 2 V N A L s 7 T g B Q A A k h k A A B M A A A A A A A A A A A A A A A A A 4 Q E A A E Z v c m 1 1 b G F z L 1 N l Y 3 R p b 2 4 x L m 1 Q S w U G A A A A A A M A A w D C A A A A D g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D s A A A A A A A A G O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U Y X J n Z X Q i I F Z h b H V l P S J z 0 J 7 Q s d G J 0 L D R j 1 8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L H R i d C w 0 Y 8 v Q X V 0 b 1 J l b W 9 2 Z W R D b 2 x 1 b W 5 z M S 5 7 0 J I g 0 Y H Q v t G B 0 Y L Q s N C y 0 L U s M H 0 m c X V v d D s s J n F 1 b 3 Q 7 U 2 V j d G l v b j E v 0 J 7 Q s d G J 0 L D R j y 9 B d X R v U m V t b 3 Z l Z E N v b H V t b n M x L n v Q o N C Q 0 J f Q l N C V 0 J s s M X 0 m c X V v d D s s J n F 1 b 3 Q 7 U 2 V j d G l v b j E v 0 J 7 Q s d G J 0 L D R j y 9 B d X R v U m V t b 3 Z l Z E N v b H V t b n M x L n v Q m t C + 0 L Q g 0 L 7 Q s d C + 0 Y D R g 9 C 0 0 L 7 Q s t C w 0 L 3 Q u N G P L D J 9 J n F 1 b 3 Q 7 L C Z x d W 9 0 O 1 N l Y 3 R p b 2 4 x L 9 C e 0 L H R i d C w 0 Y 8 v Q X V 0 b 1 J l b W 9 2 Z W R D b 2 x 1 b W 5 z M S 5 7 0 J 3 Q s N C 4 0 L z Q t d C 9 0 L 7 Q s t C w 0 L 3 Q u N C 1 L D N 9 J n F 1 b 3 Q 7 L C Z x d W 9 0 O 1 N l Y 3 R p b 2 4 x L 9 C e 0 L H R i d C w 0 Y 8 v Q X V 0 b 1 J l b W 9 2 Z W R D b 2 x 1 b W 5 z M S 5 7 0 J r Q v t C 7 L j E s N H 0 m c X V v d D s s J n F 1 b 3 Q 7 U 2 V j d G l v b j E v 0 J 7 Q s d G J 0 L D R j y 9 B d X R v U m V t b 3 Z l Z E N v b H V t b n M x L n v Q l d C 0 L i D Q u N C 3 0 L w u M S w 1 f S Z x d W 9 0 O y w m c X V v d D t T Z W N 0 a W 9 u M S / Q n t C x 0 Y n Q s N G P L 0 F 1 d G 9 S Z W 1 v d m V k Q 2 9 s d W 1 u c z E u e 9 C a 0 L 7 Q u y 4 y L D Z 9 J n F 1 b 3 Q 7 L C Z x d W 9 0 O 1 N l Y 3 R p b 2 4 x L 9 C e 0 L H R i d C w 0 Y 8 v Q X V 0 b 1 J l b W 9 2 Z W R D b 2 x 1 b W 5 z M S 5 7 0 J X Q t C 4 g 0 L j Q t 9 C 8 L j I s N 3 0 m c X V v d D s s J n F 1 b 3 Q 7 U 2 V j d G l v b j E v 0 J 7 Q s d G J 0 L D R j y 9 B d X R v U m V t b 3 Z l Z E N v b H V t b n M x L n v Q n 9 G A 0 L j Q v N C 1 0 Y f Q s N C 9 0 L j Q t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/ Q n t C x 0 Y n Q s N G P L 0 F 1 d G 9 S Z W 1 v d m V k Q 2 9 s d W 1 u c z E u e 9 C S I N G B 0 L 7 R g d G C 0 L D Q s t C 1 L D B 9 J n F 1 b 3 Q 7 L C Z x d W 9 0 O 1 N l Y 3 R p b 2 4 x L 9 C e 0 L H R i d C w 0 Y 8 v Q X V 0 b 1 J l b W 9 2 Z W R D b 2 x 1 b W 5 z M S 5 7 0 K D Q k N C X 0 J T Q l d C b L D F 9 J n F 1 b 3 Q 7 L C Z x d W 9 0 O 1 N l Y 3 R p b 2 4 x L 9 C e 0 L H R i d C w 0 Y 8 v Q X V 0 b 1 J l b W 9 2 Z W R D b 2 x 1 b W 5 z M S 5 7 0 J r Q v t C 0 I N C + 0 L H Q v t G A 0 Y P Q t N C + 0 L L Q s N C 9 0 L j R j y w y f S Z x d W 9 0 O y w m c X V v d D t T Z W N 0 a W 9 u M S / Q n t C x 0 Y n Q s N G P L 0 F 1 d G 9 S Z W 1 v d m V k Q 2 9 s d W 1 u c z E u e 9 C d 0 L D Q u N C 8 0 L X Q v d C + 0 L L Q s N C 9 0 L j Q t S w z f S Z x d W 9 0 O y w m c X V v d D t T Z W N 0 a W 9 u M S / Q n t C x 0 Y n Q s N G P L 0 F 1 d G 9 S Z W 1 v d m V k Q 2 9 s d W 1 u c z E u e 9 C a 0 L 7 Q u y 4 x L D R 9 J n F 1 b 3 Q 7 L C Z x d W 9 0 O 1 N l Y 3 R p b 2 4 x L 9 C e 0 L H R i d C w 0 Y 8 v Q X V 0 b 1 J l b W 9 2 Z W R D b 2 x 1 b W 5 z M S 5 7 0 J X Q t C 4 g 0 L j Q t 9 C 8 L j E s N X 0 m c X V v d D s s J n F 1 b 3 Q 7 U 2 V j d G l v b j E v 0 J 7 Q s d G J 0 L D R j y 9 B d X R v U m V t b 3 Z l Z E N v b H V t b n M x L n v Q m t C + 0 L s u M i w 2 f S Z x d W 9 0 O y w m c X V v d D t T Z W N 0 a W 9 u M S / Q n t C x 0 Y n Q s N G P L 0 F 1 d G 9 S Z W 1 v d m V k Q 2 9 s d W 1 u c z E u e 9 C V 0 L Q u I N C 4 0 L f Q v C 4 y L D d 9 J n F 1 b 3 Q 7 L C Z x d W 9 0 O 1 N l Y 3 R p b 2 4 x L 9 C e 0 L H R i d C w 0 Y 8 v Q X V 0 b 1 J l b W 9 2 Z W R D b 2 x 1 b W 5 z M S 5 7 0 J / R g N C 4 0 L z Q t d G H 0 L D Q v d C 4 0 L U s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C S I N G B 0 L 7 R g d G C 0 L D Q s t C 1 J n F 1 b 3 Q 7 L C Z x d W 9 0 O 9 C g 0 J D Q l 9 C U 0 J X Q m y Z x d W 9 0 O y w m c X V v d D v Q m t C + 0 L Q g 0 L 7 Q s d C + 0 Y D R g 9 C 0 0 L 7 Q s t C w 0 L 3 Q u N G P J n F 1 b 3 Q 7 L C Z x d W 9 0 O 9 C d 0 L D Q u N C 8 0 L X Q v d C + 0 L L Q s N C 9 0 L j Q t S Z x d W 9 0 O y w m c X V v d D v Q m t C + 0 L s u M S Z x d W 9 0 O y w m c X V v d D v Q l d C 0 L i D Q u N C 3 0 L w u M S Z x d W 9 0 O y w m c X V v d D v Q m t C + 0 L s u M i Z x d W 9 0 O y w m c X V v d D v Q l d C 0 L i D Q u N C 3 0 L w u M i Z x d W 9 0 O y w m c X V v d D v Q n 9 G A 0 L j Q v N C 1 0 Y f Q s N C 9 0 L j Q t S Z x d W 9 0 O 1 0 i I C 8 + P E V u d H J 5 I F R 5 c G U 9 I k Z p b G x D b 2 x 1 b W 5 U e X B l c y I g V m F s d W U 9 I n N C Z 1 l E Q m d B R 0 F B W U E i I C 8 + P E V u d H J 5 I F R 5 c G U 9 I k Z p b G x M Y X N 0 V X B k Y X R l Z C I g V m F s d W U 9 I m Q y M D I y L T A 3 L T I x V D E x O j M z O j M 0 L j I 2 N j I x N D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i I g L z 4 8 R W 5 0 c n k g V H l w Z T 0 i Q W R k Z W R U b 0 R h d G F N b 2 R l b C I g V m F s d W U 9 I m w w I i A v P j x F b n R y e S B U e X B l P S J R d W V y e U l E I i B W Y W x 1 Z T 0 i c 2 E 2 Y j h i M G N j L T U 1 M W E t N G E 0 M S 0 4 N D R k L W V h M m V j N D N h Y T Z m N y I g L z 4 8 L 1 N 0 Y W J s Z U V u d H J p Z X M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O T Q l R D E l O D A l R D E l O D M l R D A l Q j M l R D A l Q j g l R D A l Q j U l M j A l R D E l O D E l R D E l O D I l R D A l Q k U l R D A l Q k I l R D A l Q j E l R D E l O D Y l R D E l O E I l M j A l R D E l O D E l M j A l R D A l Q k U l R D E l O D I l R D A l Q k M l R D A l Q j U l R D A l Q k Q l R D A l Q j U l R D A l Q k Q l R D A l Q k Q l R D E l O E I l R D A l Q k M l M j A l R D E l O D E l R D A l Q j I l R D A l Q j U l R D E l O D A l R D E l O D I l R D E l O E I l R D A l Q j I l R D A l Q j A l R D A l Q k Q l R D A l Q j g l R D A l Q j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Q T A l R D A l Q j A l R D A l Q j c l R D A l Q j Q l R D A l Q j U l R D A l Q k I l R D A l Q j g l R D E l O D I l R D E l O E M l M j A l R D E l O D E l R D E l O D I l R D A l Q k U l R D A l Q k I l R D A l Q j E l R D A l Q j U l R D E l O D Y l M j A l R D A l Q k Y l R D A l Q k U l M j A l R D E l O D A l R D A l Q j A l R D A l Q j c l R D A l Q j Q l R D A l Q j U l R D A l Q k I l R D A l Q j g l R D E l O D I l R D A l Q j U l R D A l Q k I l R D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I t M D c t M j J U M T Q 6 N T E 6 M j Y u N z Y 0 M z g 0 O F o i I C 8 + P E V u d H J 5 I F R 5 c G U 9 I k Z p b G x D b 3 V u d C I g V m F s d W U 9 I m w x N y I g L z 4 8 R W 5 0 c n k g V H l w Z T 0 i R m l s b E V y c m 9 y Q 2 9 k Z S I g V m F s d W U 9 I n N V b m t u b 3 d u I i A v P j x F b n R y e S B U e X B l P S J R d W V y e U l E I i B W Y W x 1 Z T 0 i c z l k Y T k y O D U y L T M 4 Y j U t N D I 1 Z C 1 i Y T c 4 L W J j M j M y N m J i Y z F h O C I g L z 4 8 R W 5 0 c n k g V H l w Z T 0 i R m l s b F R h c m d l d C I g V m F s d W U 9 I n P Q n 9 C + X 9 C 4 0 L f Q t N C 1 0 L v Q u N G P 0 L x f M i I g L z 4 8 R W 5 0 c n k g V H l w Z T 0 i R m l s b E N v b H V t b l R 5 c G V z I i B W Y W x 1 Z T 0 i c 0 F B Q U F B Q U F B Q U F B Q U F B Q U F B Q U F B Q U F B Q U F B Q U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D b 2 x 1 b W 5 O Y W 1 l c y I g V m F s d W U 9 I n N b J n F 1 b 3 Q 7 0 K D Q k N C X 0 J T Q l d C b J n F 1 b 3 Q 7 L C Z x d W 9 0 O 9 C a 0 L 7 Q t C D Q v t C x 0 L 7 R g N G D 0 L T Q v t C y 0 L D Q v d C 4 0 Y 8 m c X V v d D s s J n F 1 b 3 Q 7 0 J 3 Q s N C 4 0 L z Q t d C 9 0 L 7 Q s t C w 0 L 3 Q u N C 1 J n F 1 b 3 Q 7 L C Z x d W 9 0 O 9 C a 0 L 7 Q u y 4 x X 9 C o 0 J o y J n F 1 b 3 Q 7 L C Z x d W 9 0 O 9 C a 0 L 7 Q u y 4 x X 9 C g 0 K j Q n C Z x d W 9 0 O y w m c X V v d D v Q m t C + 0 L s u M V / Q p t C a U i Z x d W 9 0 O y w m c X V v d D v Q m t C + 0 L s u M V / Q p t C a 0 J s m c X V v d D s s J n F 1 b 3 Q 7 0 J r Q v t C 7 L j F f 0 K b Q m t C b a G g m c X V v d D s s J n F 1 b 3 Q 7 0 J r Q v t C 7 L j F f 0 K D Q q N C c a G g m c X V v d D s s J n F 1 b 3 Q 7 0 K H R g 9 C 8 0 L z Q s F / Q m t C + 0 L t f M S Z x d W 9 0 O y w m c X V v d D v Q l d C 0 L i D Q u N C 3 0 L w u M S Z x d W 9 0 O y w m c X V v d D v Q m t C + 0 L s u M l / Q q N C a M i Z x d W 9 0 O y w m c X V v d D v Q m t C + 0 L s u M l / Q p t C a 0 J s m c X V v d D s s J n F 1 b 3 Q 7 0 J r Q v t C 7 L j J f 0 J r Q q N C c J n F 1 b 3 Q 7 L C Z x d W 9 0 O 9 C a 0 L 7 Q u y 4 y X 9 C g 0 K j Q n C Z x d W 9 0 O y w m c X V v d D v Q m t C + 0 L s u M l / Q p t C a U i Z x d W 9 0 O y w m c X V v d D v Q m t C + 0 L s u M l / Q p t C a 0 J t o a C Z x d W 9 0 O y w m c X V v d D v Q m t C + 0 L s u M l / Q o N C o 0 J x o a C Z x d W 9 0 O y w m c X V v d D v Q o d G D 0 L z Q v N C w X 9 C a 0 L 7 Q u 1 8 y J n F 1 b 3 Q 7 L C Z x d W 9 0 O 9 C V 0 L Q u I N C 4 0 L f Q v C 4 y J n F 1 b 3 Q 7 L C Z x d W 9 0 O 9 C f 0 Y D Q u N C 8 0 L X R h 9 C w 0 L 3 Q u N C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f 0 L 5 f 0 L j Q t 9 C 0 0 L X Q u 9 C 4 0 Y / Q v C 9 B d X R v U m V t b 3 Z l Z E N v b H V t b n M x L n v Q o N C Q 0 J f Q l N C V 0 J s s M H 0 m c X V v d D s s J n F 1 b 3 Q 7 U 2 V j d G l v b j E v 0 J / Q v l / Q u N C 3 0 L T Q t d C 7 0 L j R j 9 C 8 L 0 F 1 d G 9 S Z W 1 v d m V k Q 2 9 s d W 1 u c z E u e 9 C a 0 L 7 Q t C D Q v t C x 0 L 7 R g N G D 0 L T Q v t C y 0 L D Q v d C 4 0 Y 8 s M X 0 m c X V v d D s s J n F 1 b 3 Q 7 U 2 V j d G l v b j E v 0 J / Q v l / Q u N C 3 0 L T Q t d C 7 0 L j R j 9 C 8 L 0 F 1 d G 9 S Z W 1 v d m V k Q 2 9 s d W 1 u c z E u e 9 C d 0 L D Q u N C 8 0 L X Q v d C + 0 L L Q s N C 9 0 L j Q t S w y f S Z x d W 9 0 O y w m c X V v d D t T Z W N 0 a W 9 u M S / Q n 9 C + X 9 C 4 0 L f Q t N C 1 0 L v Q u N G P 0 L w v Q X V 0 b 1 J l b W 9 2 Z W R D b 2 x 1 b W 5 z M S 5 7 0 J r Q v t C 7 L j F f 0 K j Q m j I s M 3 0 m c X V v d D s s J n F 1 b 3 Q 7 U 2 V j d G l v b j E v 0 J / Q v l / Q u N C 3 0 L T Q t d C 7 0 L j R j 9 C 8 L 0 F 1 d G 9 S Z W 1 v d m V k Q 2 9 s d W 1 u c z E u e 9 C a 0 L 7 Q u y 4 x X 9 C g 0 K j Q n C w 0 f S Z x d W 9 0 O y w m c X V v d D t T Z W N 0 a W 9 u M S / Q n 9 C + X 9 C 4 0 L f Q t N C 1 0 L v Q u N G P 0 L w v Q X V 0 b 1 J l b W 9 2 Z W R D b 2 x 1 b W 5 z M S 5 7 0 J r Q v t C 7 L j F f 0 K b Q m l I s N X 0 m c X V v d D s s J n F 1 b 3 Q 7 U 2 V j d G l v b j E v 0 J / Q v l / Q u N C 3 0 L T Q t d C 7 0 L j R j 9 C 8 L 0 F 1 d G 9 S Z W 1 v d m V k Q 2 9 s d W 1 u c z E u e 9 C a 0 L 7 Q u y 4 x X 9 C m 0 J r Q m y w 2 f S Z x d W 9 0 O y w m c X V v d D t T Z W N 0 a W 9 u M S / Q n 9 C + X 9 C 4 0 L f Q t N C 1 0 L v Q u N G P 0 L w v Q X V 0 b 1 J l b W 9 2 Z W R D b 2 x 1 b W 5 z M S 5 7 0 J r Q v t C 7 L j F f 0 K b Q m t C b a G g s N 3 0 m c X V v d D s s J n F 1 b 3 Q 7 U 2 V j d G l v b j E v 0 J / Q v l / Q u N C 3 0 L T Q t d C 7 0 L j R j 9 C 8 L 0 F 1 d G 9 S Z W 1 v d m V k Q 2 9 s d W 1 u c z E u e 9 C a 0 L 7 Q u y 4 x X 9 C g 0 K j Q n G h o L D h 9 J n F 1 b 3 Q 7 L C Z x d W 9 0 O 1 N l Y 3 R p b 2 4 x L 9 C f 0 L 5 f 0 L j Q t 9 C 0 0 L X Q u 9 C 4 0 Y / Q v C 9 B d X R v U m V t b 3 Z l Z E N v b H V t b n M x L n v Q o d G D 0 L z Q v N C w X 9 C a 0 L 7 Q u 1 8 x L D l 9 J n F 1 b 3 Q 7 L C Z x d W 9 0 O 1 N l Y 3 R p b 2 4 x L 9 C f 0 L 5 f 0 L j Q t 9 C 0 0 L X Q u 9 C 4 0 Y / Q v C 9 B d X R v U m V t b 3 Z l Z E N v b H V t b n M x L n v Q l d C 0 L i D Q u N C 3 0 L w u M S w x M H 0 m c X V v d D s s J n F 1 b 3 Q 7 U 2 V j d G l v b j E v 0 J / Q v l / Q u N C 3 0 L T Q t d C 7 0 L j R j 9 C 8 L 0 F 1 d G 9 S Z W 1 v d m V k Q 2 9 s d W 1 u c z E u e 9 C a 0 L 7 Q u y 4 y X 9 C o 0 J o y L D E x f S Z x d W 9 0 O y w m c X V v d D t T Z W N 0 a W 9 u M S / Q n 9 C + X 9 C 4 0 L f Q t N C 1 0 L v Q u N G P 0 L w v Q X V 0 b 1 J l b W 9 2 Z W R D b 2 x 1 b W 5 z M S 5 7 0 J r Q v t C 7 L j J f 0 K b Q m t C b L D E y f S Z x d W 9 0 O y w m c X V v d D t T Z W N 0 a W 9 u M S / Q n 9 C + X 9 C 4 0 L f Q t N C 1 0 L v Q u N G P 0 L w v Q X V 0 b 1 J l b W 9 2 Z W R D b 2 x 1 b W 5 z M S 5 7 0 J r Q v t C 7 L j J f 0 J r Q q N C c L D E z f S Z x d W 9 0 O y w m c X V v d D t T Z W N 0 a W 9 u M S / Q n 9 C + X 9 C 4 0 L f Q t N C 1 0 L v Q u N G P 0 L w v Q X V 0 b 1 J l b W 9 2 Z W R D b 2 x 1 b W 5 z M S 5 7 0 J r Q v t C 7 L j J f 0 K D Q q N C c L D E 0 f S Z x d W 9 0 O y w m c X V v d D t T Z W N 0 a W 9 u M S / Q n 9 C + X 9 C 4 0 L f Q t N C 1 0 L v Q u N G P 0 L w v Q X V 0 b 1 J l b W 9 2 Z W R D b 2 x 1 b W 5 z M S 5 7 0 J r Q v t C 7 L j J f 0 K b Q m l I s M T V 9 J n F 1 b 3 Q 7 L C Z x d W 9 0 O 1 N l Y 3 R p b 2 4 x L 9 C f 0 L 5 f 0 L j Q t 9 C 0 0 L X Q u 9 C 4 0 Y / Q v C 9 B d X R v U m V t b 3 Z l Z E N v b H V t b n M x L n v Q m t C + 0 L s u M l / Q p t C a 0 J t o a C w x N n 0 m c X V v d D s s J n F 1 b 3 Q 7 U 2 V j d G l v b j E v 0 J / Q v l / Q u N C 3 0 L T Q t d C 7 0 L j R j 9 C 8 L 0 F 1 d G 9 S Z W 1 v d m V k Q 2 9 s d W 1 u c z E u e 9 C a 0 L 7 Q u y 4 y X 9 C g 0 K j Q n G h o L D E 3 f S Z x d W 9 0 O y w m c X V v d D t T Z W N 0 a W 9 u M S / Q n 9 C + X 9 C 4 0 L f Q t N C 1 0 L v Q u N G P 0 L w v Q X V 0 b 1 J l b W 9 2 Z W R D b 2 x 1 b W 5 z M S 5 7 0 K H R g 9 C 8 0 L z Q s F / Q m t C + 0 L t f M i w x O H 0 m c X V v d D s s J n F 1 b 3 Q 7 U 2 V j d G l v b j E v 0 J / Q v l / Q u N C 3 0 L T Q t d C 7 0 L j R j 9 C 8 L 0 F 1 d G 9 S Z W 1 v d m V k Q 2 9 s d W 1 u c z E u e 9 C V 0 L Q u I N C 4 0 L f Q v C 4 y L D E 5 f S Z x d W 9 0 O y w m c X V v d D t T Z W N 0 a W 9 u M S / Q n 9 C + X 9 C 4 0 L f Q t N C 1 0 L v Q u N G P 0 L w v Q X V 0 b 1 J l b W 9 2 Z W R D b 2 x 1 b W 5 z M S 5 7 0 J / R g N C 4 0 L z Q t d G H 0 L D Q v d C 4 0 L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/ Q n 9 C + X 9 C 4 0 L f Q t N C 1 0 L v Q u N G P 0 L w v Q X V 0 b 1 J l b W 9 2 Z W R D b 2 x 1 b W 5 z M S 5 7 0 K D Q k N C X 0 J T Q l d C b L D B 9 J n F 1 b 3 Q 7 L C Z x d W 9 0 O 1 N l Y 3 R p b 2 4 x L 9 C f 0 L 5 f 0 L j Q t 9 C 0 0 L X Q u 9 C 4 0 Y / Q v C 9 B d X R v U m V t b 3 Z l Z E N v b H V t b n M x L n v Q m t C + 0 L Q g 0 L 7 Q s d C + 0 Y D R g 9 C 0 0 L 7 Q s t C w 0 L 3 Q u N G P L D F 9 J n F 1 b 3 Q 7 L C Z x d W 9 0 O 1 N l Y 3 R p b 2 4 x L 9 C f 0 L 5 f 0 L j Q t 9 C 0 0 L X Q u 9 C 4 0 Y / Q v C 9 B d X R v U m V t b 3 Z l Z E N v b H V t b n M x L n v Q n d C w 0 L j Q v N C 1 0 L 3 Q v t C y 0 L D Q v d C 4 0 L U s M n 0 m c X V v d D s s J n F 1 b 3 Q 7 U 2 V j d G l v b j E v 0 J / Q v l / Q u N C 3 0 L T Q t d C 7 0 L j R j 9 C 8 L 0 F 1 d G 9 S Z W 1 v d m V k Q 2 9 s d W 1 u c z E u e 9 C a 0 L 7 Q u y 4 x X 9 C o 0 J o y L D N 9 J n F 1 b 3 Q 7 L C Z x d W 9 0 O 1 N l Y 3 R p b 2 4 x L 9 C f 0 L 5 f 0 L j Q t 9 C 0 0 L X Q u 9 C 4 0 Y / Q v C 9 B d X R v U m V t b 3 Z l Z E N v b H V t b n M x L n v Q m t C + 0 L s u M V / Q o N C o 0 J w s N H 0 m c X V v d D s s J n F 1 b 3 Q 7 U 2 V j d G l v b j E v 0 J / Q v l / Q u N C 3 0 L T Q t d C 7 0 L j R j 9 C 8 L 0 F 1 d G 9 S Z W 1 v d m V k Q 2 9 s d W 1 u c z E u e 9 C a 0 L 7 Q u y 4 x X 9 C m 0 J p S L D V 9 J n F 1 b 3 Q 7 L C Z x d W 9 0 O 1 N l Y 3 R p b 2 4 x L 9 C f 0 L 5 f 0 L j Q t 9 C 0 0 L X Q u 9 C 4 0 Y / Q v C 9 B d X R v U m V t b 3 Z l Z E N v b H V t b n M x L n v Q m t C + 0 L s u M V / Q p t C a 0 J s s N n 0 m c X V v d D s s J n F 1 b 3 Q 7 U 2 V j d G l v b j E v 0 J / Q v l / Q u N C 3 0 L T Q t d C 7 0 L j R j 9 C 8 L 0 F 1 d G 9 S Z W 1 v d m V k Q 2 9 s d W 1 u c z E u e 9 C a 0 L 7 Q u y 4 x X 9 C m 0 J r Q m 2 h o L D d 9 J n F 1 b 3 Q 7 L C Z x d W 9 0 O 1 N l Y 3 R p b 2 4 x L 9 C f 0 L 5 f 0 L j Q t 9 C 0 0 L X Q u 9 C 4 0 Y / Q v C 9 B d X R v U m V t b 3 Z l Z E N v b H V t b n M x L n v Q m t C + 0 L s u M V / Q o N C o 0 J x o a C w 4 f S Z x d W 9 0 O y w m c X V v d D t T Z W N 0 a W 9 u M S / Q n 9 C + X 9 C 4 0 L f Q t N C 1 0 L v Q u N G P 0 L w v Q X V 0 b 1 J l b W 9 2 Z W R D b 2 x 1 b W 5 z M S 5 7 0 K H R g 9 C 8 0 L z Q s F / Q m t C + 0 L t f M S w 5 f S Z x d W 9 0 O y w m c X V v d D t T Z W N 0 a W 9 u M S / Q n 9 C + X 9 C 4 0 L f Q t N C 1 0 L v Q u N G P 0 L w v Q X V 0 b 1 J l b W 9 2 Z W R D b 2 x 1 b W 5 z M S 5 7 0 J X Q t C 4 g 0 L j Q t 9 C 8 L j E s M T B 9 J n F 1 b 3 Q 7 L C Z x d W 9 0 O 1 N l Y 3 R p b 2 4 x L 9 C f 0 L 5 f 0 L j Q t 9 C 0 0 L X Q u 9 C 4 0 Y / Q v C 9 B d X R v U m V t b 3 Z l Z E N v b H V t b n M x L n v Q m t C + 0 L s u M l / Q q N C a M i w x M X 0 m c X V v d D s s J n F 1 b 3 Q 7 U 2 V j d G l v b j E v 0 J / Q v l / Q u N C 3 0 L T Q t d C 7 0 L j R j 9 C 8 L 0 F 1 d G 9 S Z W 1 v d m V k Q 2 9 s d W 1 u c z E u e 9 C a 0 L 7 Q u y 4 y X 9 C m 0 J r Q m y w x M n 0 m c X V v d D s s J n F 1 b 3 Q 7 U 2 V j d G l v b j E v 0 J / Q v l / Q u N C 3 0 L T Q t d C 7 0 L j R j 9 C 8 L 0 F 1 d G 9 S Z W 1 v d m V k Q 2 9 s d W 1 u c z E u e 9 C a 0 L 7 Q u y 4 y X 9 C a 0 K j Q n C w x M 3 0 m c X V v d D s s J n F 1 b 3 Q 7 U 2 V j d G l v b j E v 0 J / Q v l / Q u N C 3 0 L T Q t d C 7 0 L j R j 9 C 8 L 0 F 1 d G 9 S Z W 1 v d m V k Q 2 9 s d W 1 u c z E u e 9 C a 0 L 7 Q u y 4 y X 9 C g 0 K j Q n C w x N H 0 m c X V v d D s s J n F 1 b 3 Q 7 U 2 V j d G l v b j E v 0 J / Q v l / Q u N C 3 0 L T Q t d C 7 0 L j R j 9 C 8 L 0 F 1 d G 9 S Z W 1 v d m V k Q 2 9 s d W 1 u c z E u e 9 C a 0 L 7 Q u y 4 y X 9 C m 0 J p S L D E 1 f S Z x d W 9 0 O y w m c X V v d D t T Z W N 0 a W 9 u M S / Q n 9 C + X 9 C 4 0 L f Q t N C 1 0 L v Q u N G P 0 L w v Q X V 0 b 1 J l b W 9 2 Z W R D b 2 x 1 b W 5 z M S 5 7 0 J r Q v t C 7 L j J f 0 K b Q m t C b a G g s M T Z 9 J n F 1 b 3 Q 7 L C Z x d W 9 0 O 1 N l Y 3 R p b 2 4 x L 9 C f 0 L 5 f 0 L j Q t 9 C 0 0 L X Q u 9 C 4 0 Y / Q v C 9 B d X R v U m V t b 3 Z l Z E N v b H V t b n M x L n v Q m t C + 0 L s u M l / Q o N C o 0 J x o a C w x N 3 0 m c X V v d D s s J n F 1 b 3 Q 7 U 2 V j d G l v b j E v 0 J / Q v l / Q u N C 3 0 L T Q t d C 7 0 L j R j 9 C 8 L 0 F 1 d G 9 S Z W 1 v d m V k Q 2 9 s d W 1 u c z E u e 9 C h 0 Y P Q v N C 8 0 L B f 0 J r Q v t C 7 X z I s M T h 9 J n F 1 b 3 Q 7 L C Z x d W 9 0 O 1 N l Y 3 R p b 2 4 x L 9 C f 0 L 5 f 0 L j Q t 9 C 0 0 L X Q u 9 C 4 0 Y / Q v C 9 B d X R v U m V t b 3 Z l Z E N v b H V t b n M x L n v Q l d C 0 L i D Q u N C 3 0 L w u M i w x O X 0 m c X V v d D s s J n F 1 b 3 Q 7 U 2 V j d G l v b j E v 0 J / Q v l / Q u N C 3 0 L T Q t d C 7 0 L j R j 9 C 8 L 0 F 1 d G 9 S Z W 1 v d m V k Q 2 9 s d W 1 u c z E u e 9 C f 0 Y D Q u N C 8 0 L X R h 9 C w 0 L 3 Q u N C 1 L D I w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T k z J U Q x J T g w J U Q x J T g z J U Q w J U J G J U Q w J U J G J U Q w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z J U Q w J U I 0 J U Q w J U I w J U Q w J U J C J U Q w J U I 1 J U Q w J U J E J U Q w J U J E J U Q x J T h C J U Q w J U I 1 X y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T l E J U Q w J U I 1 J U Q x J T g x J U Q w J U I y J U Q w J U I 1 J U Q x J T g w J U Q w J U J E J U Q x J T g z J U Q x J T g y J U Q x J T h C J U Q w J U I 1 X y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T l F J U Q w J U I x J U Q x J T h B J U Q w J U I 1 J U Q w J U I 0 J U Q w J U I 4 J U Q w J U J E J U Q w J U I 1 J U Q w J U J E J U Q w J U J E J U Q x J T h C J U Q w J U I 1 X y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x J U Q w J U I y J U Q w J U I 1 J U Q w J U I 0 J U Q w J U I 1 J U Q w J U J E J U Q w J U J E J U Q x J T h C J U Q w J U I 5 X y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x J U Q w J U J G J U Q w J U I 4 J U Q x J T g x J U Q w J U J F J U Q w J U J B X y V E M C V C R i V E M C V C R S V E M C V C Q i V E M C V C R C V E M S U 4 Q i V E M C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x J U Q w J U J G J U Q w J U I 4 J U Q x J T g x J U Q w J U J F J U Q w J U J B X y V E M C V C Q S V E M C V C R S V E M C V C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x J U Q w J U J G J U Q w J U I 4 J U Q x J T g x J U Q w J U J F J U Q w J U J B X y V E M C V C M S V E M C V C N S V E M C V C N 1 8 l R D A l Q k E l R D A l Q k U l R D A l Q k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R i V E M C V C O C V E M S U 4 M S V E M C V C R S V E M C V C Q V 8 l R D A l Q k E l R D A l Q k U l R D A l Q k J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x J U Q w J U J G J U Q w J U I 4 J U Q x J T g x J U Q w J U J F J U Q w J U J B X y V E M C V C Q S V E M C V C R S V E M C V C Q l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y 8 l R D A l Q T E l R D A l Q k Y l R D A l Q j g l R D E l O D E l R D A l Q k U l R D A l Q k F f J U Q w J U J G J U Q w J U J F J U Q x J T g w J U Q x J T h G J U Q w J U I 0 J U Q w J U J F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y 8 l R D A l Q T A l R D A l Q j U l R D A l Q j c l R D E l O D M l R D A l Q k I l R D E l O E M l R D E l O D I l R D A l Q j A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U 5 M y V E M S U 4 M C V E M S U 4 M y V E M C V C R i V E M C V C R i V E M C V C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C V E M C V C N S V E M C V C N y V E M S U 4 M y V E M C V C Q i V E M S U 4 Q y V E M S U 4 M i V E M C V C M C V E M S U 4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O 3 v b j G 0 h T 6 5 j o y i c i X / B A A A A A A I A A A A A A B B m A A A A A Q A A I A A A A B N V g X 4 Y Z 4 3 s 3 W 8 x / V 0 a G v U / T b 0 4 s X j L 4 b Y 6 Z P e G d B Z J A A A A A A 6 A A A A A A g A A I A A A A C v b y y P S B J j 5 D e 0 1 J 7 E K V s P 6 i 7 R 9 k p p z p J V n W M C s N g x k U A A A A B J b U O f C g b i H 7 r A G F Y Q I X d 2 u I A 5 o M Z w n R D r 7 L S N w m 4 M t Q 8 c y / T a k B 4 s T j W L D L y J + m W Y d 1 9 8 N X B 5 R y E t 9 W Y m A g 4 Q l Z 6 f 4 b I / m 0 P x / g 9 A 9 A S Q a Q A A A A H P n R k R F 2 I 5 O + l N 8 p / B X b 4 p 7 D X p B 0 8 P Q 8 b a S O Q s h P 0 4 G D P L u u 3 u L 6 O 0 M B E 4 z / C B T S A w 7 d x B N 6 z 8 Y z 5 c n n 0 5 k D E k = < / D a t a M a s h u p > 
</file>

<file path=customXml/itemProps1.xml><?xml version="1.0" encoding="utf-8"?>
<ds:datastoreItem xmlns:ds="http://schemas.openxmlformats.org/officeDocument/2006/customXml" ds:itemID="{CB139458-99D9-42E8-88DC-CF9465C6DA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По_изделиям</vt:lpstr>
      <vt:lpstr>По изделиям</vt:lpstr>
      <vt:lpstr>Общая</vt:lpstr>
      <vt:lpstr>Общая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Matveev</cp:lastModifiedBy>
  <dcterms:created xsi:type="dcterms:W3CDTF">2022-07-20T10:38:05Z</dcterms:created>
  <dcterms:modified xsi:type="dcterms:W3CDTF">2022-07-22T14:51:31Z</dcterms:modified>
</cp:coreProperties>
</file>