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Билет" sheetId="1" r:id="rId1"/>
    <sheet name="Ведомость ООО &quot;Карпатлайн&quot;" sheetId="5" r:id="rId2"/>
    <sheet name="Лист3" sheetId="3" r:id="rId3"/>
  </sheets>
  <definedNames>
    <definedName name="АВТОБУСЫ">Лист3!$G$1:$G$27</definedName>
    <definedName name="Водители">Лист3!$F$1:$F$15</definedName>
    <definedName name="Время">Лист3!$C$1:$C$2</definedName>
    <definedName name="Места">Лист3!$A$1:$A$49</definedName>
    <definedName name="Скидка">Лист3!$B$1:$B$6</definedName>
    <definedName name="Станции">Лист3!$D$1:$D$17</definedName>
    <definedName name="Станции1">Лист3!$D$24:$D$41</definedName>
    <definedName name="Цены">Лист3!$E$1:$E$18</definedName>
    <definedName name="Цены1">Лист3!$E$24:$E$42</definedName>
  </definedNames>
  <calcPr calcId="125725"/>
</workbook>
</file>

<file path=xl/calcChain.xml><?xml version="1.0" encoding="utf-8"?>
<calcChain xmlns="http://schemas.openxmlformats.org/spreadsheetml/2006/main">
  <c r="A569" i="1"/>
  <c r="A560"/>
  <c r="A547"/>
  <c r="A534"/>
  <c r="A525"/>
  <c r="A512"/>
  <c r="A499"/>
  <c r="A490"/>
  <c r="A477"/>
  <c r="A464"/>
  <c r="A455"/>
  <c r="A442"/>
  <c r="A429"/>
  <c r="A420"/>
  <c r="A407"/>
  <c r="A394"/>
  <c r="A385"/>
  <c r="A372"/>
  <c r="A359"/>
  <c r="A350"/>
  <c r="A337"/>
  <c r="A324"/>
  <c r="A315"/>
  <c r="A302"/>
  <c r="A289"/>
  <c r="A280"/>
  <c r="A267"/>
  <c r="A254"/>
  <c r="A245"/>
  <c r="A232"/>
  <c r="A219"/>
  <c r="A210"/>
  <c r="A197"/>
  <c r="A184"/>
  <c r="A175"/>
  <c r="A162"/>
  <c r="A149"/>
  <c r="A140"/>
  <c r="A127"/>
  <c r="A114"/>
  <c r="A105"/>
  <c r="A92"/>
  <c r="A79"/>
  <c r="A70"/>
  <c r="A57"/>
  <c r="A44"/>
  <c r="A35"/>
  <c r="A22"/>
  <c r="A9"/>
  <c r="H62" i="5"/>
  <c r="H61"/>
  <c r="G62"/>
  <c r="G61"/>
  <c r="E62"/>
  <c r="E61"/>
  <c r="D62"/>
  <c r="D61"/>
  <c r="C62"/>
  <c r="C61"/>
  <c r="B62"/>
  <c r="B61"/>
  <c r="H60"/>
  <c r="G60"/>
  <c r="E60"/>
  <c r="D60"/>
  <c r="C60"/>
  <c r="B60"/>
  <c r="H59"/>
  <c r="G59"/>
  <c r="E59"/>
  <c r="D59"/>
  <c r="C59"/>
  <c r="B59"/>
  <c r="H58"/>
  <c r="G58"/>
  <c r="E58"/>
  <c r="D58"/>
  <c r="C58"/>
  <c r="B58"/>
  <c r="H57"/>
  <c r="G57"/>
  <c r="E57"/>
  <c r="D57"/>
  <c r="C57"/>
  <c r="B57"/>
  <c r="H56"/>
  <c r="G56"/>
  <c r="E56"/>
  <c r="D56"/>
  <c r="C56"/>
  <c r="B56"/>
  <c r="H55"/>
  <c r="G55"/>
  <c r="E55"/>
  <c r="D55"/>
  <c r="C55"/>
  <c r="B55"/>
  <c r="H54"/>
  <c r="G54"/>
  <c r="E54"/>
  <c r="D54"/>
  <c r="C54"/>
  <c r="B54"/>
  <c r="H53"/>
  <c r="G53"/>
  <c r="E53"/>
  <c r="D53"/>
  <c r="C53"/>
  <c r="B53"/>
  <c r="H52"/>
  <c r="G52"/>
  <c r="E52"/>
  <c r="D52"/>
  <c r="C52"/>
  <c r="B52"/>
  <c r="H51"/>
  <c r="G51"/>
  <c r="E51"/>
  <c r="D51"/>
  <c r="C51"/>
  <c r="B51"/>
  <c r="H50"/>
  <c r="G50"/>
  <c r="E50"/>
  <c r="D50"/>
  <c r="C50"/>
  <c r="B50"/>
  <c r="H49"/>
  <c r="G49"/>
  <c r="E49"/>
  <c r="D49"/>
  <c r="C49"/>
  <c r="B49"/>
  <c r="H48"/>
  <c r="G48"/>
  <c r="E48"/>
  <c r="D48"/>
  <c r="C48"/>
  <c r="B48"/>
  <c r="H47"/>
  <c r="G47"/>
  <c r="E47"/>
  <c r="D47"/>
  <c r="C47"/>
  <c r="B47"/>
  <c r="H46"/>
  <c r="G46"/>
  <c r="E46"/>
  <c r="D46"/>
  <c r="C46"/>
  <c r="B46"/>
  <c r="H45"/>
  <c r="G45"/>
  <c r="E45"/>
  <c r="D45"/>
  <c r="C45"/>
  <c r="B45"/>
  <c r="H44"/>
  <c r="G44"/>
  <c r="E44"/>
  <c r="D44"/>
  <c r="C44"/>
  <c r="B44"/>
  <c r="H43"/>
  <c r="G43"/>
  <c r="E43"/>
  <c r="D43"/>
  <c r="C43"/>
  <c r="B43"/>
  <c r="H42"/>
  <c r="G42"/>
  <c r="E42"/>
  <c r="D42"/>
  <c r="C42"/>
  <c r="B42"/>
  <c r="H41"/>
  <c r="G41"/>
  <c r="E41"/>
  <c r="D41"/>
  <c r="C41"/>
  <c r="B41"/>
  <c r="H40"/>
  <c r="G40"/>
  <c r="E40"/>
  <c r="D40"/>
  <c r="C40"/>
  <c r="B40"/>
  <c r="H39"/>
  <c r="G39"/>
  <c r="E39"/>
  <c r="D39"/>
  <c r="C39"/>
  <c r="B39"/>
  <c r="H38"/>
  <c r="G38"/>
  <c r="E38"/>
  <c r="D38"/>
  <c r="C38"/>
  <c r="B38"/>
  <c r="H37"/>
  <c r="G37"/>
  <c r="E37"/>
  <c r="D37"/>
  <c r="C37"/>
  <c r="B37"/>
  <c r="H36"/>
  <c r="G36"/>
  <c r="E36"/>
  <c r="D36"/>
  <c r="C36"/>
  <c r="B36"/>
  <c r="H35" l="1"/>
  <c r="G35"/>
  <c r="E35"/>
  <c r="D35"/>
  <c r="C35"/>
  <c r="B35"/>
  <c r="H34"/>
  <c r="G34"/>
  <c r="E34"/>
  <c r="D34"/>
  <c r="C34"/>
  <c r="B34"/>
  <c r="H33"/>
  <c r="G33"/>
  <c r="E33"/>
  <c r="D33"/>
  <c r="C33"/>
  <c r="B33"/>
  <c r="H32"/>
  <c r="G32"/>
  <c r="E32"/>
  <c r="D32"/>
  <c r="C32"/>
  <c r="B32"/>
  <c r="H31"/>
  <c r="G31"/>
  <c r="E31"/>
  <c r="D31"/>
  <c r="C31"/>
  <c r="B31"/>
  <c r="H30"/>
  <c r="G30"/>
  <c r="E30"/>
  <c r="D30"/>
  <c r="C30"/>
  <c r="B30"/>
  <c r="H29"/>
  <c r="G29"/>
  <c r="E29"/>
  <c r="D29"/>
  <c r="C29"/>
  <c r="B29"/>
  <c r="H28"/>
  <c r="G28"/>
  <c r="E28"/>
  <c r="D28"/>
  <c r="C28"/>
  <c r="B28"/>
  <c r="H27"/>
  <c r="G27"/>
  <c r="E27"/>
  <c r="D27"/>
  <c r="C27"/>
  <c r="B27"/>
  <c r="H26"/>
  <c r="G26"/>
  <c r="E26"/>
  <c r="D26"/>
  <c r="C26"/>
  <c r="B26"/>
  <c r="H25"/>
  <c r="G25"/>
  <c r="E25"/>
  <c r="D25"/>
  <c r="C25"/>
  <c r="B25"/>
  <c r="H24"/>
  <c r="G24"/>
  <c r="E24"/>
  <c r="D24"/>
  <c r="C24"/>
  <c r="B24"/>
  <c r="H23"/>
  <c r="G23"/>
  <c r="E23"/>
  <c r="D23"/>
  <c r="C23"/>
  <c r="B23"/>
  <c r="H22"/>
  <c r="G22"/>
  <c r="E22"/>
  <c r="D22"/>
  <c r="C22"/>
  <c r="B22"/>
  <c r="G21"/>
  <c r="E21"/>
  <c r="D21"/>
  <c r="C21"/>
  <c r="B21"/>
  <c r="H21"/>
  <c r="G20"/>
  <c r="F20"/>
  <c r="E20"/>
  <c r="D20"/>
  <c r="C20"/>
  <c r="B20"/>
  <c r="H20"/>
  <c r="H19"/>
  <c r="G19"/>
  <c r="E19"/>
  <c r="D19"/>
  <c r="C19"/>
  <c r="B19"/>
  <c r="H18"/>
  <c r="G18"/>
  <c r="E18"/>
  <c r="D18"/>
  <c r="C18"/>
  <c r="B18"/>
  <c r="H17"/>
  <c r="C17"/>
  <c r="G17"/>
  <c r="E17"/>
  <c r="D17"/>
  <c r="B17"/>
  <c r="H16"/>
  <c r="G16"/>
  <c r="E16"/>
  <c r="D16"/>
  <c r="C16"/>
  <c r="B16"/>
  <c r="G15"/>
  <c r="E15"/>
  <c r="D15"/>
  <c r="C15"/>
  <c r="H15"/>
  <c r="B15"/>
  <c r="H14"/>
  <c r="G14"/>
  <c r="E14"/>
  <c r="D14"/>
  <c r="C14"/>
  <c r="B14"/>
  <c r="I569" i="1"/>
  <c r="F62" i="5" s="1"/>
  <c r="D568" i="1"/>
  <c r="I560"/>
  <c r="F61" i="5" s="1"/>
  <c r="D559" i="1"/>
  <c r="I547"/>
  <c r="F60" i="5" s="1"/>
  <c r="D546" i="1"/>
  <c r="I534"/>
  <c r="F59" i="5" s="1"/>
  <c r="D533" i="1"/>
  <c r="I525"/>
  <c r="F58" i="5" s="1"/>
  <c r="D524" i="1"/>
  <c r="I512"/>
  <c r="F57" i="5" s="1"/>
  <c r="D511" i="1"/>
  <c r="I499"/>
  <c r="F56" i="5" s="1"/>
  <c r="D498" i="1"/>
  <c r="I490"/>
  <c r="F55" i="5" s="1"/>
  <c r="D489" i="1"/>
  <c r="I477"/>
  <c r="F54" i="5" s="1"/>
  <c r="D476" i="1"/>
  <c r="I464"/>
  <c r="F53" i="5" s="1"/>
  <c r="D463" i="1"/>
  <c r="I455"/>
  <c r="F52" i="5" s="1"/>
  <c r="D454" i="1"/>
  <c r="I442"/>
  <c r="F51" i="5" s="1"/>
  <c r="D441" i="1"/>
  <c r="I429"/>
  <c r="F50" i="5" s="1"/>
  <c r="D428" i="1"/>
  <c r="I420"/>
  <c r="F49" i="5" s="1"/>
  <c r="D419" i="1"/>
  <c r="I407"/>
  <c r="F48" i="5" s="1"/>
  <c r="D406" i="1"/>
  <c r="I394"/>
  <c r="F47" i="5" s="1"/>
  <c r="D393" i="1"/>
  <c r="I385"/>
  <c r="F46" i="5" s="1"/>
  <c r="D384" i="1"/>
  <c r="I372"/>
  <c r="F45" i="5" s="1"/>
  <c r="D371" i="1"/>
  <c r="I359"/>
  <c r="F44" i="5" s="1"/>
  <c r="D358" i="1"/>
  <c r="I350"/>
  <c r="F43" i="5" s="1"/>
  <c r="D349" i="1"/>
  <c r="I337"/>
  <c r="F42" i="5" s="1"/>
  <c r="D336" i="1"/>
  <c r="I324"/>
  <c r="F41" i="5" s="1"/>
  <c r="D323" i="1"/>
  <c r="I315"/>
  <c r="F40" i="5" s="1"/>
  <c r="D314" i="1"/>
  <c r="I302"/>
  <c r="F39" i="5" s="1"/>
  <c r="D301" i="1"/>
  <c r="I289"/>
  <c r="F38" i="5" s="1"/>
  <c r="D288" i="1"/>
  <c r="I280"/>
  <c r="F37" i="5" s="1"/>
  <c r="D279" i="1"/>
  <c r="I267"/>
  <c r="F36" i="5" s="1"/>
  <c r="D266" i="1"/>
  <c r="I254"/>
  <c r="F35" i="5" s="1"/>
  <c r="D253" i="1"/>
  <c r="I245"/>
  <c r="F34" i="5" s="1"/>
  <c r="D244" i="1"/>
  <c r="I232"/>
  <c r="F33" i="5" s="1"/>
  <c r="D231" i="1"/>
  <c r="I219"/>
  <c r="F32" i="5" s="1"/>
  <c r="D218" i="1"/>
  <c r="I210"/>
  <c r="F31" i="5" s="1"/>
  <c r="D209" i="1"/>
  <c r="I197"/>
  <c r="F30" i="5" s="1"/>
  <c r="D196" i="1"/>
  <c r="I184"/>
  <c r="F29" i="5" s="1"/>
  <c r="D183" i="1"/>
  <c r="I175"/>
  <c r="F28" i="5" s="1"/>
  <c r="D174" i="1"/>
  <c r="I162"/>
  <c r="F27" i="5" s="1"/>
  <c r="D161" i="1"/>
  <c r="I149"/>
  <c r="F26" i="5" s="1"/>
  <c r="D148" i="1"/>
  <c r="I140"/>
  <c r="F25" i="5" s="1"/>
  <c r="D139" i="1"/>
  <c r="I127"/>
  <c r="F24" i="5" s="1"/>
  <c r="D126" i="1"/>
  <c r="I114"/>
  <c r="F23" i="5" s="1"/>
  <c r="D113" i="1"/>
  <c r="I105"/>
  <c r="F22" i="5" s="1"/>
  <c r="D104" i="1"/>
  <c r="I92"/>
  <c r="F21" i="5" s="1"/>
  <c r="D91" i="1"/>
  <c r="I79"/>
  <c r="D78"/>
  <c r="I70"/>
  <c r="F19" i="5" s="1"/>
  <c r="D69" i="1"/>
  <c r="I57"/>
  <c r="F18" i="5" s="1"/>
  <c r="D56" i="1"/>
  <c r="I44"/>
  <c r="F17" i="5" s="1"/>
  <c r="D43" i="1"/>
  <c r="I35"/>
  <c r="F16" i="5" s="1"/>
  <c r="D34" i="1"/>
  <c r="I22"/>
  <c r="F15" i="5" s="1"/>
  <c r="D21" i="1"/>
  <c r="D8" l="1"/>
  <c r="I9"/>
  <c r="F14" i="5" s="1"/>
</calcChain>
</file>

<file path=xl/comments1.xml><?xml version="1.0" encoding="utf-8"?>
<comments xmlns="http://schemas.openxmlformats.org/spreadsheetml/2006/main">
  <authors>
    <author>Автор</author>
  </authors>
  <commentList>
    <comment ref="I1" authorId="0">
      <text>
        <r>
          <rPr>
            <sz val="8"/>
            <color indexed="81"/>
            <rFont val="Tahoma"/>
            <charset val="1"/>
          </rPr>
          <t xml:space="preserve">
</t>
        </r>
      </text>
    </comment>
    <comment ref="M7" authorId="0">
      <text>
        <r>
          <rPr>
            <b/>
            <sz val="8"/>
            <color indexed="81"/>
            <rFont val="Tahoma"/>
            <charset val="1"/>
          </rPr>
          <t>И что бы на странице осталось три билета " Спасибо если кто разбереться " Уже голову сломал ((</t>
        </r>
      </text>
    </comment>
  </commentList>
</comments>
</file>

<file path=xl/sharedStrings.xml><?xml version="1.0" encoding="utf-8"?>
<sst xmlns="http://schemas.openxmlformats.org/spreadsheetml/2006/main" count="1053" uniqueCount="95">
  <si>
    <r>
      <t xml:space="preserve">Маршрут                                                                                                                    </t>
    </r>
    <r>
      <rPr>
        <b/>
        <sz val="14"/>
        <color theme="1"/>
        <rFont val="Calibri"/>
        <family val="2"/>
        <charset val="204"/>
        <scheme val="minor"/>
      </rPr>
      <t>Москва-Тячев</t>
    </r>
  </si>
  <si>
    <t>Отправление</t>
  </si>
  <si>
    <t>Вид билета</t>
  </si>
  <si>
    <t>Место №</t>
  </si>
  <si>
    <t>Кол-во пассажиров</t>
  </si>
  <si>
    <t>Оплата в рублях за</t>
  </si>
  <si>
    <t>Проезд</t>
  </si>
  <si>
    <t>Багаж</t>
  </si>
  <si>
    <t>ВСЕГО</t>
  </si>
  <si>
    <t>ДАТА</t>
  </si>
  <si>
    <t>ВРЕМЯ</t>
  </si>
  <si>
    <t xml:space="preserve">ФИО пассажира                                                                                                                    </t>
  </si>
  <si>
    <t xml:space="preserve">Печать и дата продажи          </t>
  </si>
  <si>
    <t xml:space="preserve">          № </t>
  </si>
  <si>
    <t xml:space="preserve">Рейс                                                                                                                 </t>
  </si>
  <si>
    <t xml:space="preserve">Серия и № документа удостоверяющего личность </t>
  </si>
  <si>
    <t>Полный</t>
  </si>
  <si>
    <t>01</t>
  </si>
  <si>
    <t>02</t>
  </si>
  <si>
    <t>03</t>
  </si>
  <si>
    <t>04</t>
  </si>
  <si>
    <t>05</t>
  </si>
  <si>
    <t>06</t>
  </si>
  <si>
    <t>07</t>
  </si>
  <si>
    <t>08</t>
  </si>
  <si>
    <t>09</t>
  </si>
  <si>
    <t>Москва-Львов</t>
  </si>
  <si>
    <t>Москва-Трускавец</t>
  </si>
  <si>
    <t>Москва-Стрый</t>
  </si>
  <si>
    <t>Москва-Сколе</t>
  </si>
  <si>
    <t>Москва-Свалява</t>
  </si>
  <si>
    <t>Москва-Мукачево</t>
  </si>
  <si>
    <t>Москва-Иршава</t>
  </si>
  <si>
    <t>Москва-Хуст</t>
  </si>
  <si>
    <t>Москва-Тернополь</t>
  </si>
  <si>
    <t>Москва-Бучач</t>
  </si>
  <si>
    <t>Москва-Ив. Франковск</t>
  </si>
  <si>
    <t>Москва-Надворная</t>
  </si>
  <si>
    <t>Москва-Яремча</t>
  </si>
  <si>
    <t>Москва-Ясиня</t>
  </si>
  <si>
    <t>Москва-Рахов</t>
  </si>
  <si>
    <t>Международный билет                     и багажная квитанция</t>
  </si>
  <si>
    <t>Москва-Тячев</t>
  </si>
  <si>
    <r>
      <t xml:space="preserve">Маршрут                                                                                                                    </t>
    </r>
    <r>
      <rPr>
        <sz val="14"/>
        <color theme="1"/>
        <rFont val="Calibri"/>
        <family val="2"/>
        <charset val="204"/>
        <scheme val="minor"/>
      </rPr>
      <t>Москва-Тячев</t>
    </r>
  </si>
  <si>
    <t>ПОСАДОЧНАЯ ВЕДОМОСТЬ</t>
  </si>
  <si>
    <t>Список пассажиров отправляющихся рейсом</t>
  </si>
  <si>
    <t>Время отправления</t>
  </si>
  <si>
    <t>№ Места</t>
  </si>
  <si>
    <t>Ф.И.О.</t>
  </si>
  <si>
    <t>№ документа</t>
  </si>
  <si>
    <t>№ билета</t>
  </si>
  <si>
    <t>Тариф</t>
  </si>
  <si>
    <t>Пункт назначения</t>
  </si>
  <si>
    <t>№ Тел.</t>
  </si>
  <si>
    <t xml:space="preserve">                                                                                                                                     Водители:</t>
  </si>
  <si>
    <r>
      <t>Колличество пассажиров  (</t>
    </r>
    <r>
      <rPr>
        <u/>
        <sz val="11"/>
        <color theme="1"/>
        <rFont val="Calibri"/>
        <family val="2"/>
        <charset val="204"/>
        <scheme val="minor"/>
      </rPr>
      <t xml:space="preserve">  </t>
    </r>
    <r>
      <rPr>
        <sz val="11"/>
        <color theme="1"/>
        <rFont val="Calibri"/>
        <family val="2"/>
        <charset val="204"/>
        <scheme val="minor"/>
      </rPr>
      <t>)</t>
    </r>
  </si>
  <si>
    <t>ООО "Карпатлайн"</t>
  </si>
  <si>
    <t>м.п.</t>
  </si>
  <si>
    <t>Согласовано Автостанцией</t>
  </si>
  <si>
    <r>
      <t>Контролер</t>
    </r>
    <r>
      <rPr>
        <u/>
        <sz val="11"/>
        <color theme="1"/>
        <rFont val="Calibri"/>
        <family val="2"/>
        <charset val="204"/>
        <scheme val="minor"/>
      </rPr>
      <t xml:space="preserve">                                 </t>
    </r>
    <r>
      <rPr>
        <sz val="11"/>
        <color theme="1"/>
        <rFont val="Calibri"/>
        <family val="2"/>
        <charset val="204"/>
        <scheme val="minor"/>
      </rPr>
      <t xml:space="preserve"> /</t>
    </r>
    <r>
      <rPr>
        <u/>
        <sz val="11"/>
        <color theme="1"/>
        <rFont val="Calibri"/>
        <family val="2"/>
        <charset val="204"/>
        <scheme val="minor"/>
      </rPr>
      <t xml:space="preserve">                                          </t>
    </r>
    <r>
      <rPr>
        <sz val="11"/>
        <color theme="1"/>
        <rFont val="Calibri"/>
        <family val="2"/>
        <charset val="204"/>
        <scheme val="minor"/>
      </rPr>
      <t xml:space="preserve">/                         </t>
    </r>
  </si>
  <si>
    <t xml:space="preserve">           м.п.</t>
  </si>
  <si>
    <t>1.</t>
  </si>
  <si>
    <t>2.</t>
  </si>
  <si>
    <t>Челленяк М.Н.</t>
  </si>
  <si>
    <t>Галац И.В.</t>
  </si>
  <si>
    <t xml:space="preserve">Кушнир Р.И. </t>
  </si>
  <si>
    <t>Галац В.В</t>
  </si>
  <si>
    <t>Думнич В.И.</t>
  </si>
  <si>
    <t>Грицко Ю.Ю.</t>
  </si>
  <si>
    <t>Ключкей М.В.</t>
  </si>
  <si>
    <t>ФИО</t>
  </si>
  <si>
    <t>Автобус гос №</t>
  </si>
  <si>
    <t>АО 8263 АТ</t>
  </si>
  <si>
    <t>АО 0168 ВС</t>
  </si>
  <si>
    <t>0506</t>
  </si>
  <si>
    <t>Москва-Великий Бычков</t>
  </si>
  <si>
    <r>
      <t xml:space="preserve">Путевой лист № </t>
    </r>
    <r>
      <rPr>
        <u/>
        <sz val="12"/>
        <color theme="1"/>
        <rFont val="Calibri"/>
        <family val="2"/>
        <charset val="204"/>
        <scheme val="minor"/>
      </rPr>
      <t>123</t>
    </r>
  </si>
  <si>
    <t xml:space="preserve">Приложение № 1                                                                                                                                                                                                                                                                      к Договору ТС - 11/13                                                                                                                                                                                                                                                                    от "08" октября 2012 года                             </t>
  </si>
  <si>
    <t xml:space="preserve">Диспетчерская служба                     </t>
  </si>
  <si>
    <t xml:space="preserve">Диспетчерская служба                       </t>
  </si>
  <si>
    <t xml:space="preserve">Диспетчерская служба                        ООО "Карпатлайн"                         </t>
  </si>
  <si>
    <t xml:space="preserve">Диспетчерская служба                  </t>
  </si>
  <si>
    <t xml:space="preserve">Диспетчерская служба            </t>
  </si>
  <si>
    <t xml:space="preserve">Диспетчерская служба                   </t>
  </si>
  <si>
    <t xml:space="preserve">Диспетчерская служба           </t>
  </si>
  <si>
    <t xml:space="preserve">Диспетчерская служба                 </t>
  </si>
  <si>
    <t xml:space="preserve">Диспетчерская служба                    </t>
  </si>
  <si>
    <t xml:space="preserve">Диспетчерская служба                      </t>
  </si>
  <si>
    <t xml:space="preserve">Диспетчерская служба                </t>
  </si>
  <si>
    <t xml:space="preserve">Диспетчерская служба               </t>
  </si>
  <si>
    <t xml:space="preserve">Диспетчерская служба             </t>
  </si>
  <si>
    <t xml:space="preserve">Диспетчерская служба                        </t>
  </si>
  <si>
    <t xml:space="preserve">Пример </t>
  </si>
  <si>
    <t>Пример</t>
  </si>
  <si>
    <t xml:space="preserve">Телефон </t>
  </si>
</sst>
</file>

<file path=xl/styles.xml><?xml version="1.0" encoding="utf-8"?>
<styleSheet xmlns="http://schemas.openxmlformats.org/spreadsheetml/2006/main">
  <fonts count="22">
    <font>
      <sz val="11"/>
      <color theme="1"/>
      <name val="Calibri"/>
      <family val="2"/>
      <charset val="204"/>
      <scheme val="minor"/>
    </font>
    <font>
      <b/>
      <sz val="14"/>
      <color theme="1"/>
      <name val="Calibri"/>
      <family val="2"/>
      <charset val="204"/>
      <scheme val="minor"/>
    </font>
    <font>
      <sz val="18"/>
      <color theme="1"/>
      <name val="Calibri"/>
      <family val="2"/>
      <charset val="204"/>
      <scheme val="minor"/>
    </font>
    <font>
      <b/>
      <sz val="11"/>
      <color theme="1"/>
      <name val="Calibri"/>
      <family val="2"/>
      <charset val="204"/>
      <scheme val="minor"/>
    </font>
    <font>
      <b/>
      <sz val="16"/>
      <color theme="1"/>
      <name val="Calibri"/>
      <family val="2"/>
      <charset val="204"/>
      <scheme val="minor"/>
    </font>
    <font>
      <b/>
      <sz val="8"/>
      <color theme="1"/>
      <name val="Calibri"/>
      <family val="2"/>
      <charset val="204"/>
      <scheme val="minor"/>
    </font>
    <font>
      <sz val="22"/>
      <color theme="1"/>
      <name val="Calibri"/>
      <family val="2"/>
      <charset val="204"/>
      <scheme val="minor"/>
    </font>
    <font>
      <b/>
      <sz val="22"/>
      <color theme="1"/>
      <name val="Calibri"/>
      <family val="2"/>
      <charset val="204"/>
      <scheme val="minor"/>
    </font>
    <font>
      <b/>
      <sz val="19"/>
      <color theme="1"/>
      <name val="Calibri"/>
      <family val="2"/>
      <charset val="204"/>
      <scheme val="minor"/>
    </font>
    <font>
      <b/>
      <sz val="18"/>
      <color theme="1"/>
      <name val="Calibri"/>
      <family val="2"/>
      <charset val="204"/>
      <scheme val="minor"/>
    </font>
    <font>
      <b/>
      <sz val="12"/>
      <color theme="1"/>
      <name val="Calibri"/>
      <family val="2"/>
      <charset val="204"/>
      <scheme val="minor"/>
    </font>
    <font>
      <sz val="14"/>
      <color theme="1"/>
      <name val="Calibri"/>
      <family val="2"/>
      <charset val="204"/>
      <scheme val="minor"/>
    </font>
    <font>
      <u/>
      <sz val="11"/>
      <color theme="1"/>
      <name val="Calibri"/>
      <family val="2"/>
      <charset val="204"/>
      <scheme val="minor"/>
    </font>
    <font>
      <b/>
      <sz val="9"/>
      <color theme="1"/>
      <name val="Calibri"/>
      <family val="2"/>
      <charset val="204"/>
      <scheme val="minor"/>
    </font>
    <font>
      <sz val="9"/>
      <color theme="1"/>
      <name val="Calibri"/>
      <family val="2"/>
      <charset val="204"/>
      <scheme val="minor"/>
    </font>
    <font>
      <b/>
      <u/>
      <sz val="11"/>
      <color theme="1"/>
      <name val="Calibri"/>
      <family val="2"/>
      <charset val="204"/>
      <scheme val="minor"/>
    </font>
    <font>
      <b/>
      <sz val="22"/>
      <name val="Calibri"/>
      <family val="2"/>
      <charset val="204"/>
      <scheme val="minor"/>
    </font>
    <font>
      <u/>
      <sz val="12"/>
      <color theme="1"/>
      <name val="Calibri"/>
      <family val="2"/>
      <charset val="204"/>
      <scheme val="minor"/>
    </font>
    <font>
      <sz val="12"/>
      <color theme="1"/>
      <name val="Calibri"/>
      <family val="2"/>
      <charset val="204"/>
      <scheme val="minor"/>
    </font>
    <font>
      <b/>
      <sz val="10"/>
      <color theme="1"/>
      <name val="Calibri"/>
      <family val="2"/>
      <charset val="204"/>
      <scheme val="minor"/>
    </font>
    <font>
      <sz val="8"/>
      <color indexed="81"/>
      <name val="Tahoma"/>
      <charset val="1"/>
    </font>
    <font>
      <b/>
      <sz val="8"/>
      <color indexed="81"/>
      <name val="Tahoma"/>
      <charset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36">
    <xf numFmtId="0" fontId="0" fillId="0" borderId="0" xfId="0"/>
    <xf numFmtId="0" fontId="0" fillId="0" borderId="1" xfId="0" applyBorder="1" applyAlignment="1">
      <alignment horizontal="center"/>
    </xf>
    <xf numFmtId="0" fontId="2" fillId="0" borderId="0" xfId="0" applyFont="1" applyBorder="1" applyAlignment="1">
      <alignment vertical="justify" wrapText="1"/>
    </xf>
    <xf numFmtId="0" fontId="0" fillId="0" borderId="1" xfId="0" applyBorder="1"/>
    <xf numFmtId="0" fontId="0" fillId="0" borderId="1" xfId="0" applyBorder="1" applyAlignment="1">
      <alignment horizontal="center" vertical="center"/>
    </xf>
    <xf numFmtId="9" fontId="0" fillId="0" borderId="1" xfId="0" applyNumberFormat="1" applyBorder="1" applyAlignment="1">
      <alignment horizontal="center"/>
    </xf>
    <xf numFmtId="0" fontId="0" fillId="0" borderId="0" xfId="0" applyBorder="1" applyAlignment="1">
      <alignment horizontal="center"/>
    </xf>
    <xf numFmtId="49" fontId="0" fillId="0" borderId="1" xfId="0" applyNumberFormat="1" applyBorder="1" applyAlignment="1">
      <alignment horizontal="center" vertical="center"/>
    </xf>
    <xf numFmtId="20" fontId="0" fillId="0" borderId="2" xfId="0" applyNumberFormat="1" applyBorder="1" applyAlignment="1">
      <alignment horizontal="center"/>
    </xf>
    <xf numFmtId="0" fontId="5" fillId="0" borderId="1" xfId="0" applyFont="1" applyBorder="1" applyAlignment="1">
      <alignment horizontal="center"/>
    </xf>
    <xf numFmtId="0" fontId="5" fillId="0" borderId="10" xfId="0" applyFont="1" applyBorder="1" applyAlignment="1">
      <alignment horizontal="center" vertical="center" wrapText="1"/>
    </xf>
    <xf numFmtId="0" fontId="6" fillId="0" borderId="0" xfId="0" applyFont="1" applyBorder="1" applyAlignment="1">
      <alignment horizontal="center"/>
    </xf>
    <xf numFmtId="0" fontId="4" fillId="0" borderId="0" xfId="0" applyFont="1" applyBorder="1" applyAlignment="1">
      <alignment horizontal="center"/>
    </xf>
    <xf numFmtId="20" fontId="3" fillId="0" borderId="1" xfId="0" applyNumberFormat="1" applyFont="1" applyBorder="1" applyAlignment="1">
      <alignment horizontal="center"/>
    </xf>
    <xf numFmtId="0" fontId="4" fillId="0" borderId="1" xfId="0" applyFont="1" applyBorder="1" applyAlignment="1">
      <alignment horizontal="center"/>
    </xf>
    <xf numFmtId="0" fontId="8" fillId="0" borderId="2" xfId="0" applyFont="1" applyBorder="1" applyAlignment="1">
      <alignment horizontal="right" vertical="top" wrapText="1"/>
    </xf>
    <xf numFmtId="14" fontId="3" fillId="0" borderId="1" xfId="0" applyNumberFormat="1" applyFont="1" applyBorder="1" applyAlignment="1"/>
    <xf numFmtId="0" fontId="0" fillId="0" borderId="0" xfId="0" applyFont="1"/>
    <xf numFmtId="14" fontId="9" fillId="0" borderId="0" xfId="0" applyNumberFormat="1" applyFont="1" applyBorder="1" applyAlignment="1">
      <alignment vertical="justify" wrapText="1"/>
    </xf>
    <xf numFmtId="0" fontId="0" fillId="0" borderId="0" xfId="0" applyFont="1" applyBorder="1"/>
    <xf numFmtId="0" fontId="0" fillId="0" borderId="0" xfId="0" applyFont="1" applyAlignment="1">
      <alignment wrapText="1"/>
    </xf>
    <xf numFmtId="0" fontId="0" fillId="0" borderId="0" xfId="0" applyFont="1" applyAlignment="1"/>
    <xf numFmtId="14" fontId="3" fillId="0" borderId="0" xfId="0" applyNumberFormat="1" applyFont="1" applyBorder="1" applyAlignment="1"/>
    <xf numFmtId="20" fontId="3" fillId="0" borderId="0" xfId="0" applyNumberFormat="1" applyFont="1" applyBorder="1" applyAlignment="1">
      <alignment horizontal="center"/>
    </xf>
    <xf numFmtId="0" fontId="7" fillId="0" borderId="0"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20" fontId="12" fillId="0" borderId="0" xfId="0" applyNumberFormat="1" applyFont="1" applyAlignment="1">
      <alignment horizontal="left"/>
    </xf>
    <xf numFmtId="0" fontId="0" fillId="0" borderId="0" xfId="0" applyAlignment="1">
      <alignment horizontal="left"/>
    </xf>
    <xf numFmtId="0" fontId="0" fillId="0" borderId="0" xfId="0" applyAlignment="1">
      <alignment horizontal="center"/>
    </xf>
    <xf numFmtId="0" fontId="12" fillId="0" borderId="0" xfId="0" applyFont="1" applyAlignment="1">
      <alignment horizontal="center"/>
    </xf>
    <xf numFmtId="0" fontId="12" fillId="0" borderId="0" xfId="0" applyFont="1" applyAlignment="1">
      <alignment horizontal="left"/>
    </xf>
    <xf numFmtId="0" fontId="0" fillId="0" borderId="0" xfId="0" applyAlignment="1">
      <alignment horizontal="right"/>
    </xf>
    <xf numFmtId="0" fontId="0" fillId="0" borderId="2" xfId="0" applyBorder="1" applyAlignment="1">
      <alignment horizontal="center"/>
    </xf>
    <xf numFmtId="0" fontId="0" fillId="0" borderId="4" xfId="0" applyBorder="1" applyAlignment="1">
      <alignment horizontal="center"/>
    </xf>
    <xf numFmtId="0" fontId="0" fillId="0" borderId="12" xfId="0" applyBorder="1" applyAlignment="1">
      <alignment horizontal="left"/>
    </xf>
    <xf numFmtId="0" fontId="0" fillId="0" borderId="8" xfId="0" applyBorder="1" applyAlignment="1">
      <alignment horizontal="left"/>
    </xf>
    <xf numFmtId="0" fontId="0" fillId="0" borderId="11" xfId="0" applyBorder="1" applyAlignment="1">
      <alignment horizontal="right"/>
    </xf>
    <xf numFmtId="0" fontId="0" fillId="0" borderId="7" xfId="0" applyBorder="1" applyAlignment="1">
      <alignment horizontal="right"/>
    </xf>
    <xf numFmtId="0" fontId="0" fillId="0" borderId="2" xfId="0" applyBorder="1" applyAlignment="1">
      <alignment horizontal="right"/>
    </xf>
    <xf numFmtId="0" fontId="0" fillId="0" borderId="4" xfId="0" applyBorder="1" applyAlignment="1">
      <alignment horizontal="left"/>
    </xf>
    <xf numFmtId="0" fontId="0" fillId="0" borderId="0" xfId="0" applyAlignment="1"/>
    <xf numFmtId="0" fontId="12" fillId="0" borderId="0" xfId="0" applyFont="1" applyAlignment="1">
      <alignment horizontal="right"/>
    </xf>
    <xf numFmtId="0" fontId="12" fillId="0" borderId="0" xfId="0" applyFont="1" applyAlignment="1"/>
    <xf numFmtId="49" fontId="0" fillId="0" borderId="1" xfId="0" applyNumberFormat="1" applyBorder="1"/>
    <xf numFmtId="49" fontId="7" fillId="0" borderId="3" xfId="0" applyNumberFormat="1" applyFont="1" applyBorder="1" applyAlignment="1">
      <alignment vertical="center" wrapText="1"/>
    </xf>
    <xf numFmtId="0" fontId="0" fillId="0" borderId="0" xfId="0" applyBorder="1"/>
    <xf numFmtId="49" fontId="0" fillId="0" borderId="0" xfId="0" applyNumberFormat="1" applyBorder="1" applyAlignment="1">
      <alignment horizontal="center" vertical="center"/>
    </xf>
    <xf numFmtId="0" fontId="0" fillId="0" borderId="0" xfId="0" applyBorder="1" applyAlignment="1">
      <alignment horizontal="center" vertical="center"/>
    </xf>
    <xf numFmtId="14" fontId="0" fillId="0" borderId="0" xfId="0" applyNumberFormat="1"/>
    <xf numFmtId="0" fontId="0" fillId="0" borderId="2" xfId="0" applyBorder="1" applyAlignment="1">
      <alignment horizontal="left"/>
    </xf>
    <xf numFmtId="0" fontId="0" fillId="0" borderId="1" xfId="0" applyBorder="1" applyAlignment="1">
      <alignment horizontal="left"/>
    </xf>
    <xf numFmtId="0" fontId="17" fillId="0" borderId="0" xfId="0" applyFont="1" applyAlignment="1">
      <alignment horizontal="right"/>
    </xf>
    <xf numFmtId="20" fontId="17" fillId="0" borderId="0" xfId="0" applyNumberFormat="1" applyFont="1" applyAlignment="1">
      <alignment horizontal="left"/>
    </xf>
    <xf numFmtId="0" fontId="3" fillId="0" borderId="1" xfId="0" applyFont="1" applyBorder="1"/>
    <xf numFmtId="0" fontId="5" fillId="0" borderId="14" xfId="0" applyFont="1" applyBorder="1" applyAlignment="1">
      <alignment horizontal="center" vertical="top"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xf>
    <xf numFmtId="0" fontId="5" fillId="0" borderId="13" xfId="0" applyFont="1" applyBorder="1" applyAlignment="1">
      <alignment horizontal="center"/>
    </xf>
    <xf numFmtId="0" fontId="5" fillId="0" borderId="8" xfId="0" applyFont="1" applyBorder="1" applyAlignment="1">
      <alignment horizontal="center"/>
    </xf>
    <xf numFmtId="9" fontId="3" fillId="0" borderId="9" xfId="0" applyNumberFormat="1" applyFont="1" applyBorder="1" applyAlignment="1">
      <alignment horizontal="center"/>
    </xf>
    <xf numFmtId="0" fontId="0" fillId="0" borderId="10" xfId="0" applyFont="1" applyBorder="1"/>
    <xf numFmtId="0" fontId="7" fillId="0" borderId="9" xfId="0" applyFont="1" applyBorder="1" applyAlignment="1">
      <alignment horizontal="center"/>
    </xf>
    <xf numFmtId="0" fontId="7" fillId="0" borderId="10"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5" fillId="0" borderId="2" xfId="0" applyFont="1" applyBorder="1" applyAlignment="1">
      <alignment horizontal="center" wrapText="1"/>
    </xf>
    <xf numFmtId="0" fontId="5" fillId="0" borderId="4" xfId="0" applyFont="1" applyBorder="1" applyAlignment="1">
      <alignment horizontal="center" wrapText="1"/>
    </xf>
    <xf numFmtId="0" fontId="3" fillId="0" borderId="2" xfId="0" applyFont="1" applyBorder="1" applyAlignment="1">
      <alignment horizontal="center"/>
    </xf>
    <xf numFmtId="0" fontId="3" fillId="0" borderId="4"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5" xfId="0" applyFont="1" applyBorder="1" applyAlignment="1">
      <alignment horizontal="center" vertical="justify" wrapText="1"/>
    </xf>
    <xf numFmtId="0" fontId="5" fillId="0" borderId="14" xfId="0" applyFont="1" applyBorder="1" applyAlignment="1">
      <alignment horizontal="center" vertical="justify" wrapText="1"/>
    </xf>
    <xf numFmtId="0" fontId="5" fillId="0" borderId="0" xfId="0" applyFont="1" applyBorder="1" applyAlignment="1">
      <alignment horizontal="center" vertical="justify" wrapText="1"/>
    </xf>
    <xf numFmtId="0" fontId="5" fillId="0" borderId="7" xfId="0" applyFont="1" applyBorder="1" applyAlignment="1">
      <alignment horizontal="center" vertical="justify" wrapText="1"/>
    </xf>
    <xf numFmtId="0" fontId="5" fillId="0" borderId="13" xfId="0" applyFont="1" applyBorder="1" applyAlignment="1">
      <alignment horizontal="center" vertical="justify" wrapText="1"/>
    </xf>
    <xf numFmtId="0" fontId="3" fillId="0" borderId="14" xfId="0" applyFont="1" applyBorder="1"/>
    <xf numFmtId="0" fontId="3" fillId="0" borderId="6" xfId="0" applyFont="1" applyBorder="1"/>
    <xf numFmtId="0" fontId="5" fillId="0" borderId="11" xfId="0" applyFont="1" applyBorder="1" applyAlignment="1">
      <alignment horizontal="center" vertical="justify" wrapText="1"/>
    </xf>
    <xf numFmtId="0" fontId="3" fillId="0" borderId="12" xfId="0" applyFont="1" applyBorder="1"/>
    <xf numFmtId="0" fontId="3" fillId="0" borderId="11" xfId="0" applyFont="1" applyBorder="1"/>
    <xf numFmtId="0" fontId="1" fillId="0" borderId="11" xfId="0" applyFont="1" applyBorder="1" applyAlignment="1">
      <alignment horizontal="center" vertical="justify" wrapText="1"/>
    </xf>
    <xf numFmtId="0" fontId="1" fillId="0" borderId="0" xfId="0" applyFont="1" applyBorder="1" applyAlignment="1">
      <alignment horizontal="center" vertical="justify" wrapText="1"/>
    </xf>
    <xf numFmtId="0" fontId="9" fillId="0" borderId="11" xfId="0" applyFont="1" applyBorder="1" applyAlignment="1">
      <alignment horizontal="center" vertical="justify" wrapText="1"/>
    </xf>
    <xf numFmtId="0" fontId="2" fillId="0" borderId="0" xfId="0" applyFont="1" applyBorder="1" applyAlignment="1">
      <alignment horizontal="center" vertical="justify" wrapText="1"/>
    </xf>
    <xf numFmtId="0" fontId="2" fillId="0" borderId="12" xfId="0" applyFont="1" applyBorder="1" applyAlignment="1">
      <alignment horizontal="center" vertical="justify" wrapText="1"/>
    </xf>
    <xf numFmtId="0" fontId="0" fillId="0" borderId="4" xfId="0" applyBorder="1"/>
    <xf numFmtId="0" fontId="9" fillId="0" borderId="11" xfId="0" applyFont="1" applyBorder="1" applyAlignment="1">
      <alignment horizontal="center" wrapText="1"/>
    </xf>
    <xf numFmtId="0" fontId="9" fillId="0" borderId="0" xfId="0" applyFont="1" applyBorder="1" applyAlignment="1">
      <alignment horizontal="center" wrapText="1"/>
    </xf>
    <xf numFmtId="0" fontId="9" fillId="0" borderId="12" xfId="0" applyFont="1" applyBorder="1" applyAlignment="1">
      <alignment horizontal="center" wrapText="1"/>
    </xf>
    <xf numFmtId="0" fontId="9" fillId="0" borderId="7" xfId="0" applyFont="1" applyBorder="1" applyAlignment="1">
      <alignment horizontal="center" wrapText="1"/>
    </xf>
    <xf numFmtId="0" fontId="9" fillId="0" borderId="13" xfId="0" applyFont="1" applyBorder="1" applyAlignment="1">
      <alignment horizontal="center" wrapText="1"/>
    </xf>
    <xf numFmtId="0" fontId="9" fillId="0" borderId="8" xfId="0" applyFont="1" applyBorder="1" applyAlignment="1">
      <alignment horizontal="center" wrapText="1"/>
    </xf>
    <xf numFmtId="14" fontId="9" fillId="0" borderId="11" xfId="0" applyNumberFormat="1" applyFont="1" applyBorder="1" applyAlignment="1">
      <alignment horizontal="center" wrapText="1"/>
    </xf>
    <xf numFmtId="14" fontId="9" fillId="0" borderId="12" xfId="0" applyNumberFormat="1" applyFont="1" applyBorder="1" applyAlignment="1">
      <alignment horizontal="center" wrapText="1"/>
    </xf>
    <xf numFmtId="14" fontId="9" fillId="0" borderId="7" xfId="0" applyNumberFormat="1" applyFont="1" applyBorder="1" applyAlignment="1">
      <alignment horizontal="center" wrapText="1"/>
    </xf>
    <xf numFmtId="14" fontId="9" fillId="0" borderId="8" xfId="0" applyNumberFormat="1" applyFont="1" applyBorder="1" applyAlignment="1">
      <alignment horizontal="center" wrapText="1"/>
    </xf>
    <xf numFmtId="0" fontId="10" fillId="0" borderId="7" xfId="0" applyFont="1" applyBorder="1" applyAlignment="1">
      <alignment horizontal="center" wrapText="1"/>
    </xf>
    <xf numFmtId="0" fontId="0" fillId="0" borderId="13" xfId="0" applyBorder="1"/>
    <xf numFmtId="0" fontId="0" fillId="0" borderId="8" xfId="0" applyBorder="1"/>
    <xf numFmtId="0" fontId="10" fillId="0" borderId="13" xfId="0" applyFont="1" applyBorder="1" applyAlignment="1">
      <alignment horizontal="center" wrapText="1"/>
    </xf>
    <xf numFmtId="0" fontId="10" fillId="0" borderId="8" xfId="0" applyFont="1" applyBorder="1" applyAlignment="1">
      <alignment horizont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9" fontId="3" fillId="0" borderId="10" xfId="0" applyNumberFormat="1" applyFont="1" applyBorder="1" applyAlignment="1">
      <alignment horizontal="center"/>
    </xf>
    <xf numFmtId="0" fontId="9" fillId="0" borderId="0" xfId="0" applyFont="1" applyBorder="1" applyAlignment="1">
      <alignment horizontal="center" vertical="justify" wrapText="1"/>
    </xf>
    <xf numFmtId="0" fontId="9" fillId="0" borderId="12" xfId="0" applyFont="1" applyBorder="1" applyAlignment="1">
      <alignment horizontal="center" vertical="justify"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xf>
    <xf numFmtId="0" fontId="5" fillId="0" borderId="6" xfId="0" applyFont="1" applyBorder="1" applyAlignment="1">
      <alignment horizontal="center" vertical="justify" wrapText="1"/>
    </xf>
    <xf numFmtId="0" fontId="5" fillId="0" borderId="8" xfId="0" applyFont="1" applyBorder="1" applyAlignment="1">
      <alignment horizontal="center" vertical="justify" wrapText="1"/>
    </xf>
    <xf numFmtId="0" fontId="5" fillId="0" borderId="12" xfId="0" applyFont="1" applyBorder="1" applyAlignment="1">
      <alignment horizontal="center" vertical="justify"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19" fillId="0" borderId="0" xfId="0" applyFont="1" applyAlignment="1">
      <alignment horizontal="right" wrapText="1"/>
    </xf>
    <xf numFmtId="0" fontId="13" fillId="0" borderId="0" xfId="0" applyFont="1" applyAlignment="1">
      <alignment horizontal="center"/>
    </xf>
    <xf numFmtId="0" fontId="14" fillId="0" borderId="0" xfId="0" applyFont="1" applyAlignment="1">
      <alignment horizontal="center"/>
    </xf>
    <xf numFmtId="0" fontId="0" fillId="0" borderId="0" xfId="0" applyAlignment="1">
      <alignment horizontal="center"/>
    </xf>
    <xf numFmtId="0" fontId="0" fillId="0" borderId="0" xfId="0" applyFont="1" applyAlignment="1">
      <alignment horizontal="center"/>
    </xf>
    <xf numFmtId="0" fontId="12" fillId="0" borderId="13" xfId="0" applyFont="1" applyBorder="1" applyAlignment="1">
      <alignment horizontal="center"/>
    </xf>
    <xf numFmtId="0" fontId="12" fillId="0" borderId="0" xfId="0" applyFont="1" applyAlignment="1">
      <alignment horizontal="center"/>
    </xf>
    <xf numFmtId="0" fontId="15" fillId="0" borderId="0" xfId="0" applyFont="1" applyAlignment="1">
      <alignment horizontal="center"/>
    </xf>
    <xf numFmtId="14" fontId="17" fillId="0" borderId="0" xfId="0" applyNumberFormat="1"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T569"/>
  <sheetViews>
    <sheetView tabSelected="1" zoomScaleNormal="100" zoomScaleSheetLayoutView="85" workbookViewId="0">
      <selection activeCell="M14" sqref="M14"/>
    </sheetView>
  </sheetViews>
  <sheetFormatPr defaultRowHeight="15"/>
  <cols>
    <col min="1" max="1" width="12" style="17" bestFit="1" customWidth="1"/>
    <col min="2" max="2" width="9.28515625" style="17" bestFit="1" customWidth="1"/>
    <col min="3" max="3" width="12.7109375" style="17" customWidth="1"/>
    <col min="4" max="4" width="7.5703125" style="17" customWidth="1"/>
    <col min="5" max="5" width="9.28515625" style="17" customWidth="1"/>
    <col min="6" max="6" width="13.42578125" style="17" customWidth="1"/>
    <col min="7" max="7" width="6" style="17" customWidth="1"/>
    <col min="8" max="8" width="10.42578125" style="17" customWidth="1"/>
    <col min="9" max="9" width="9.140625" style="17"/>
    <col min="10" max="10" width="11.7109375" style="17" customWidth="1"/>
    <col min="11" max="12" width="9.140625" style="17"/>
    <col min="13" max="13" width="31.42578125" style="17" customWidth="1"/>
    <col min="14" max="14" width="7.28515625" style="17" customWidth="1"/>
    <col min="15" max="15" width="11.7109375" style="17" customWidth="1"/>
    <col min="16" max="16" width="12.28515625" style="17" customWidth="1"/>
    <col min="17" max="17" width="12.85546875" style="17" customWidth="1"/>
    <col min="18" max="18" width="11" style="17" customWidth="1"/>
    <col min="19" max="16384" width="9.140625" style="17"/>
  </cols>
  <sheetData>
    <row r="1" spans="1:20" ht="69.95" customHeight="1">
      <c r="A1" s="77" t="s">
        <v>78</v>
      </c>
      <c r="B1" s="78"/>
      <c r="C1" s="79"/>
      <c r="D1" s="77" t="s">
        <v>41</v>
      </c>
      <c r="E1" s="78"/>
      <c r="F1" s="79"/>
      <c r="G1" s="15" t="s">
        <v>13</v>
      </c>
      <c r="H1" s="45" t="s">
        <v>74</v>
      </c>
      <c r="I1" s="56" t="s">
        <v>17</v>
      </c>
      <c r="J1" s="95"/>
    </row>
    <row r="2" spans="1:20" ht="20.100000000000001" customHeight="1">
      <c r="A2" s="80" t="s">
        <v>43</v>
      </c>
      <c r="B2" s="81"/>
      <c r="C2" s="81"/>
      <c r="D2" s="82"/>
      <c r="E2" s="80" t="s">
        <v>14</v>
      </c>
      <c r="F2" s="85"/>
      <c r="G2" s="85"/>
      <c r="H2" s="85"/>
      <c r="I2" s="80" t="s">
        <v>12</v>
      </c>
      <c r="J2" s="86"/>
    </row>
    <row r="3" spans="1:20" ht="20.100000000000001" customHeight="1">
      <c r="A3" s="83"/>
      <c r="B3" s="84"/>
      <c r="C3" s="84"/>
      <c r="D3" s="84"/>
      <c r="E3" s="90" t="s">
        <v>26</v>
      </c>
      <c r="F3" s="91"/>
      <c r="G3" s="91"/>
      <c r="H3" s="91"/>
      <c r="I3" s="87"/>
      <c r="J3" s="88"/>
    </row>
    <row r="4" spans="1:20" ht="39.950000000000003" customHeight="1">
      <c r="A4" s="80" t="s">
        <v>11</v>
      </c>
      <c r="B4" s="85"/>
      <c r="C4" s="85"/>
      <c r="D4" s="86"/>
      <c r="E4" s="55" t="s">
        <v>15</v>
      </c>
      <c r="F4" s="55"/>
      <c r="G4" s="55"/>
      <c r="H4" s="55"/>
      <c r="I4" s="89"/>
      <c r="J4" s="88"/>
    </row>
    <row r="5" spans="1:20" ht="24" customHeight="1">
      <c r="A5" s="92" t="s">
        <v>92</v>
      </c>
      <c r="B5" s="93"/>
      <c r="C5" s="93"/>
      <c r="D5" s="94"/>
      <c r="E5" s="96" t="s">
        <v>93</v>
      </c>
      <c r="F5" s="97"/>
      <c r="G5" s="97"/>
      <c r="H5" s="98"/>
      <c r="I5" s="102">
        <v>41419</v>
      </c>
      <c r="J5" s="103"/>
    </row>
    <row r="6" spans="1:20" ht="24" customHeight="1">
      <c r="A6" s="106" t="s">
        <v>94</v>
      </c>
      <c r="B6" s="107"/>
      <c r="C6" s="107"/>
      <c r="D6" s="108"/>
      <c r="E6" s="99"/>
      <c r="F6" s="100"/>
      <c r="G6" s="100"/>
      <c r="H6" s="101"/>
      <c r="I6" s="104"/>
      <c r="J6" s="105"/>
    </row>
    <row r="7" spans="1:20" ht="24" customHeight="1">
      <c r="A7" s="58" t="s">
        <v>1</v>
      </c>
      <c r="B7" s="59"/>
      <c r="C7" s="10" t="s">
        <v>2</v>
      </c>
      <c r="D7" s="10" t="s">
        <v>3</v>
      </c>
      <c r="E7" s="10" t="s">
        <v>4</v>
      </c>
      <c r="F7" s="60" t="s">
        <v>5</v>
      </c>
      <c r="G7" s="61"/>
      <c r="H7" s="61"/>
      <c r="I7" s="61"/>
      <c r="J7" s="62"/>
      <c r="Q7" s="18"/>
      <c r="R7" s="2"/>
    </row>
    <row r="8" spans="1:20" ht="24" customHeight="1">
      <c r="A8" s="9" t="s">
        <v>9</v>
      </c>
      <c r="B8" s="9" t="s">
        <v>10</v>
      </c>
      <c r="C8" s="63" t="s">
        <v>16</v>
      </c>
      <c r="D8" s="65" t="str">
        <f>I1</f>
        <v>01</v>
      </c>
      <c r="E8" s="67">
        <v>1</v>
      </c>
      <c r="F8" s="9" t="s">
        <v>6</v>
      </c>
      <c r="G8" s="69" t="s">
        <v>7</v>
      </c>
      <c r="H8" s="70"/>
      <c r="I8" s="75" t="s">
        <v>8</v>
      </c>
      <c r="J8" s="76"/>
      <c r="Q8" s="19"/>
      <c r="R8" s="19"/>
    </row>
    <row r="9" spans="1:20" ht="24" customHeight="1">
      <c r="A9" s="16">
        <f>'Ведомость ООО "Карпатлайн"'!A11:B11</f>
        <v>41430</v>
      </c>
      <c r="B9" s="13">
        <v>0.41666666666666669</v>
      </c>
      <c r="C9" s="64"/>
      <c r="D9" s="66"/>
      <c r="E9" s="68"/>
      <c r="F9" s="14">
        <v>2300</v>
      </c>
      <c r="G9" s="71">
        <v>0</v>
      </c>
      <c r="H9" s="72"/>
      <c r="I9" s="73">
        <f>F9</f>
        <v>2300</v>
      </c>
      <c r="J9" s="74"/>
    </row>
    <row r="10" spans="1:20">
      <c r="N10" s="19"/>
      <c r="O10" s="19"/>
      <c r="P10" s="19"/>
      <c r="Q10" s="19"/>
      <c r="R10" s="19"/>
      <c r="S10" s="19"/>
      <c r="T10" s="19"/>
    </row>
    <row r="11" spans="1:20">
      <c r="N11" s="19"/>
      <c r="O11" s="19"/>
      <c r="P11" s="19"/>
      <c r="Q11" s="19"/>
      <c r="R11" s="19"/>
      <c r="S11" s="19"/>
      <c r="T11" s="19"/>
    </row>
    <row r="12" spans="1:20">
      <c r="N12" s="19"/>
      <c r="O12" s="19"/>
      <c r="P12" s="19"/>
      <c r="Q12" s="19"/>
      <c r="R12" s="19"/>
      <c r="S12" s="19"/>
      <c r="T12" s="19"/>
    </row>
    <row r="13" spans="1:20">
      <c r="G13" s="20"/>
      <c r="J13" s="21"/>
      <c r="N13" s="19"/>
      <c r="O13" s="19"/>
      <c r="P13" s="19"/>
      <c r="Q13" s="19"/>
      <c r="R13" s="19"/>
      <c r="S13" s="19"/>
      <c r="T13" s="19"/>
    </row>
    <row r="14" spans="1:20" ht="69.95" customHeight="1">
      <c r="A14" s="77" t="s">
        <v>79</v>
      </c>
      <c r="B14" s="78"/>
      <c r="C14" s="79"/>
      <c r="D14" s="77" t="s">
        <v>41</v>
      </c>
      <c r="E14" s="78"/>
      <c r="F14" s="79"/>
      <c r="G14" s="15" t="s">
        <v>13</v>
      </c>
      <c r="H14" s="45" t="s">
        <v>74</v>
      </c>
      <c r="I14" s="56" t="s">
        <v>18</v>
      </c>
      <c r="J14" s="57"/>
      <c r="N14" s="19"/>
      <c r="O14" s="19"/>
      <c r="P14" s="19"/>
      <c r="Q14" s="19"/>
      <c r="R14" s="19"/>
      <c r="S14" s="19"/>
      <c r="T14" s="19"/>
    </row>
    <row r="15" spans="1:20" ht="20.100000000000001" customHeight="1">
      <c r="A15" s="80" t="s">
        <v>43</v>
      </c>
      <c r="B15" s="81"/>
      <c r="C15" s="81"/>
      <c r="D15" s="82"/>
      <c r="E15" s="80" t="s">
        <v>14</v>
      </c>
      <c r="F15" s="85"/>
      <c r="G15" s="85"/>
      <c r="H15" s="85"/>
      <c r="I15" s="80" t="s">
        <v>12</v>
      </c>
      <c r="J15" s="86"/>
      <c r="N15" s="19"/>
      <c r="O15" s="19"/>
      <c r="P15" s="19"/>
      <c r="Q15" s="19"/>
      <c r="R15" s="19"/>
      <c r="S15" s="19"/>
      <c r="T15" s="19"/>
    </row>
    <row r="16" spans="1:20" ht="20.100000000000001" customHeight="1">
      <c r="A16" s="83"/>
      <c r="B16" s="84"/>
      <c r="C16" s="84"/>
      <c r="D16" s="84"/>
      <c r="E16" s="90">
        <v>0</v>
      </c>
      <c r="F16" s="91"/>
      <c r="G16" s="91"/>
      <c r="H16" s="91"/>
      <c r="I16" s="87"/>
      <c r="J16" s="88"/>
      <c r="N16" s="19"/>
      <c r="O16" s="19"/>
      <c r="P16" s="19"/>
      <c r="Q16" s="19"/>
      <c r="R16" s="19"/>
      <c r="S16" s="19"/>
      <c r="T16" s="19"/>
    </row>
    <row r="17" spans="1:20" ht="39.950000000000003" customHeight="1">
      <c r="A17" s="80" t="s">
        <v>11</v>
      </c>
      <c r="B17" s="85"/>
      <c r="C17" s="85"/>
      <c r="D17" s="86"/>
      <c r="E17" s="55" t="s">
        <v>15</v>
      </c>
      <c r="F17" s="55"/>
      <c r="G17" s="55"/>
      <c r="H17" s="55"/>
      <c r="I17" s="89"/>
      <c r="J17" s="88"/>
      <c r="N17" s="19"/>
      <c r="O17" s="19"/>
      <c r="P17" s="19"/>
      <c r="Q17" s="19"/>
      <c r="R17" s="19"/>
      <c r="S17" s="19"/>
      <c r="T17" s="19"/>
    </row>
    <row r="18" spans="1:20" ht="24" customHeight="1">
      <c r="A18" s="92"/>
      <c r="B18" s="93"/>
      <c r="C18" s="93"/>
      <c r="D18" s="94"/>
      <c r="E18" s="96"/>
      <c r="F18" s="97"/>
      <c r="G18" s="97"/>
      <c r="H18" s="98"/>
      <c r="I18" s="102"/>
      <c r="J18" s="103"/>
    </row>
    <row r="19" spans="1:20" ht="24" customHeight="1">
      <c r="A19" s="106"/>
      <c r="B19" s="107"/>
      <c r="C19" s="107"/>
      <c r="D19" s="108"/>
      <c r="E19" s="99"/>
      <c r="F19" s="100"/>
      <c r="G19" s="100"/>
      <c r="H19" s="101"/>
      <c r="I19" s="104"/>
      <c r="J19" s="105"/>
    </row>
    <row r="20" spans="1:20" ht="24" customHeight="1">
      <c r="A20" s="58" t="s">
        <v>1</v>
      </c>
      <c r="B20" s="59"/>
      <c r="C20" s="10" t="s">
        <v>2</v>
      </c>
      <c r="D20" s="10" t="s">
        <v>3</v>
      </c>
      <c r="E20" s="10" t="s">
        <v>4</v>
      </c>
      <c r="F20" s="60" t="s">
        <v>5</v>
      </c>
      <c r="G20" s="61"/>
      <c r="H20" s="61"/>
      <c r="I20" s="61"/>
      <c r="J20" s="62"/>
    </row>
    <row r="21" spans="1:20" ht="24" customHeight="1">
      <c r="A21" s="9" t="s">
        <v>9</v>
      </c>
      <c r="B21" s="9" t="s">
        <v>10</v>
      </c>
      <c r="C21" s="63" t="s">
        <v>16</v>
      </c>
      <c r="D21" s="65" t="str">
        <f>I14</f>
        <v>02</v>
      </c>
      <c r="E21" s="67">
        <v>1</v>
      </c>
      <c r="F21" s="9" t="s">
        <v>6</v>
      </c>
      <c r="G21" s="69" t="s">
        <v>7</v>
      </c>
      <c r="H21" s="70"/>
      <c r="I21" s="75" t="s">
        <v>8</v>
      </c>
      <c r="J21" s="76"/>
    </row>
    <row r="22" spans="1:20" ht="24" customHeight="1">
      <c r="A22" s="16">
        <f>'Ведомость ООО "Карпатлайн"'!A11:B11</f>
        <v>41430</v>
      </c>
      <c r="B22" s="13">
        <v>0.41666666666666669</v>
      </c>
      <c r="C22" s="64"/>
      <c r="D22" s="66"/>
      <c r="E22" s="68"/>
      <c r="F22" s="14">
        <v>0</v>
      </c>
      <c r="G22" s="71">
        <v>0</v>
      </c>
      <c r="H22" s="72"/>
      <c r="I22" s="73">
        <f>F22</f>
        <v>0</v>
      </c>
      <c r="J22" s="74"/>
    </row>
    <row r="23" spans="1:20" ht="15" customHeight="1">
      <c r="A23" s="22"/>
      <c r="B23" s="23"/>
      <c r="C23" s="19"/>
      <c r="D23" s="24"/>
      <c r="E23" s="11"/>
      <c r="F23" s="12"/>
      <c r="G23" s="25"/>
      <c r="H23" s="25"/>
      <c r="I23" s="12"/>
      <c r="J23" s="12"/>
    </row>
    <row r="24" spans="1:20" ht="15" customHeight="1">
      <c r="A24" s="22"/>
      <c r="B24" s="23"/>
      <c r="C24" s="19"/>
      <c r="D24" s="24"/>
      <c r="E24" s="11"/>
      <c r="F24" s="12"/>
      <c r="G24" s="25"/>
      <c r="H24" s="25"/>
      <c r="I24" s="12"/>
      <c r="J24" s="12"/>
    </row>
    <row r="25" spans="1:20" ht="15" customHeight="1">
      <c r="A25" s="22"/>
      <c r="B25" s="23"/>
      <c r="C25" s="19"/>
      <c r="D25" s="24"/>
      <c r="E25" s="11"/>
      <c r="F25" s="12"/>
      <c r="G25" s="25"/>
      <c r="H25" s="25"/>
      <c r="I25" s="12"/>
      <c r="J25" s="12"/>
    </row>
    <row r="27" spans="1:20" ht="69.95" customHeight="1">
      <c r="A27" s="77" t="s">
        <v>80</v>
      </c>
      <c r="B27" s="78"/>
      <c r="C27" s="79"/>
      <c r="D27" s="77" t="s">
        <v>41</v>
      </c>
      <c r="E27" s="78"/>
      <c r="F27" s="79"/>
      <c r="G27" s="15" t="s">
        <v>13</v>
      </c>
      <c r="H27" s="45" t="s">
        <v>74</v>
      </c>
      <c r="I27" s="56" t="s">
        <v>18</v>
      </c>
      <c r="J27" s="57"/>
    </row>
    <row r="28" spans="1:20" ht="20.100000000000001" customHeight="1">
      <c r="A28" s="80" t="s">
        <v>0</v>
      </c>
      <c r="B28" s="81"/>
      <c r="C28" s="81"/>
      <c r="D28" s="82"/>
      <c r="E28" s="80" t="s">
        <v>14</v>
      </c>
      <c r="F28" s="85"/>
      <c r="G28" s="85"/>
      <c r="H28" s="85"/>
      <c r="I28" s="80" t="s">
        <v>12</v>
      </c>
      <c r="J28" s="86"/>
    </row>
    <row r="29" spans="1:20" ht="20.100000000000001" customHeight="1">
      <c r="A29" s="83"/>
      <c r="B29" s="84"/>
      <c r="C29" s="84"/>
      <c r="D29" s="84"/>
      <c r="E29" s="90">
        <v>0</v>
      </c>
      <c r="F29" s="91"/>
      <c r="G29" s="91"/>
      <c r="H29" s="91"/>
      <c r="I29" s="87"/>
      <c r="J29" s="88"/>
    </row>
    <row r="30" spans="1:20" ht="39.950000000000003" customHeight="1">
      <c r="A30" s="80" t="s">
        <v>11</v>
      </c>
      <c r="B30" s="85"/>
      <c r="C30" s="85"/>
      <c r="D30" s="86"/>
      <c r="E30" s="55" t="s">
        <v>15</v>
      </c>
      <c r="F30" s="55"/>
      <c r="G30" s="55"/>
      <c r="H30" s="55"/>
      <c r="I30" s="89"/>
      <c r="J30" s="88"/>
    </row>
    <row r="31" spans="1:20" ht="24" customHeight="1">
      <c r="A31" s="92"/>
      <c r="B31" s="93"/>
      <c r="C31" s="93"/>
      <c r="D31" s="94"/>
      <c r="E31" s="96"/>
      <c r="F31" s="97"/>
      <c r="G31" s="97"/>
      <c r="H31" s="98"/>
      <c r="I31" s="102"/>
      <c r="J31" s="103"/>
    </row>
    <row r="32" spans="1:20" ht="24" customHeight="1">
      <c r="A32" s="106"/>
      <c r="B32" s="109"/>
      <c r="C32" s="109"/>
      <c r="D32" s="110"/>
      <c r="E32" s="99"/>
      <c r="F32" s="100"/>
      <c r="G32" s="100"/>
      <c r="H32" s="101"/>
      <c r="I32" s="104"/>
      <c r="J32" s="105"/>
    </row>
    <row r="33" spans="1:10" ht="24" customHeight="1">
      <c r="A33" s="58" t="s">
        <v>1</v>
      </c>
      <c r="B33" s="59"/>
      <c r="C33" s="10" t="s">
        <v>2</v>
      </c>
      <c r="D33" s="10" t="s">
        <v>3</v>
      </c>
      <c r="E33" s="10" t="s">
        <v>4</v>
      </c>
      <c r="F33" s="60" t="s">
        <v>5</v>
      </c>
      <c r="G33" s="61"/>
      <c r="H33" s="61"/>
      <c r="I33" s="61"/>
      <c r="J33" s="62"/>
    </row>
    <row r="34" spans="1:10" ht="24" customHeight="1">
      <c r="A34" s="9" t="s">
        <v>9</v>
      </c>
      <c r="B34" s="9" t="s">
        <v>10</v>
      </c>
      <c r="C34" s="63" t="s">
        <v>16</v>
      </c>
      <c r="D34" s="65" t="str">
        <f>I27</f>
        <v>02</v>
      </c>
      <c r="E34" s="67">
        <v>1</v>
      </c>
      <c r="F34" s="9" t="s">
        <v>6</v>
      </c>
      <c r="G34" s="69" t="s">
        <v>7</v>
      </c>
      <c r="H34" s="70"/>
      <c r="I34" s="75" t="s">
        <v>8</v>
      </c>
      <c r="J34" s="76"/>
    </row>
    <row r="35" spans="1:10" ht="24" customHeight="1">
      <c r="A35" s="16">
        <f>'Ведомость ООО "Карпатлайн"'!A11:B11</f>
        <v>41430</v>
      </c>
      <c r="B35" s="13">
        <v>0.41666666666666669</v>
      </c>
      <c r="C35" s="64"/>
      <c r="D35" s="66"/>
      <c r="E35" s="68"/>
      <c r="F35" s="14">
        <v>0</v>
      </c>
      <c r="G35" s="71">
        <v>0</v>
      </c>
      <c r="H35" s="72"/>
      <c r="I35" s="73">
        <f>F35</f>
        <v>0</v>
      </c>
      <c r="J35" s="74"/>
    </row>
    <row r="36" spans="1:10" ht="69.95" customHeight="1">
      <c r="A36" s="77" t="s">
        <v>79</v>
      </c>
      <c r="B36" s="78"/>
      <c r="C36" s="79"/>
      <c r="D36" s="77" t="s">
        <v>41</v>
      </c>
      <c r="E36" s="78"/>
      <c r="F36" s="79"/>
      <c r="G36" s="15" t="s">
        <v>13</v>
      </c>
      <c r="H36" s="45" t="s">
        <v>74</v>
      </c>
      <c r="I36" s="56" t="s">
        <v>20</v>
      </c>
      <c r="J36" s="57"/>
    </row>
    <row r="37" spans="1:10" ht="20.100000000000001" customHeight="1">
      <c r="A37" s="80" t="s">
        <v>0</v>
      </c>
      <c r="B37" s="81"/>
      <c r="C37" s="81"/>
      <c r="D37" s="82"/>
      <c r="E37" s="80" t="s">
        <v>14</v>
      </c>
      <c r="F37" s="85"/>
      <c r="G37" s="85"/>
      <c r="H37" s="85"/>
      <c r="I37" s="80" t="s">
        <v>12</v>
      </c>
      <c r="J37" s="86"/>
    </row>
    <row r="38" spans="1:10" ht="20.100000000000001" customHeight="1">
      <c r="A38" s="83"/>
      <c r="B38" s="84"/>
      <c r="C38" s="84"/>
      <c r="D38" s="84"/>
      <c r="E38" s="90">
        <v>0</v>
      </c>
      <c r="F38" s="91"/>
      <c r="G38" s="91"/>
      <c r="H38" s="91"/>
      <c r="I38" s="87"/>
      <c r="J38" s="88"/>
    </row>
    <row r="39" spans="1:10" ht="39.950000000000003" customHeight="1">
      <c r="A39" s="80" t="s">
        <v>11</v>
      </c>
      <c r="B39" s="85"/>
      <c r="C39" s="85"/>
      <c r="D39" s="86"/>
      <c r="E39" s="55" t="s">
        <v>15</v>
      </c>
      <c r="F39" s="55"/>
      <c r="G39" s="55"/>
      <c r="H39" s="55"/>
      <c r="I39" s="89"/>
      <c r="J39" s="88"/>
    </row>
    <row r="40" spans="1:10" ht="24" customHeight="1">
      <c r="A40" s="92"/>
      <c r="B40" s="93"/>
      <c r="C40" s="93"/>
      <c r="D40" s="94"/>
      <c r="E40" s="96"/>
      <c r="F40" s="97"/>
      <c r="G40" s="97"/>
      <c r="H40" s="98"/>
      <c r="I40" s="102"/>
      <c r="J40" s="103"/>
    </row>
    <row r="41" spans="1:10" ht="24" customHeight="1">
      <c r="A41" s="106"/>
      <c r="B41" s="109"/>
      <c r="C41" s="109"/>
      <c r="D41" s="110"/>
      <c r="E41" s="99"/>
      <c r="F41" s="100"/>
      <c r="G41" s="100"/>
      <c r="H41" s="101"/>
      <c r="I41" s="104"/>
      <c r="J41" s="105"/>
    </row>
    <row r="42" spans="1:10" ht="24" customHeight="1">
      <c r="A42" s="58" t="s">
        <v>1</v>
      </c>
      <c r="B42" s="59"/>
      <c r="C42" s="10" t="s">
        <v>2</v>
      </c>
      <c r="D42" s="10" t="s">
        <v>3</v>
      </c>
      <c r="E42" s="10" t="s">
        <v>4</v>
      </c>
      <c r="F42" s="60" t="s">
        <v>5</v>
      </c>
      <c r="G42" s="61"/>
      <c r="H42" s="61"/>
      <c r="I42" s="61"/>
      <c r="J42" s="62"/>
    </row>
    <row r="43" spans="1:10" ht="24" customHeight="1">
      <c r="A43" s="9" t="s">
        <v>9</v>
      </c>
      <c r="B43" s="9" t="s">
        <v>10</v>
      </c>
      <c r="C43" s="63" t="s">
        <v>16</v>
      </c>
      <c r="D43" s="65" t="str">
        <f>I36</f>
        <v>04</v>
      </c>
      <c r="E43" s="67">
        <v>1</v>
      </c>
      <c r="F43" s="9" t="s">
        <v>6</v>
      </c>
      <c r="G43" s="69" t="s">
        <v>7</v>
      </c>
      <c r="H43" s="70"/>
      <c r="I43" s="75" t="s">
        <v>8</v>
      </c>
      <c r="J43" s="76"/>
    </row>
    <row r="44" spans="1:10" ht="24" customHeight="1">
      <c r="A44" s="16">
        <f>'Ведомость ООО "Карпатлайн"'!A11:B11</f>
        <v>41430</v>
      </c>
      <c r="B44" s="13">
        <v>0.41666666666666669</v>
      </c>
      <c r="C44" s="64"/>
      <c r="D44" s="66"/>
      <c r="E44" s="68"/>
      <c r="F44" s="14">
        <v>0</v>
      </c>
      <c r="G44" s="71">
        <v>0</v>
      </c>
      <c r="H44" s="72"/>
      <c r="I44" s="73">
        <f>F44</f>
        <v>0</v>
      </c>
      <c r="J44" s="74"/>
    </row>
    <row r="49" spans="1:10" ht="69.95" customHeight="1">
      <c r="A49" s="77" t="s">
        <v>81</v>
      </c>
      <c r="B49" s="78"/>
      <c r="C49" s="79"/>
      <c r="D49" s="77" t="s">
        <v>41</v>
      </c>
      <c r="E49" s="78"/>
      <c r="F49" s="79"/>
      <c r="G49" s="15" t="s">
        <v>13</v>
      </c>
      <c r="H49" s="45" t="s">
        <v>74</v>
      </c>
      <c r="I49" s="111" t="s">
        <v>21</v>
      </c>
      <c r="J49" s="112"/>
    </row>
    <row r="50" spans="1:10" ht="20.100000000000001" customHeight="1">
      <c r="A50" s="80" t="s">
        <v>0</v>
      </c>
      <c r="B50" s="81"/>
      <c r="C50" s="81"/>
      <c r="D50" s="82"/>
      <c r="E50" s="80" t="s">
        <v>14</v>
      </c>
      <c r="F50" s="85"/>
      <c r="G50" s="85"/>
      <c r="H50" s="85"/>
      <c r="I50" s="80" t="s">
        <v>12</v>
      </c>
      <c r="J50" s="86"/>
    </row>
    <row r="51" spans="1:10" ht="20.100000000000001" customHeight="1">
      <c r="A51" s="83"/>
      <c r="B51" s="84"/>
      <c r="C51" s="84"/>
      <c r="D51" s="84"/>
      <c r="E51" s="90">
        <v>0</v>
      </c>
      <c r="F51" s="91"/>
      <c r="G51" s="91"/>
      <c r="H51" s="91"/>
      <c r="I51" s="87"/>
      <c r="J51" s="88"/>
    </row>
    <row r="52" spans="1:10" ht="39.950000000000003" customHeight="1">
      <c r="A52" s="80" t="s">
        <v>11</v>
      </c>
      <c r="B52" s="85"/>
      <c r="C52" s="85"/>
      <c r="D52" s="86"/>
      <c r="E52" s="55" t="s">
        <v>15</v>
      </c>
      <c r="F52" s="55"/>
      <c r="G52" s="55"/>
      <c r="H52" s="55"/>
      <c r="I52" s="89"/>
      <c r="J52" s="88"/>
    </row>
    <row r="53" spans="1:10" ht="24" customHeight="1">
      <c r="A53" s="92"/>
      <c r="B53" s="93"/>
      <c r="C53" s="93"/>
      <c r="D53" s="94"/>
      <c r="E53" s="96"/>
      <c r="F53" s="97"/>
      <c r="G53" s="97"/>
      <c r="H53" s="98"/>
      <c r="I53" s="102"/>
      <c r="J53" s="103"/>
    </row>
    <row r="54" spans="1:10" ht="24" customHeight="1">
      <c r="A54" s="106"/>
      <c r="B54" s="109"/>
      <c r="C54" s="109"/>
      <c r="D54" s="110"/>
      <c r="E54" s="99"/>
      <c r="F54" s="100"/>
      <c r="G54" s="100"/>
      <c r="H54" s="101"/>
      <c r="I54" s="104"/>
      <c r="J54" s="105"/>
    </row>
    <row r="55" spans="1:10" ht="24" customHeight="1">
      <c r="A55" s="58" t="s">
        <v>1</v>
      </c>
      <c r="B55" s="59"/>
      <c r="C55" s="10" t="s">
        <v>2</v>
      </c>
      <c r="D55" s="10" t="s">
        <v>3</v>
      </c>
      <c r="E55" s="10" t="s">
        <v>4</v>
      </c>
      <c r="F55" s="60" t="s">
        <v>5</v>
      </c>
      <c r="G55" s="61"/>
      <c r="H55" s="61"/>
      <c r="I55" s="61"/>
      <c r="J55" s="62"/>
    </row>
    <row r="56" spans="1:10" ht="24" customHeight="1">
      <c r="A56" s="9" t="s">
        <v>9</v>
      </c>
      <c r="B56" s="9" t="s">
        <v>10</v>
      </c>
      <c r="C56" s="63" t="s">
        <v>16</v>
      </c>
      <c r="D56" s="65" t="str">
        <f>I49</f>
        <v>05</v>
      </c>
      <c r="E56" s="67">
        <v>1</v>
      </c>
      <c r="F56" s="9" t="s">
        <v>6</v>
      </c>
      <c r="G56" s="69" t="s">
        <v>7</v>
      </c>
      <c r="H56" s="70"/>
      <c r="I56" s="75" t="s">
        <v>8</v>
      </c>
      <c r="J56" s="76"/>
    </row>
    <row r="57" spans="1:10" ht="24" customHeight="1">
      <c r="A57" s="16">
        <f>'Ведомость ООО "Карпатлайн"'!A11:B11</f>
        <v>41430</v>
      </c>
      <c r="B57" s="13">
        <v>0.41666666666666669</v>
      </c>
      <c r="C57" s="64"/>
      <c r="D57" s="66"/>
      <c r="E57" s="68"/>
      <c r="F57" s="14">
        <v>0</v>
      </c>
      <c r="G57" s="71">
        <v>0</v>
      </c>
      <c r="H57" s="72"/>
      <c r="I57" s="73">
        <f>F57</f>
        <v>0</v>
      </c>
      <c r="J57" s="74"/>
    </row>
    <row r="62" spans="1:10" ht="69.95" customHeight="1">
      <c r="A62" s="77" t="s">
        <v>78</v>
      </c>
      <c r="B62" s="78"/>
      <c r="C62" s="79"/>
      <c r="D62" s="77" t="s">
        <v>41</v>
      </c>
      <c r="E62" s="78"/>
      <c r="F62" s="79"/>
      <c r="G62" s="15" t="s">
        <v>13</v>
      </c>
      <c r="H62" s="45" t="s">
        <v>74</v>
      </c>
      <c r="I62" s="56" t="s">
        <v>22</v>
      </c>
      <c r="J62" s="57"/>
    </row>
    <row r="63" spans="1:10" ht="20.100000000000001" customHeight="1">
      <c r="A63" s="80" t="s">
        <v>0</v>
      </c>
      <c r="B63" s="81"/>
      <c r="C63" s="81"/>
      <c r="D63" s="82"/>
      <c r="E63" s="80" t="s">
        <v>14</v>
      </c>
      <c r="F63" s="85"/>
      <c r="G63" s="85"/>
      <c r="H63" s="85"/>
      <c r="I63" s="80" t="s">
        <v>12</v>
      </c>
      <c r="J63" s="86"/>
    </row>
    <row r="64" spans="1:10" ht="20.100000000000001" customHeight="1">
      <c r="A64" s="83"/>
      <c r="B64" s="84"/>
      <c r="C64" s="84"/>
      <c r="D64" s="84"/>
      <c r="E64" s="90">
        <v>0</v>
      </c>
      <c r="F64" s="91"/>
      <c r="G64" s="91"/>
      <c r="H64" s="91"/>
      <c r="I64" s="87"/>
      <c r="J64" s="88"/>
    </row>
    <row r="65" spans="1:10" ht="39.950000000000003" customHeight="1">
      <c r="A65" s="80" t="s">
        <v>11</v>
      </c>
      <c r="B65" s="85"/>
      <c r="C65" s="85"/>
      <c r="D65" s="86"/>
      <c r="E65" s="55" t="s">
        <v>15</v>
      </c>
      <c r="F65" s="55"/>
      <c r="G65" s="55"/>
      <c r="H65" s="55"/>
      <c r="I65" s="89"/>
      <c r="J65" s="88"/>
    </row>
    <row r="66" spans="1:10" ht="24" customHeight="1">
      <c r="A66" s="92"/>
      <c r="B66" s="93"/>
      <c r="C66" s="93"/>
      <c r="D66" s="94"/>
      <c r="E66" s="96"/>
      <c r="F66" s="97"/>
      <c r="G66" s="97"/>
      <c r="H66" s="98"/>
      <c r="I66" s="102"/>
      <c r="J66" s="103"/>
    </row>
    <row r="67" spans="1:10" ht="24" customHeight="1">
      <c r="A67" s="106"/>
      <c r="B67" s="109"/>
      <c r="C67" s="109"/>
      <c r="D67" s="110"/>
      <c r="E67" s="99"/>
      <c r="F67" s="100"/>
      <c r="G67" s="100"/>
      <c r="H67" s="101"/>
      <c r="I67" s="104"/>
      <c r="J67" s="105"/>
    </row>
    <row r="68" spans="1:10" ht="24" customHeight="1">
      <c r="A68" s="58" t="s">
        <v>1</v>
      </c>
      <c r="B68" s="59"/>
      <c r="C68" s="10" t="s">
        <v>2</v>
      </c>
      <c r="D68" s="10" t="s">
        <v>3</v>
      </c>
      <c r="E68" s="10" t="s">
        <v>4</v>
      </c>
      <c r="F68" s="60" t="s">
        <v>5</v>
      </c>
      <c r="G68" s="61"/>
      <c r="H68" s="61"/>
      <c r="I68" s="61"/>
      <c r="J68" s="62"/>
    </row>
    <row r="69" spans="1:10" ht="24" customHeight="1">
      <c r="A69" s="9" t="s">
        <v>9</v>
      </c>
      <c r="B69" s="9" t="s">
        <v>10</v>
      </c>
      <c r="C69" s="63" t="s">
        <v>16</v>
      </c>
      <c r="D69" s="65" t="str">
        <f>I62</f>
        <v>06</v>
      </c>
      <c r="E69" s="67">
        <v>1</v>
      </c>
      <c r="F69" s="9" t="s">
        <v>6</v>
      </c>
      <c r="G69" s="69" t="s">
        <v>7</v>
      </c>
      <c r="H69" s="70"/>
      <c r="I69" s="75" t="s">
        <v>8</v>
      </c>
      <c r="J69" s="76"/>
    </row>
    <row r="70" spans="1:10" ht="24" customHeight="1">
      <c r="A70" s="16">
        <f>'Ведомость ООО "Карпатлайн"'!A11:B11</f>
        <v>41430</v>
      </c>
      <c r="B70" s="13">
        <v>0.41666666666666669</v>
      </c>
      <c r="C70" s="64"/>
      <c r="D70" s="66"/>
      <c r="E70" s="68"/>
      <c r="F70" s="14">
        <v>0</v>
      </c>
      <c r="G70" s="71">
        <v>0</v>
      </c>
      <c r="H70" s="72"/>
      <c r="I70" s="73">
        <f>F70</f>
        <v>0</v>
      </c>
      <c r="J70" s="74"/>
    </row>
    <row r="71" spans="1:10" ht="69.95" customHeight="1">
      <c r="A71" s="77" t="s">
        <v>78</v>
      </c>
      <c r="B71" s="78"/>
      <c r="C71" s="79"/>
      <c r="D71" s="77" t="s">
        <v>41</v>
      </c>
      <c r="E71" s="78"/>
      <c r="F71" s="79"/>
      <c r="G71" s="15" t="s">
        <v>13</v>
      </c>
      <c r="H71" s="45" t="s">
        <v>74</v>
      </c>
      <c r="I71" s="56" t="s">
        <v>23</v>
      </c>
      <c r="J71" s="57"/>
    </row>
    <row r="72" spans="1:10" ht="20.100000000000001" customHeight="1">
      <c r="A72" s="80" t="s">
        <v>0</v>
      </c>
      <c r="B72" s="81"/>
      <c r="C72" s="81"/>
      <c r="D72" s="82"/>
      <c r="E72" s="80" t="s">
        <v>14</v>
      </c>
      <c r="F72" s="85"/>
      <c r="G72" s="85"/>
      <c r="H72" s="85"/>
      <c r="I72" s="80" t="s">
        <v>12</v>
      </c>
      <c r="J72" s="86"/>
    </row>
    <row r="73" spans="1:10" ht="20.100000000000001" customHeight="1">
      <c r="A73" s="83"/>
      <c r="B73" s="84"/>
      <c r="C73" s="84"/>
      <c r="D73" s="84"/>
      <c r="E73" s="90">
        <v>0</v>
      </c>
      <c r="F73" s="91"/>
      <c r="G73" s="91"/>
      <c r="H73" s="91"/>
      <c r="I73" s="87"/>
      <c r="J73" s="88"/>
    </row>
    <row r="74" spans="1:10" ht="39.950000000000003" customHeight="1">
      <c r="A74" s="80" t="s">
        <v>11</v>
      </c>
      <c r="B74" s="85"/>
      <c r="C74" s="85"/>
      <c r="D74" s="86"/>
      <c r="E74" s="55" t="s">
        <v>15</v>
      </c>
      <c r="F74" s="55"/>
      <c r="G74" s="55"/>
      <c r="H74" s="55"/>
      <c r="I74" s="89"/>
      <c r="J74" s="88"/>
    </row>
    <row r="75" spans="1:10" ht="24" customHeight="1">
      <c r="A75" s="92"/>
      <c r="B75" s="93"/>
      <c r="C75" s="93"/>
      <c r="D75" s="94"/>
      <c r="E75" s="96"/>
      <c r="F75" s="97"/>
      <c r="G75" s="97"/>
      <c r="H75" s="98"/>
      <c r="I75" s="102"/>
      <c r="J75" s="103"/>
    </row>
    <row r="76" spans="1:10" ht="24" customHeight="1">
      <c r="A76" s="106"/>
      <c r="B76" s="109"/>
      <c r="C76" s="109"/>
      <c r="D76" s="110"/>
      <c r="E76" s="99"/>
      <c r="F76" s="100"/>
      <c r="G76" s="100"/>
      <c r="H76" s="101"/>
      <c r="I76" s="104"/>
      <c r="J76" s="105"/>
    </row>
    <row r="77" spans="1:10" ht="24" customHeight="1">
      <c r="A77" s="58" t="s">
        <v>1</v>
      </c>
      <c r="B77" s="59"/>
      <c r="C77" s="10" t="s">
        <v>2</v>
      </c>
      <c r="D77" s="10" t="s">
        <v>3</v>
      </c>
      <c r="E77" s="10" t="s">
        <v>4</v>
      </c>
      <c r="F77" s="60" t="s">
        <v>5</v>
      </c>
      <c r="G77" s="61"/>
      <c r="H77" s="61"/>
      <c r="I77" s="61"/>
      <c r="J77" s="62"/>
    </row>
    <row r="78" spans="1:10" ht="24" customHeight="1">
      <c r="A78" s="9" t="s">
        <v>9</v>
      </c>
      <c r="B78" s="9" t="s">
        <v>10</v>
      </c>
      <c r="C78" s="63" t="s">
        <v>16</v>
      </c>
      <c r="D78" s="65" t="str">
        <f>I71</f>
        <v>07</v>
      </c>
      <c r="E78" s="67">
        <v>1</v>
      </c>
      <c r="F78" s="9" t="s">
        <v>6</v>
      </c>
      <c r="G78" s="69" t="s">
        <v>7</v>
      </c>
      <c r="H78" s="70"/>
      <c r="I78" s="75" t="s">
        <v>8</v>
      </c>
      <c r="J78" s="76"/>
    </row>
    <row r="79" spans="1:10" ht="24" customHeight="1">
      <c r="A79" s="16">
        <f>'Ведомость ООО "Карпатлайн"'!A11:B11</f>
        <v>41430</v>
      </c>
      <c r="B79" s="13">
        <v>0.41666666666666669</v>
      </c>
      <c r="C79" s="64"/>
      <c r="D79" s="66"/>
      <c r="E79" s="68"/>
      <c r="F79" s="14">
        <v>0</v>
      </c>
      <c r="G79" s="71">
        <v>0</v>
      </c>
      <c r="H79" s="72"/>
      <c r="I79" s="73">
        <f>F79</f>
        <v>0</v>
      </c>
      <c r="J79" s="74"/>
    </row>
    <row r="84" spans="1:10" ht="69.95" customHeight="1">
      <c r="A84" s="77" t="s">
        <v>82</v>
      </c>
      <c r="B84" s="78"/>
      <c r="C84" s="79"/>
      <c r="D84" s="77" t="s">
        <v>41</v>
      </c>
      <c r="E84" s="78"/>
      <c r="F84" s="79"/>
      <c r="G84" s="15" t="s">
        <v>13</v>
      </c>
      <c r="H84" s="45" t="s">
        <v>74</v>
      </c>
      <c r="I84" s="56" t="s">
        <v>24</v>
      </c>
      <c r="J84" s="57"/>
    </row>
    <row r="85" spans="1:10" ht="20.100000000000001" customHeight="1">
      <c r="A85" s="80" t="s">
        <v>0</v>
      </c>
      <c r="B85" s="81"/>
      <c r="C85" s="81"/>
      <c r="D85" s="82"/>
      <c r="E85" s="80" t="s">
        <v>14</v>
      </c>
      <c r="F85" s="85"/>
      <c r="G85" s="85"/>
      <c r="H85" s="85"/>
      <c r="I85" s="80" t="s">
        <v>12</v>
      </c>
      <c r="J85" s="86"/>
    </row>
    <row r="86" spans="1:10" ht="20.100000000000001" customHeight="1">
      <c r="A86" s="83"/>
      <c r="B86" s="84"/>
      <c r="C86" s="84"/>
      <c r="D86" s="84"/>
      <c r="E86" s="90">
        <v>0</v>
      </c>
      <c r="F86" s="91"/>
      <c r="G86" s="91"/>
      <c r="H86" s="91"/>
      <c r="I86" s="87"/>
      <c r="J86" s="88"/>
    </row>
    <row r="87" spans="1:10" ht="39.950000000000003" customHeight="1">
      <c r="A87" s="80" t="s">
        <v>11</v>
      </c>
      <c r="B87" s="85"/>
      <c r="C87" s="85"/>
      <c r="D87" s="86"/>
      <c r="E87" s="55" t="s">
        <v>15</v>
      </c>
      <c r="F87" s="55"/>
      <c r="G87" s="55"/>
      <c r="H87" s="55"/>
      <c r="I87" s="89"/>
      <c r="J87" s="88"/>
    </row>
    <row r="88" spans="1:10" ht="24" customHeight="1">
      <c r="A88" s="92"/>
      <c r="B88" s="93"/>
      <c r="C88" s="93"/>
      <c r="D88" s="94"/>
      <c r="E88" s="96"/>
      <c r="F88" s="97"/>
      <c r="G88" s="97"/>
      <c r="H88" s="98"/>
      <c r="I88" s="102"/>
      <c r="J88" s="103"/>
    </row>
    <row r="89" spans="1:10" ht="24" customHeight="1">
      <c r="A89" s="106"/>
      <c r="B89" s="109"/>
      <c r="C89" s="109"/>
      <c r="D89" s="110"/>
      <c r="E89" s="99"/>
      <c r="F89" s="100"/>
      <c r="G89" s="100"/>
      <c r="H89" s="101"/>
      <c r="I89" s="104"/>
      <c r="J89" s="105"/>
    </row>
    <row r="90" spans="1:10" ht="24" customHeight="1">
      <c r="A90" s="58" t="s">
        <v>1</v>
      </c>
      <c r="B90" s="59"/>
      <c r="C90" s="10" t="s">
        <v>2</v>
      </c>
      <c r="D90" s="10" t="s">
        <v>3</v>
      </c>
      <c r="E90" s="10" t="s">
        <v>4</v>
      </c>
      <c r="F90" s="60" t="s">
        <v>5</v>
      </c>
      <c r="G90" s="61"/>
      <c r="H90" s="61"/>
      <c r="I90" s="61"/>
      <c r="J90" s="62"/>
    </row>
    <row r="91" spans="1:10" ht="24" customHeight="1">
      <c r="A91" s="9" t="s">
        <v>9</v>
      </c>
      <c r="B91" s="9" t="s">
        <v>10</v>
      </c>
      <c r="C91" s="63" t="s">
        <v>16</v>
      </c>
      <c r="D91" s="65" t="str">
        <f>I84</f>
        <v>08</v>
      </c>
      <c r="E91" s="67">
        <v>1</v>
      </c>
      <c r="F91" s="9" t="s">
        <v>6</v>
      </c>
      <c r="G91" s="69" t="s">
        <v>7</v>
      </c>
      <c r="H91" s="70"/>
      <c r="I91" s="75" t="s">
        <v>8</v>
      </c>
      <c r="J91" s="76"/>
    </row>
    <row r="92" spans="1:10" ht="24" customHeight="1">
      <c r="A92" s="16">
        <f>'Ведомость ООО "Карпатлайн"'!A11:B11</f>
        <v>41430</v>
      </c>
      <c r="B92" s="13">
        <v>0.41666666666666669</v>
      </c>
      <c r="C92" s="64"/>
      <c r="D92" s="66"/>
      <c r="E92" s="68"/>
      <c r="F92" s="14">
        <v>0</v>
      </c>
      <c r="G92" s="71">
        <v>0</v>
      </c>
      <c r="H92" s="72"/>
      <c r="I92" s="73">
        <f>F92</f>
        <v>0</v>
      </c>
      <c r="J92" s="74"/>
    </row>
    <row r="97" spans="1:10" ht="69.95" customHeight="1">
      <c r="A97" s="77" t="s">
        <v>83</v>
      </c>
      <c r="B97" s="78"/>
      <c r="C97" s="79"/>
      <c r="D97" s="77" t="s">
        <v>41</v>
      </c>
      <c r="E97" s="78"/>
      <c r="F97" s="79"/>
      <c r="G97" s="15" t="s">
        <v>13</v>
      </c>
      <c r="H97" s="45" t="s">
        <v>74</v>
      </c>
      <c r="I97" s="56" t="s">
        <v>25</v>
      </c>
      <c r="J97" s="57"/>
    </row>
    <row r="98" spans="1:10" ht="20.100000000000001" customHeight="1">
      <c r="A98" s="80" t="s">
        <v>0</v>
      </c>
      <c r="B98" s="81"/>
      <c r="C98" s="81"/>
      <c r="D98" s="82"/>
      <c r="E98" s="80" t="s">
        <v>14</v>
      </c>
      <c r="F98" s="85"/>
      <c r="G98" s="85"/>
      <c r="H98" s="85"/>
      <c r="I98" s="80" t="s">
        <v>12</v>
      </c>
      <c r="J98" s="86"/>
    </row>
    <row r="99" spans="1:10" ht="20.100000000000001" customHeight="1">
      <c r="A99" s="83"/>
      <c r="B99" s="84"/>
      <c r="C99" s="84"/>
      <c r="D99" s="84"/>
      <c r="E99" s="90">
        <v>0</v>
      </c>
      <c r="F99" s="91"/>
      <c r="G99" s="91"/>
      <c r="H99" s="91"/>
      <c r="I99" s="87"/>
      <c r="J99" s="88"/>
    </row>
    <row r="100" spans="1:10" ht="39.950000000000003" customHeight="1">
      <c r="A100" s="80" t="s">
        <v>11</v>
      </c>
      <c r="B100" s="85"/>
      <c r="C100" s="85"/>
      <c r="D100" s="86"/>
      <c r="E100" s="55" t="s">
        <v>15</v>
      </c>
      <c r="F100" s="55"/>
      <c r="G100" s="55"/>
      <c r="H100" s="55"/>
      <c r="I100" s="89"/>
      <c r="J100" s="88"/>
    </row>
    <row r="101" spans="1:10" ht="24" customHeight="1">
      <c r="A101" s="92"/>
      <c r="B101" s="93"/>
      <c r="C101" s="93"/>
      <c r="D101" s="94"/>
      <c r="E101" s="96"/>
      <c r="F101" s="97"/>
      <c r="G101" s="97"/>
      <c r="H101" s="98"/>
      <c r="I101" s="102"/>
      <c r="J101" s="103"/>
    </row>
    <row r="102" spans="1:10" ht="24" customHeight="1">
      <c r="A102" s="106"/>
      <c r="B102" s="109"/>
      <c r="C102" s="109"/>
      <c r="D102" s="110"/>
      <c r="E102" s="99"/>
      <c r="F102" s="100"/>
      <c r="G102" s="100"/>
      <c r="H102" s="101"/>
      <c r="I102" s="104"/>
      <c r="J102" s="105"/>
    </row>
    <row r="103" spans="1:10" ht="24" customHeight="1">
      <c r="A103" s="58" t="s">
        <v>1</v>
      </c>
      <c r="B103" s="59"/>
      <c r="C103" s="10" t="s">
        <v>2</v>
      </c>
      <c r="D103" s="10" t="s">
        <v>3</v>
      </c>
      <c r="E103" s="10" t="s">
        <v>4</v>
      </c>
      <c r="F103" s="60" t="s">
        <v>5</v>
      </c>
      <c r="G103" s="61"/>
      <c r="H103" s="61"/>
      <c r="I103" s="61"/>
      <c r="J103" s="62"/>
    </row>
    <row r="104" spans="1:10" ht="24" customHeight="1">
      <c r="A104" s="9" t="s">
        <v>9</v>
      </c>
      <c r="B104" s="9" t="s">
        <v>10</v>
      </c>
      <c r="C104" s="63" t="s">
        <v>16</v>
      </c>
      <c r="D104" s="65" t="str">
        <f>I97</f>
        <v>09</v>
      </c>
      <c r="E104" s="67">
        <v>1</v>
      </c>
      <c r="F104" s="9" t="s">
        <v>6</v>
      </c>
      <c r="G104" s="69" t="s">
        <v>7</v>
      </c>
      <c r="H104" s="70"/>
      <c r="I104" s="75" t="s">
        <v>8</v>
      </c>
      <c r="J104" s="76"/>
    </row>
    <row r="105" spans="1:10" ht="24" customHeight="1">
      <c r="A105" s="16">
        <f>'Ведомость ООО "Карпатлайн"'!A11:B11</f>
        <v>41430</v>
      </c>
      <c r="B105" s="13">
        <v>0.41666666666666669</v>
      </c>
      <c r="C105" s="64"/>
      <c r="D105" s="66"/>
      <c r="E105" s="68"/>
      <c r="F105" s="14">
        <v>0</v>
      </c>
      <c r="G105" s="71">
        <v>0</v>
      </c>
      <c r="H105" s="72"/>
      <c r="I105" s="73">
        <f>F105</f>
        <v>0</v>
      </c>
      <c r="J105" s="74"/>
    </row>
    <row r="106" spans="1:10" ht="69.95" customHeight="1">
      <c r="A106" s="77" t="s">
        <v>84</v>
      </c>
      <c r="B106" s="78"/>
      <c r="C106" s="79"/>
      <c r="D106" s="77" t="s">
        <v>41</v>
      </c>
      <c r="E106" s="78"/>
      <c r="F106" s="79"/>
      <c r="G106" s="15" t="s">
        <v>13</v>
      </c>
      <c r="H106" s="45" t="s">
        <v>74</v>
      </c>
      <c r="I106" s="56">
        <v>10</v>
      </c>
      <c r="J106" s="57"/>
    </row>
    <row r="107" spans="1:10" ht="20.100000000000001" customHeight="1">
      <c r="A107" s="80" t="s">
        <v>0</v>
      </c>
      <c r="B107" s="81"/>
      <c r="C107" s="81"/>
      <c r="D107" s="82"/>
      <c r="E107" s="80" t="s">
        <v>14</v>
      </c>
      <c r="F107" s="85"/>
      <c r="G107" s="85"/>
      <c r="H107" s="85"/>
      <c r="I107" s="80" t="s">
        <v>12</v>
      </c>
      <c r="J107" s="86"/>
    </row>
    <row r="108" spans="1:10" ht="20.100000000000001" customHeight="1">
      <c r="A108" s="83"/>
      <c r="B108" s="84"/>
      <c r="C108" s="84"/>
      <c r="D108" s="84"/>
      <c r="E108" s="90">
        <v>0</v>
      </c>
      <c r="F108" s="91"/>
      <c r="G108" s="91"/>
      <c r="H108" s="91"/>
      <c r="I108" s="87"/>
      <c r="J108" s="88"/>
    </row>
    <row r="109" spans="1:10" ht="39.950000000000003" customHeight="1">
      <c r="A109" s="80" t="s">
        <v>11</v>
      </c>
      <c r="B109" s="85"/>
      <c r="C109" s="85"/>
      <c r="D109" s="86"/>
      <c r="E109" s="55" t="s">
        <v>15</v>
      </c>
      <c r="F109" s="55"/>
      <c r="G109" s="55"/>
      <c r="H109" s="55"/>
      <c r="I109" s="89"/>
      <c r="J109" s="88"/>
    </row>
    <row r="110" spans="1:10" ht="24" customHeight="1">
      <c r="A110" s="92"/>
      <c r="B110" s="93"/>
      <c r="C110" s="93"/>
      <c r="D110" s="94"/>
      <c r="E110" s="96"/>
      <c r="F110" s="97"/>
      <c r="G110" s="97"/>
      <c r="H110" s="98"/>
      <c r="I110" s="102"/>
      <c r="J110" s="103"/>
    </row>
    <row r="111" spans="1:10" ht="24" customHeight="1">
      <c r="A111" s="106"/>
      <c r="B111" s="109"/>
      <c r="C111" s="109"/>
      <c r="D111" s="110"/>
      <c r="E111" s="99"/>
      <c r="F111" s="100"/>
      <c r="G111" s="100"/>
      <c r="H111" s="101"/>
      <c r="I111" s="104"/>
      <c r="J111" s="105"/>
    </row>
    <row r="112" spans="1:10" ht="24" customHeight="1">
      <c r="A112" s="58" t="s">
        <v>1</v>
      </c>
      <c r="B112" s="59"/>
      <c r="C112" s="10" t="s">
        <v>2</v>
      </c>
      <c r="D112" s="10" t="s">
        <v>3</v>
      </c>
      <c r="E112" s="10" t="s">
        <v>4</v>
      </c>
      <c r="F112" s="60" t="s">
        <v>5</v>
      </c>
      <c r="G112" s="61"/>
      <c r="H112" s="61"/>
      <c r="I112" s="61"/>
      <c r="J112" s="62"/>
    </row>
    <row r="113" spans="1:10" ht="24" customHeight="1">
      <c r="A113" s="9" t="s">
        <v>9</v>
      </c>
      <c r="B113" s="9" t="s">
        <v>10</v>
      </c>
      <c r="C113" s="63" t="s">
        <v>16</v>
      </c>
      <c r="D113" s="65">
        <f>I106</f>
        <v>10</v>
      </c>
      <c r="E113" s="67">
        <v>1</v>
      </c>
      <c r="F113" s="9" t="s">
        <v>6</v>
      </c>
      <c r="G113" s="69" t="s">
        <v>7</v>
      </c>
      <c r="H113" s="70"/>
      <c r="I113" s="75" t="s">
        <v>8</v>
      </c>
      <c r="J113" s="76"/>
    </row>
    <row r="114" spans="1:10" ht="24" customHeight="1">
      <c r="A114" s="16">
        <f>'Ведомость ООО "Карпатлайн"'!A11:B11</f>
        <v>41430</v>
      </c>
      <c r="B114" s="13">
        <v>0.41666666666666669</v>
      </c>
      <c r="C114" s="64"/>
      <c r="D114" s="66"/>
      <c r="E114" s="68"/>
      <c r="F114" s="14">
        <v>0</v>
      </c>
      <c r="G114" s="71">
        <v>0</v>
      </c>
      <c r="H114" s="72"/>
      <c r="I114" s="73">
        <f>F114</f>
        <v>0</v>
      </c>
      <c r="J114" s="74"/>
    </row>
    <row r="119" spans="1:10" ht="69.95" customHeight="1">
      <c r="A119" s="77" t="s">
        <v>85</v>
      </c>
      <c r="B119" s="78"/>
      <c r="C119" s="79"/>
      <c r="D119" s="77" t="s">
        <v>41</v>
      </c>
      <c r="E119" s="78"/>
      <c r="F119" s="79"/>
      <c r="G119" s="15" t="s">
        <v>13</v>
      </c>
      <c r="H119" s="45" t="s">
        <v>74</v>
      </c>
      <c r="I119" s="56">
        <v>11</v>
      </c>
      <c r="J119" s="57"/>
    </row>
    <row r="120" spans="1:10" ht="20.100000000000001" customHeight="1">
      <c r="A120" s="80" t="s">
        <v>0</v>
      </c>
      <c r="B120" s="81"/>
      <c r="C120" s="81"/>
      <c r="D120" s="82"/>
      <c r="E120" s="80" t="s">
        <v>14</v>
      </c>
      <c r="F120" s="85"/>
      <c r="G120" s="85"/>
      <c r="H120" s="85"/>
      <c r="I120" s="80" t="s">
        <v>12</v>
      </c>
      <c r="J120" s="86"/>
    </row>
    <row r="121" spans="1:10" ht="20.100000000000001" customHeight="1">
      <c r="A121" s="83"/>
      <c r="B121" s="84"/>
      <c r="C121" s="84"/>
      <c r="D121" s="84"/>
      <c r="E121" s="90">
        <v>0</v>
      </c>
      <c r="F121" s="91"/>
      <c r="G121" s="91"/>
      <c r="H121" s="91"/>
      <c r="I121" s="87"/>
      <c r="J121" s="88"/>
    </row>
    <row r="122" spans="1:10" ht="39.950000000000003" customHeight="1">
      <c r="A122" s="80" t="s">
        <v>11</v>
      </c>
      <c r="B122" s="85"/>
      <c r="C122" s="85"/>
      <c r="D122" s="86"/>
      <c r="E122" s="55" t="s">
        <v>15</v>
      </c>
      <c r="F122" s="55"/>
      <c r="G122" s="55"/>
      <c r="H122" s="55"/>
      <c r="I122" s="89"/>
      <c r="J122" s="88"/>
    </row>
    <row r="123" spans="1:10" ht="24" customHeight="1">
      <c r="A123" s="92"/>
      <c r="B123" s="93"/>
      <c r="C123" s="93"/>
      <c r="D123" s="94"/>
      <c r="E123" s="96"/>
      <c r="F123" s="97"/>
      <c r="G123" s="97"/>
      <c r="H123" s="98"/>
      <c r="I123" s="102"/>
      <c r="J123" s="103"/>
    </row>
    <row r="124" spans="1:10" ht="24" customHeight="1">
      <c r="A124" s="106"/>
      <c r="B124" s="109"/>
      <c r="C124" s="109"/>
      <c r="D124" s="110"/>
      <c r="E124" s="99"/>
      <c r="F124" s="100"/>
      <c r="G124" s="100"/>
      <c r="H124" s="101"/>
      <c r="I124" s="104"/>
      <c r="J124" s="105"/>
    </row>
    <row r="125" spans="1:10" ht="24" customHeight="1">
      <c r="A125" s="58" t="s">
        <v>1</v>
      </c>
      <c r="B125" s="59"/>
      <c r="C125" s="10" t="s">
        <v>2</v>
      </c>
      <c r="D125" s="10" t="s">
        <v>3</v>
      </c>
      <c r="E125" s="10" t="s">
        <v>4</v>
      </c>
      <c r="F125" s="60" t="s">
        <v>5</v>
      </c>
      <c r="G125" s="61"/>
      <c r="H125" s="61"/>
      <c r="I125" s="61"/>
      <c r="J125" s="62"/>
    </row>
    <row r="126" spans="1:10" ht="24" customHeight="1">
      <c r="A126" s="9" t="s">
        <v>9</v>
      </c>
      <c r="B126" s="9" t="s">
        <v>10</v>
      </c>
      <c r="C126" s="63" t="s">
        <v>16</v>
      </c>
      <c r="D126" s="65">
        <f>I119</f>
        <v>11</v>
      </c>
      <c r="E126" s="67">
        <v>1</v>
      </c>
      <c r="F126" s="9" t="s">
        <v>6</v>
      </c>
      <c r="G126" s="69" t="s">
        <v>7</v>
      </c>
      <c r="H126" s="70"/>
      <c r="I126" s="75" t="s">
        <v>8</v>
      </c>
      <c r="J126" s="76"/>
    </row>
    <row r="127" spans="1:10" ht="24" customHeight="1">
      <c r="A127" s="16">
        <f>'Ведомость ООО "Карпатлайн"'!A11:B11</f>
        <v>41430</v>
      </c>
      <c r="B127" s="13">
        <v>0.41666666666666669</v>
      </c>
      <c r="C127" s="64"/>
      <c r="D127" s="66"/>
      <c r="E127" s="68"/>
      <c r="F127" s="14">
        <v>0</v>
      </c>
      <c r="G127" s="71">
        <v>0</v>
      </c>
      <c r="H127" s="72"/>
      <c r="I127" s="73">
        <f>F127</f>
        <v>0</v>
      </c>
      <c r="J127" s="74"/>
    </row>
    <row r="132" spans="1:10" ht="69.95" customHeight="1">
      <c r="A132" s="77" t="s">
        <v>86</v>
      </c>
      <c r="B132" s="78"/>
      <c r="C132" s="79"/>
      <c r="D132" s="77" t="s">
        <v>41</v>
      </c>
      <c r="E132" s="78"/>
      <c r="F132" s="79"/>
      <c r="G132" s="15" t="s">
        <v>13</v>
      </c>
      <c r="H132" s="45" t="s">
        <v>74</v>
      </c>
      <c r="I132" s="56">
        <v>12</v>
      </c>
      <c r="J132" s="57"/>
    </row>
    <row r="133" spans="1:10" ht="20.100000000000001" customHeight="1">
      <c r="A133" s="80" t="s">
        <v>0</v>
      </c>
      <c r="B133" s="81"/>
      <c r="C133" s="81"/>
      <c r="D133" s="82"/>
      <c r="E133" s="80" t="s">
        <v>14</v>
      </c>
      <c r="F133" s="85"/>
      <c r="G133" s="85"/>
      <c r="H133" s="85"/>
      <c r="I133" s="80" t="s">
        <v>12</v>
      </c>
      <c r="J133" s="86"/>
    </row>
    <row r="134" spans="1:10" ht="20.100000000000001" customHeight="1">
      <c r="A134" s="83"/>
      <c r="B134" s="84"/>
      <c r="C134" s="84"/>
      <c r="D134" s="84"/>
      <c r="E134" s="90">
        <v>0</v>
      </c>
      <c r="F134" s="91"/>
      <c r="G134" s="91"/>
      <c r="H134" s="91"/>
      <c r="I134" s="87"/>
      <c r="J134" s="88"/>
    </row>
    <row r="135" spans="1:10" ht="39.950000000000003" customHeight="1">
      <c r="A135" s="80" t="s">
        <v>11</v>
      </c>
      <c r="B135" s="85"/>
      <c r="C135" s="85"/>
      <c r="D135" s="86"/>
      <c r="E135" s="55" t="s">
        <v>15</v>
      </c>
      <c r="F135" s="55"/>
      <c r="G135" s="55"/>
      <c r="H135" s="55"/>
      <c r="I135" s="89"/>
      <c r="J135" s="88"/>
    </row>
    <row r="136" spans="1:10" ht="24" customHeight="1">
      <c r="A136" s="92"/>
      <c r="B136" s="93"/>
      <c r="C136" s="93"/>
      <c r="D136" s="94"/>
      <c r="E136" s="96"/>
      <c r="F136" s="97"/>
      <c r="G136" s="97"/>
      <c r="H136" s="98"/>
      <c r="I136" s="102"/>
      <c r="J136" s="103"/>
    </row>
    <row r="137" spans="1:10" ht="24" customHeight="1">
      <c r="A137" s="106"/>
      <c r="B137" s="109"/>
      <c r="C137" s="109"/>
      <c r="D137" s="110"/>
      <c r="E137" s="99"/>
      <c r="F137" s="100"/>
      <c r="G137" s="100"/>
      <c r="H137" s="101"/>
      <c r="I137" s="104"/>
      <c r="J137" s="105"/>
    </row>
    <row r="138" spans="1:10" ht="24" customHeight="1">
      <c r="A138" s="58" t="s">
        <v>1</v>
      </c>
      <c r="B138" s="59"/>
      <c r="C138" s="10" t="s">
        <v>2</v>
      </c>
      <c r="D138" s="10" t="s">
        <v>3</v>
      </c>
      <c r="E138" s="10" t="s">
        <v>4</v>
      </c>
      <c r="F138" s="60" t="s">
        <v>5</v>
      </c>
      <c r="G138" s="61"/>
      <c r="H138" s="61"/>
      <c r="I138" s="61"/>
      <c r="J138" s="62"/>
    </row>
    <row r="139" spans="1:10" ht="24" customHeight="1">
      <c r="A139" s="9" t="s">
        <v>9</v>
      </c>
      <c r="B139" s="9" t="s">
        <v>10</v>
      </c>
      <c r="C139" s="63" t="s">
        <v>16</v>
      </c>
      <c r="D139" s="65">
        <f>I132</f>
        <v>12</v>
      </c>
      <c r="E139" s="67">
        <v>1</v>
      </c>
      <c r="F139" s="9" t="s">
        <v>6</v>
      </c>
      <c r="G139" s="69" t="s">
        <v>7</v>
      </c>
      <c r="H139" s="70"/>
      <c r="I139" s="75" t="s">
        <v>8</v>
      </c>
      <c r="J139" s="76"/>
    </row>
    <row r="140" spans="1:10" ht="24" customHeight="1">
      <c r="A140" s="16">
        <f>'Ведомость ООО "Карпатлайн"'!A11:B11</f>
        <v>41430</v>
      </c>
      <c r="B140" s="13">
        <v>0.41666666666666669</v>
      </c>
      <c r="C140" s="64"/>
      <c r="D140" s="66"/>
      <c r="E140" s="68"/>
      <c r="F140" s="14">
        <v>0</v>
      </c>
      <c r="G140" s="71">
        <v>0</v>
      </c>
      <c r="H140" s="72"/>
      <c r="I140" s="73">
        <f>F140</f>
        <v>0</v>
      </c>
      <c r="J140" s="74"/>
    </row>
    <row r="141" spans="1:10" ht="69.95" customHeight="1">
      <c r="A141" s="77" t="s">
        <v>78</v>
      </c>
      <c r="B141" s="78"/>
      <c r="C141" s="79"/>
      <c r="D141" s="77" t="s">
        <v>41</v>
      </c>
      <c r="E141" s="78"/>
      <c r="F141" s="79"/>
      <c r="G141" s="15" t="s">
        <v>13</v>
      </c>
      <c r="H141" s="45" t="s">
        <v>74</v>
      </c>
      <c r="I141" s="56">
        <v>13</v>
      </c>
      <c r="J141" s="57"/>
    </row>
    <row r="142" spans="1:10" ht="20.100000000000001" customHeight="1">
      <c r="A142" s="80" t="s">
        <v>0</v>
      </c>
      <c r="B142" s="81"/>
      <c r="C142" s="81"/>
      <c r="D142" s="82"/>
      <c r="E142" s="80" t="s">
        <v>14</v>
      </c>
      <c r="F142" s="85"/>
      <c r="G142" s="85"/>
      <c r="H142" s="85"/>
      <c r="I142" s="80" t="s">
        <v>12</v>
      </c>
      <c r="J142" s="86"/>
    </row>
    <row r="143" spans="1:10" ht="20.100000000000001" customHeight="1">
      <c r="A143" s="83"/>
      <c r="B143" s="84"/>
      <c r="C143" s="84"/>
      <c r="D143" s="84"/>
      <c r="E143" s="90">
        <v>0</v>
      </c>
      <c r="F143" s="91"/>
      <c r="G143" s="91"/>
      <c r="H143" s="91"/>
      <c r="I143" s="87"/>
      <c r="J143" s="88"/>
    </row>
    <row r="144" spans="1:10" ht="39.950000000000003" customHeight="1">
      <c r="A144" s="80" t="s">
        <v>11</v>
      </c>
      <c r="B144" s="85"/>
      <c r="C144" s="85"/>
      <c r="D144" s="86"/>
      <c r="E144" s="55" t="s">
        <v>15</v>
      </c>
      <c r="F144" s="55"/>
      <c r="G144" s="55"/>
      <c r="H144" s="55"/>
      <c r="I144" s="89"/>
      <c r="J144" s="88"/>
    </row>
    <row r="145" spans="1:10" ht="24" customHeight="1">
      <c r="A145" s="92"/>
      <c r="B145" s="93"/>
      <c r="C145" s="93"/>
      <c r="D145" s="94"/>
      <c r="E145" s="96"/>
      <c r="F145" s="97"/>
      <c r="G145" s="97"/>
      <c r="H145" s="98"/>
      <c r="I145" s="102"/>
      <c r="J145" s="103"/>
    </row>
    <row r="146" spans="1:10" ht="24" customHeight="1">
      <c r="A146" s="106"/>
      <c r="B146" s="109"/>
      <c r="C146" s="109"/>
      <c r="D146" s="110"/>
      <c r="E146" s="99"/>
      <c r="F146" s="100"/>
      <c r="G146" s="100"/>
      <c r="H146" s="101"/>
      <c r="I146" s="104"/>
      <c r="J146" s="105"/>
    </row>
    <row r="147" spans="1:10" ht="24" customHeight="1">
      <c r="A147" s="58" t="s">
        <v>1</v>
      </c>
      <c r="B147" s="59"/>
      <c r="C147" s="10" t="s">
        <v>2</v>
      </c>
      <c r="D147" s="10" t="s">
        <v>3</v>
      </c>
      <c r="E147" s="10" t="s">
        <v>4</v>
      </c>
      <c r="F147" s="60" t="s">
        <v>5</v>
      </c>
      <c r="G147" s="61"/>
      <c r="H147" s="61"/>
      <c r="I147" s="61"/>
      <c r="J147" s="62"/>
    </row>
    <row r="148" spans="1:10" ht="24" customHeight="1">
      <c r="A148" s="9" t="s">
        <v>9</v>
      </c>
      <c r="B148" s="9" t="s">
        <v>10</v>
      </c>
      <c r="C148" s="63" t="s">
        <v>16</v>
      </c>
      <c r="D148" s="65">
        <f>I141</f>
        <v>13</v>
      </c>
      <c r="E148" s="67">
        <v>1</v>
      </c>
      <c r="F148" s="9" t="s">
        <v>6</v>
      </c>
      <c r="G148" s="69" t="s">
        <v>7</v>
      </c>
      <c r="H148" s="70"/>
      <c r="I148" s="75" t="s">
        <v>8</v>
      </c>
      <c r="J148" s="76"/>
    </row>
    <row r="149" spans="1:10" ht="24" customHeight="1">
      <c r="A149" s="16">
        <f>'Ведомость ООО "Карпатлайн"'!A11:B11</f>
        <v>41430</v>
      </c>
      <c r="B149" s="13">
        <v>0.41666666666666669</v>
      </c>
      <c r="C149" s="64"/>
      <c r="D149" s="66"/>
      <c r="E149" s="68"/>
      <c r="F149" s="14">
        <v>0</v>
      </c>
      <c r="G149" s="71">
        <v>0</v>
      </c>
      <c r="H149" s="72"/>
      <c r="I149" s="73">
        <f>F149</f>
        <v>0</v>
      </c>
      <c r="J149" s="74"/>
    </row>
    <row r="154" spans="1:10" ht="69.95" customHeight="1">
      <c r="A154" s="77" t="s">
        <v>87</v>
      </c>
      <c r="B154" s="78"/>
      <c r="C154" s="79"/>
      <c r="D154" s="77" t="s">
        <v>41</v>
      </c>
      <c r="E154" s="78"/>
      <c r="F154" s="79"/>
      <c r="G154" s="15" t="s">
        <v>13</v>
      </c>
      <c r="H154" s="45" t="s">
        <v>74</v>
      </c>
      <c r="I154" s="56">
        <v>14</v>
      </c>
      <c r="J154" s="57"/>
    </row>
    <row r="155" spans="1:10" ht="20.100000000000001" customHeight="1">
      <c r="A155" s="80" t="s">
        <v>0</v>
      </c>
      <c r="B155" s="81"/>
      <c r="C155" s="81"/>
      <c r="D155" s="82"/>
      <c r="E155" s="80" t="s">
        <v>14</v>
      </c>
      <c r="F155" s="85"/>
      <c r="G155" s="85"/>
      <c r="H155" s="85"/>
      <c r="I155" s="80" t="s">
        <v>12</v>
      </c>
      <c r="J155" s="86"/>
    </row>
    <row r="156" spans="1:10" ht="20.100000000000001" customHeight="1">
      <c r="A156" s="83"/>
      <c r="B156" s="84"/>
      <c r="C156" s="84"/>
      <c r="D156" s="84"/>
      <c r="E156" s="90">
        <v>0</v>
      </c>
      <c r="F156" s="91"/>
      <c r="G156" s="91"/>
      <c r="H156" s="91"/>
      <c r="I156" s="87"/>
      <c r="J156" s="88"/>
    </row>
    <row r="157" spans="1:10" ht="39.950000000000003" customHeight="1">
      <c r="A157" s="80" t="s">
        <v>11</v>
      </c>
      <c r="B157" s="85"/>
      <c r="C157" s="85"/>
      <c r="D157" s="86"/>
      <c r="E157" s="55" t="s">
        <v>15</v>
      </c>
      <c r="F157" s="55"/>
      <c r="G157" s="55"/>
      <c r="H157" s="55"/>
      <c r="I157" s="89"/>
      <c r="J157" s="88"/>
    </row>
    <row r="158" spans="1:10" ht="24" customHeight="1">
      <c r="A158" s="92"/>
      <c r="B158" s="93"/>
      <c r="C158" s="93"/>
      <c r="D158" s="94"/>
      <c r="E158" s="96"/>
      <c r="F158" s="97"/>
      <c r="G158" s="97"/>
      <c r="H158" s="98"/>
      <c r="I158" s="102"/>
      <c r="J158" s="103"/>
    </row>
    <row r="159" spans="1:10" ht="24" customHeight="1">
      <c r="A159" s="106"/>
      <c r="B159" s="109"/>
      <c r="C159" s="109"/>
      <c r="D159" s="110"/>
      <c r="E159" s="99"/>
      <c r="F159" s="100"/>
      <c r="G159" s="100"/>
      <c r="H159" s="101"/>
      <c r="I159" s="104"/>
      <c r="J159" s="105"/>
    </row>
    <row r="160" spans="1:10" ht="24" customHeight="1">
      <c r="A160" s="58" t="s">
        <v>1</v>
      </c>
      <c r="B160" s="59"/>
      <c r="C160" s="10" t="s">
        <v>2</v>
      </c>
      <c r="D160" s="10" t="s">
        <v>3</v>
      </c>
      <c r="E160" s="10" t="s">
        <v>4</v>
      </c>
      <c r="F160" s="60" t="s">
        <v>5</v>
      </c>
      <c r="G160" s="61"/>
      <c r="H160" s="61"/>
      <c r="I160" s="61"/>
      <c r="J160" s="62"/>
    </row>
    <row r="161" spans="1:10" ht="24" customHeight="1">
      <c r="A161" s="9" t="s">
        <v>9</v>
      </c>
      <c r="B161" s="9" t="s">
        <v>10</v>
      </c>
      <c r="C161" s="63" t="s">
        <v>16</v>
      </c>
      <c r="D161" s="65">
        <f>I154</f>
        <v>14</v>
      </c>
      <c r="E161" s="67">
        <v>1</v>
      </c>
      <c r="F161" s="9" t="s">
        <v>6</v>
      </c>
      <c r="G161" s="69" t="s">
        <v>7</v>
      </c>
      <c r="H161" s="70"/>
      <c r="I161" s="75" t="s">
        <v>8</v>
      </c>
      <c r="J161" s="76"/>
    </row>
    <row r="162" spans="1:10" ht="24" customHeight="1">
      <c r="A162" s="16">
        <f>'Ведомость ООО "Карпатлайн"'!A11:B11</f>
        <v>41430</v>
      </c>
      <c r="B162" s="13">
        <v>0.41666666666666669</v>
      </c>
      <c r="C162" s="64"/>
      <c r="D162" s="66"/>
      <c r="E162" s="68"/>
      <c r="F162" s="14">
        <v>0</v>
      </c>
      <c r="G162" s="71">
        <v>0</v>
      </c>
      <c r="H162" s="72"/>
      <c r="I162" s="73">
        <f>F162</f>
        <v>0</v>
      </c>
      <c r="J162" s="74"/>
    </row>
    <row r="167" spans="1:10" ht="69.95" customHeight="1">
      <c r="A167" s="77" t="s">
        <v>86</v>
      </c>
      <c r="B167" s="78"/>
      <c r="C167" s="79"/>
      <c r="D167" s="77" t="s">
        <v>41</v>
      </c>
      <c r="E167" s="78"/>
      <c r="F167" s="79"/>
      <c r="G167" s="15" t="s">
        <v>13</v>
      </c>
      <c r="H167" s="45" t="s">
        <v>74</v>
      </c>
      <c r="I167" s="56">
        <v>15</v>
      </c>
      <c r="J167" s="57"/>
    </row>
    <row r="168" spans="1:10" ht="20.100000000000001" customHeight="1">
      <c r="A168" s="80" t="s">
        <v>0</v>
      </c>
      <c r="B168" s="81"/>
      <c r="C168" s="81"/>
      <c r="D168" s="82"/>
      <c r="E168" s="80" t="s">
        <v>14</v>
      </c>
      <c r="F168" s="85"/>
      <c r="G168" s="85"/>
      <c r="H168" s="85"/>
      <c r="I168" s="80" t="s">
        <v>12</v>
      </c>
      <c r="J168" s="86"/>
    </row>
    <row r="169" spans="1:10" ht="20.100000000000001" customHeight="1">
      <c r="A169" s="83"/>
      <c r="B169" s="84"/>
      <c r="C169" s="84"/>
      <c r="D169" s="84"/>
      <c r="E169" s="90">
        <v>0</v>
      </c>
      <c r="F169" s="91"/>
      <c r="G169" s="91"/>
      <c r="H169" s="91"/>
      <c r="I169" s="87"/>
      <c r="J169" s="88"/>
    </row>
    <row r="170" spans="1:10" ht="39.950000000000003" customHeight="1">
      <c r="A170" s="80" t="s">
        <v>11</v>
      </c>
      <c r="B170" s="85"/>
      <c r="C170" s="85"/>
      <c r="D170" s="86"/>
      <c r="E170" s="55" t="s">
        <v>15</v>
      </c>
      <c r="F170" s="55"/>
      <c r="G170" s="55"/>
      <c r="H170" s="55"/>
      <c r="I170" s="89"/>
      <c r="J170" s="88"/>
    </row>
    <row r="171" spans="1:10" ht="24" customHeight="1">
      <c r="A171" s="92"/>
      <c r="B171" s="93"/>
      <c r="C171" s="93"/>
      <c r="D171" s="94"/>
      <c r="E171" s="96"/>
      <c r="F171" s="97"/>
      <c r="G171" s="97"/>
      <c r="H171" s="98"/>
      <c r="I171" s="102"/>
      <c r="J171" s="103"/>
    </row>
    <row r="172" spans="1:10" ht="24" customHeight="1">
      <c r="A172" s="106"/>
      <c r="B172" s="109"/>
      <c r="C172" s="109"/>
      <c r="D172" s="110"/>
      <c r="E172" s="99"/>
      <c r="F172" s="100"/>
      <c r="G172" s="100"/>
      <c r="H172" s="101"/>
      <c r="I172" s="104"/>
      <c r="J172" s="105"/>
    </row>
    <row r="173" spans="1:10" ht="24" customHeight="1">
      <c r="A173" s="58" t="s">
        <v>1</v>
      </c>
      <c r="B173" s="59"/>
      <c r="C173" s="10" t="s">
        <v>2</v>
      </c>
      <c r="D173" s="10" t="s">
        <v>3</v>
      </c>
      <c r="E173" s="10" t="s">
        <v>4</v>
      </c>
      <c r="F173" s="60" t="s">
        <v>5</v>
      </c>
      <c r="G173" s="61"/>
      <c r="H173" s="61"/>
      <c r="I173" s="61"/>
      <c r="J173" s="62"/>
    </row>
    <row r="174" spans="1:10" ht="24" customHeight="1">
      <c r="A174" s="9" t="s">
        <v>9</v>
      </c>
      <c r="B174" s="9" t="s">
        <v>10</v>
      </c>
      <c r="C174" s="63" t="s">
        <v>16</v>
      </c>
      <c r="D174" s="65">
        <f>I167</f>
        <v>15</v>
      </c>
      <c r="E174" s="67">
        <v>1</v>
      </c>
      <c r="F174" s="9" t="s">
        <v>6</v>
      </c>
      <c r="G174" s="69" t="s">
        <v>7</v>
      </c>
      <c r="H174" s="70"/>
      <c r="I174" s="75" t="s">
        <v>8</v>
      </c>
      <c r="J174" s="76"/>
    </row>
    <row r="175" spans="1:10" ht="24" customHeight="1">
      <c r="A175" s="16">
        <f>'Ведомость ООО "Карпатлайн"'!A11:B11</f>
        <v>41430</v>
      </c>
      <c r="B175" s="13">
        <v>0.41666666666666669</v>
      </c>
      <c r="C175" s="64"/>
      <c r="D175" s="66"/>
      <c r="E175" s="68"/>
      <c r="F175" s="14">
        <v>0</v>
      </c>
      <c r="G175" s="71">
        <v>0</v>
      </c>
      <c r="H175" s="72"/>
      <c r="I175" s="73">
        <f>F175</f>
        <v>0</v>
      </c>
      <c r="J175" s="74"/>
    </row>
    <row r="176" spans="1:10" ht="69.95" customHeight="1">
      <c r="A176" s="77" t="s">
        <v>81</v>
      </c>
      <c r="B176" s="78"/>
      <c r="C176" s="79"/>
      <c r="D176" s="77" t="s">
        <v>41</v>
      </c>
      <c r="E176" s="78"/>
      <c r="F176" s="79"/>
      <c r="G176" s="15" t="s">
        <v>13</v>
      </c>
      <c r="H176" s="45" t="s">
        <v>74</v>
      </c>
      <c r="I176" s="56">
        <v>16</v>
      </c>
      <c r="J176" s="57"/>
    </row>
    <row r="177" spans="1:10" ht="20.100000000000001" customHeight="1">
      <c r="A177" s="80" t="s">
        <v>0</v>
      </c>
      <c r="B177" s="81"/>
      <c r="C177" s="81"/>
      <c r="D177" s="82"/>
      <c r="E177" s="80" t="s">
        <v>14</v>
      </c>
      <c r="F177" s="85"/>
      <c r="G177" s="85"/>
      <c r="H177" s="85"/>
      <c r="I177" s="80" t="s">
        <v>12</v>
      </c>
      <c r="J177" s="86"/>
    </row>
    <row r="178" spans="1:10" ht="20.100000000000001" customHeight="1">
      <c r="A178" s="83"/>
      <c r="B178" s="84"/>
      <c r="C178" s="84"/>
      <c r="D178" s="84"/>
      <c r="E178" s="90">
        <v>0</v>
      </c>
      <c r="F178" s="91"/>
      <c r="G178" s="91"/>
      <c r="H178" s="91"/>
      <c r="I178" s="87"/>
      <c r="J178" s="88"/>
    </row>
    <row r="179" spans="1:10" ht="39.950000000000003" customHeight="1">
      <c r="A179" s="80" t="s">
        <v>11</v>
      </c>
      <c r="B179" s="85"/>
      <c r="C179" s="85"/>
      <c r="D179" s="86"/>
      <c r="E179" s="55" t="s">
        <v>15</v>
      </c>
      <c r="F179" s="55"/>
      <c r="G179" s="55"/>
      <c r="H179" s="55"/>
      <c r="I179" s="89"/>
      <c r="J179" s="88"/>
    </row>
    <row r="180" spans="1:10" ht="24" customHeight="1">
      <c r="A180" s="92"/>
      <c r="B180" s="93"/>
      <c r="C180" s="93"/>
      <c r="D180" s="94"/>
      <c r="E180" s="96"/>
      <c r="F180" s="97"/>
      <c r="G180" s="97"/>
      <c r="H180" s="98"/>
      <c r="I180" s="102"/>
      <c r="J180" s="103"/>
    </row>
    <row r="181" spans="1:10" ht="24" customHeight="1">
      <c r="A181" s="106"/>
      <c r="B181" s="109"/>
      <c r="C181" s="109"/>
      <c r="D181" s="110"/>
      <c r="E181" s="99"/>
      <c r="F181" s="100"/>
      <c r="G181" s="100"/>
      <c r="H181" s="101"/>
      <c r="I181" s="104"/>
      <c r="J181" s="105"/>
    </row>
    <row r="182" spans="1:10" ht="24" customHeight="1">
      <c r="A182" s="58" t="s">
        <v>1</v>
      </c>
      <c r="B182" s="59"/>
      <c r="C182" s="10" t="s">
        <v>2</v>
      </c>
      <c r="D182" s="10" t="s">
        <v>3</v>
      </c>
      <c r="E182" s="10" t="s">
        <v>4</v>
      </c>
      <c r="F182" s="60" t="s">
        <v>5</v>
      </c>
      <c r="G182" s="61"/>
      <c r="H182" s="61"/>
      <c r="I182" s="61"/>
      <c r="J182" s="62"/>
    </row>
    <row r="183" spans="1:10" ht="24" customHeight="1">
      <c r="A183" s="9" t="s">
        <v>9</v>
      </c>
      <c r="B183" s="9" t="s">
        <v>10</v>
      </c>
      <c r="C183" s="63" t="s">
        <v>16</v>
      </c>
      <c r="D183" s="65">
        <f>I176</f>
        <v>16</v>
      </c>
      <c r="E183" s="67">
        <v>1</v>
      </c>
      <c r="F183" s="9" t="s">
        <v>6</v>
      </c>
      <c r="G183" s="69" t="s">
        <v>7</v>
      </c>
      <c r="H183" s="70"/>
      <c r="I183" s="75" t="s">
        <v>8</v>
      </c>
      <c r="J183" s="76"/>
    </row>
    <row r="184" spans="1:10" ht="24" customHeight="1">
      <c r="A184" s="16">
        <f>'Ведомость ООО "Карпатлайн"'!A11:B11</f>
        <v>41430</v>
      </c>
      <c r="B184" s="13">
        <v>0.41666666666666669</v>
      </c>
      <c r="C184" s="64"/>
      <c r="D184" s="66"/>
      <c r="E184" s="68"/>
      <c r="F184" s="14">
        <v>0</v>
      </c>
      <c r="G184" s="71">
        <v>0</v>
      </c>
      <c r="H184" s="72"/>
      <c r="I184" s="73">
        <f>F184</f>
        <v>0</v>
      </c>
      <c r="J184" s="74"/>
    </row>
    <row r="189" spans="1:10" ht="69.95" customHeight="1">
      <c r="A189" s="77" t="s">
        <v>87</v>
      </c>
      <c r="B189" s="78"/>
      <c r="C189" s="79"/>
      <c r="D189" s="77" t="s">
        <v>41</v>
      </c>
      <c r="E189" s="78"/>
      <c r="F189" s="79"/>
      <c r="G189" s="15" t="s">
        <v>13</v>
      </c>
      <c r="H189" s="45" t="s">
        <v>74</v>
      </c>
      <c r="I189" s="56">
        <v>17</v>
      </c>
      <c r="J189" s="57"/>
    </row>
    <row r="190" spans="1:10" ht="20.100000000000001" customHeight="1">
      <c r="A190" s="80" t="s">
        <v>0</v>
      </c>
      <c r="B190" s="81"/>
      <c r="C190" s="81"/>
      <c r="D190" s="82"/>
      <c r="E190" s="80" t="s">
        <v>14</v>
      </c>
      <c r="F190" s="85"/>
      <c r="G190" s="85"/>
      <c r="H190" s="85"/>
      <c r="I190" s="80" t="s">
        <v>12</v>
      </c>
      <c r="J190" s="86"/>
    </row>
    <row r="191" spans="1:10" ht="20.100000000000001" customHeight="1">
      <c r="A191" s="83"/>
      <c r="B191" s="84"/>
      <c r="C191" s="84"/>
      <c r="D191" s="84"/>
      <c r="E191" s="90">
        <v>0</v>
      </c>
      <c r="F191" s="91"/>
      <c r="G191" s="91"/>
      <c r="H191" s="91"/>
      <c r="I191" s="87"/>
      <c r="J191" s="88"/>
    </row>
    <row r="192" spans="1:10" ht="39.950000000000003" customHeight="1">
      <c r="A192" s="80" t="s">
        <v>11</v>
      </c>
      <c r="B192" s="85"/>
      <c r="C192" s="85"/>
      <c r="D192" s="86"/>
      <c r="E192" s="55" t="s">
        <v>15</v>
      </c>
      <c r="F192" s="55"/>
      <c r="G192" s="55"/>
      <c r="H192" s="55"/>
      <c r="I192" s="89"/>
      <c r="J192" s="88"/>
    </row>
    <row r="193" spans="1:10" ht="24" customHeight="1">
      <c r="A193" s="92"/>
      <c r="B193" s="93"/>
      <c r="C193" s="93"/>
      <c r="D193" s="94"/>
      <c r="E193" s="96"/>
      <c r="F193" s="97"/>
      <c r="G193" s="97"/>
      <c r="H193" s="98"/>
      <c r="I193" s="102"/>
      <c r="J193" s="103"/>
    </row>
    <row r="194" spans="1:10" ht="24" customHeight="1">
      <c r="A194" s="106"/>
      <c r="B194" s="109"/>
      <c r="C194" s="109"/>
      <c r="D194" s="110"/>
      <c r="E194" s="99"/>
      <c r="F194" s="100"/>
      <c r="G194" s="100"/>
      <c r="H194" s="101"/>
      <c r="I194" s="104"/>
      <c r="J194" s="105"/>
    </row>
    <row r="195" spans="1:10" ht="24" customHeight="1">
      <c r="A195" s="58" t="s">
        <v>1</v>
      </c>
      <c r="B195" s="59"/>
      <c r="C195" s="10" t="s">
        <v>2</v>
      </c>
      <c r="D195" s="10" t="s">
        <v>3</v>
      </c>
      <c r="E195" s="10" t="s">
        <v>4</v>
      </c>
      <c r="F195" s="60" t="s">
        <v>5</v>
      </c>
      <c r="G195" s="61"/>
      <c r="H195" s="61"/>
      <c r="I195" s="61"/>
      <c r="J195" s="62"/>
    </row>
    <row r="196" spans="1:10" ht="24" customHeight="1">
      <c r="A196" s="9" t="s">
        <v>9</v>
      </c>
      <c r="B196" s="9" t="s">
        <v>10</v>
      </c>
      <c r="C196" s="63" t="s">
        <v>16</v>
      </c>
      <c r="D196" s="65">
        <f>I189</f>
        <v>17</v>
      </c>
      <c r="E196" s="67">
        <v>1</v>
      </c>
      <c r="F196" s="9" t="s">
        <v>6</v>
      </c>
      <c r="G196" s="69" t="s">
        <v>7</v>
      </c>
      <c r="H196" s="70"/>
      <c r="I196" s="75" t="s">
        <v>8</v>
      </c>
      <c r="J196" s="76"/>
    </row>
    <row r="197" spans="1:10" ht="24" customHeight="1">
      <c r="A197" s="16">
        <f>'Ведомость ООО "Карпатлайн"'!A11:B11</f>
        <v>41430</v>
      </c>
      <c r="B197" s="13">
        <v>0.41666666666666669</v>
      </c>
      <c r="C197" s="64"/>
      <c r="D197" s="66"/>
      <c r="E197" s="68"/>
      <c r="F197" s="14">
        <v>0</v>
      </c>
      <c r="G197" s="71">
        <v>0</v>
      </c>
      <c r="H197" s="72"/>
      <c r="I197" s="73">
        <f>F197</f>
        <v>0</v>
      </c>
      <c r="J197" s="74"/>
    </row>
    <row r="202" spans="1:10" ht="69.95" customHeight="1">
      <c r="A202" s="77" t="s">
        <v>83</v>
      </c>
      <c r="B202" s="78"/>
      <c r="C202" s="79"/>
      <c r="D202" s="77" t="s">
        <v>41</v>
      </c>
      <c r="E202" s="78"/>
      <c r="F202" s="79"/>
      <c r="G202" s="15" t="s">
        <v>13</v>
      </c>
      <c r="H202" s="45" t="s">
        <v>74</v>
      </c>
      <c r="I202" s="56">
        <v>18</v>
      </c>
      <c r="J202" s="57"/>
    </row>
    <row r="203" spans="1:10" ht="20.100000000000001" customHeight="1">
      <c r="A203" s="80" t="s">
        <v>0</v>
      </c>
      <c r="B203" s="81"/>
      <c r="C203" s="81"/>
      <c r="D203" s="82"/>
      <c r="E203" s="80" t="s">
        <v>14</v>
      </c>
      <c r="F203" s="85"/>
      <c r="G203" s="85"/>
      <c r="H203" s="85"/>
      <c r="I203" s="80" t="s">
        <v>12</v>
      </c>
      <c r="J203" s="86"/>
    </row>
    <row r="204" spans="1:10" ht="20.100000000000001" customHeight="1">
      <c r="A204" s="83"/>
      <c r="B204" s="84"/>
      <c r="C204" s="84"/>
      <c r="D204" s="84"/>
      <c r="E204" s="90">
        <v>0</v>
      </c>
      <c r="F204" s="91"/>
      <c r="G204" s="91"/>
      <c r="H204" s="91"/>
      <c r="I204" s="87"/>
      <c r="J204" s="88"/>
    </row>
    <row r="205" spans="1:10" ht="39.950000000000003" customHeight="1">
      <c r="A205" s="80" t="s">
        <v>11</v>
      </c>
      <c r="B205" s="85"/>
      <c r="C205" s="85"/>
      <c r="D205" s="86"/>
      <c r="E205" s="55" t="s">
        <v>15</v>
      </c>
      <c r="F205" s="55"/>
      <c r="G205" s="55"/>
      <c r="H205" s="55"/>
      <c r="I205" s="89"/>
      <c r="J205" s="88"/>
    </row>
    <row r="206" spans="1:10" ht="24" customHeight="1">
      <c r="A206" s="92"/>
      <c r="B206" s="93"/>
      <c r="C206" s="93"/>
      <c r="D206" s="94"/>
      <c r="E206" s="96"/>
      <c r="F206" s="97"/>
      <c r="G206" s="97"/>
      <c r="H206" s="98"/>
      <c r="I206" s="102"/>
      <c r="J206" s="103"/>
    </row>
    <row r="207" spans="1:10" ht="24" customHeight="1">
      <c r="A207" s="106"/>
      <c r="B207" s="109"/>
      <c r="C207" s="109"/>
      <c r="D207" s="110"/>
      <c r="E207" s="99"/>
      <c r="F207" s="100"/>
      <c r="G207" s="100"/>
      <c r="H207" s="101"/>
      <c r="I207" s="104"/>
      <c r="J207" s="105"/>
    </row>
    <row r="208" spans="1:10" ht="24" customHeight="1">
      <c r="A208" s="58" t="s">
        <v>1</v>
      </c>
      <c r="B208" s="59"/>
      <c r="C208" s="10" t="s">
        <v>2</v>
      </c>
      <c r="D208" s="10" t="s">
        <v>3</v>
      </c>
      <c r="E208" s="10" t="s">
        <v>4</v>
      </c>
      <c r="F208" s="60" t="s">
        <v>5</v>
      </c>
      <c r="G208" s="61"/>
      <c r="H208" s="61"/>
      <c r="I208" s="61"/>
      <c r="J208" s="62"/>
    </row>
    <row r="209" spans="1:10" ht="24" customHeight="1">
      <c r="A209" s="9" t="s">
        <v>9</v>
      </c>
      <c r="B209" s="9" t="s">
        <v>10</v>
      </c>
      <c r="C209" s="63" t="s">
        <v>16</v>
      </c>
      <c r="D209" s="65">
        <f>I202</f>
        <v>18</v>
      </c>
      <c r="E209" s="67">
        <v>1</v>
      </c>
      <c r="F209" s="9" t="s">
        <v>6</v>
      </c>
      <c r="G209" s="69" t="s">
        <v>7</v>
      </c>
      <c r="H209" s="70"/>
      <c r="I209" s="75" t="s">
        <v>8</v>
      </c>
      <c r="J209" s="76"/>
    </row>
    <row r="210" spans="1:10" ht="24" customHeight="1">
      <c r="A210" s="16">
        <f>'Ведомость ООО "Карпатлайн"'!A11:B11</f>
        <v>41430</v>
      </c>
      <c r="B210" s="13">
        <v>0.41666666666666669</v>
      </c>
      <c r="C210" s="64"/>
      <c r="D210" s="66"/>
      <c r="E210" s="68"/>
      <c r="F210" s="14">
        <v>0</v>
      </c>
      <c r="G210" s="71">
        <v>0</v>
      </c>
      <c r="H210" s="72"/>
      <c r="I210" s="73">
        <f>F210</f>
        <v>0</v>
      </c>
      <c r="J210" s="74"/>
    </row>
    <row r="211" spans="1:10" ht="69.95" customHeight="1">
      <c r="A211" s="77" t="s">
        <v>83</v>
      </c>
      <c r="B211" s="78"/>
      <c r="C211" s="79"/>
      <c r="D211" s="77" t="s">
        <v>41</v>
      </c>
      <c r="E211" s="78"/>
      <c r="F211" s="79"/>
      <c r="G211" s="15" t="s">
        <v>13</v>
      </c>
      <c r="H211" s="45" t="s">
        <v>74</v>
      </c>
      <c r="I211" s="56">
        <v>19</v>
      </c>
      <c r="J211" s="57"/>
    </row>
    <row r="212" spans="1:10" ht="20.100000000000001" customHeight="1">
      <c r="A212" s="80" t="s">
        <v>0</v>
      </c>
      <c r="B212" s="81"/>
      <c r="C212" s="81"/>
      <c r="D212" s="82"/>
      <c r="E212" s="80" t="s">
        <v>14</v>
      </c>
      <c r="F212" s="85"/>
      <c r="G212" s="85"/>
      <c r="H212" s="85"/>
      <c r="I212" s="80" t="s">
        <v>12</v>
      </c>
      <c r="J212" s="86"/>
    </row>
    <row r="213" spans="1:10" ht="20.100000000000001" customHeight="1">
      <c r="A213" s="83"/>
      <c r="B213" s="84"/>
      <c r="C213" s="84"/>
      <c r="D213" s="84"/>
      <c r="E213" s="90">
        <v>0</v>
      </c>
      <c r="F213" s="91"/>
      <c r="G213" s="91"/>
      <c r="H213" s="91"/>
      <c r="I213" s="87"/>
      <c r="J213" s="88"/>
    </row>
    <row r="214" spans="1:10" ht="39.950000000000003" customHeight="1">
      <c r="A214" s="80" t="s">
        <v>11</v>
      </c>
      <c r="B214" s="85"/>
      <c r="C214" s="85"/>
      <c r="D214" s="86"/>
      <c r="E214" s="55" t="s">
        <v>15</v>
      </c>
      <c r="F214" s="55"/>
      <c r="G214" s="55"/>
      <c r="H214" s="55"/>
      <c r="I214" s="89"/>
      <c r="J214" s="88"/>
    </row>
    <row r="215" spans="1:10" ht="24" customHeight="1">
      <c r="A215" s="92"/>
      <c r="B215" s="93"/>
      <c r="C215" s="93"/>
      <c r="D215" s="94"/>
      <c r="E215" s="96"/>
      <c r="F215" s="97"/>
      <c r="G215" s="97"/>
      <c r="H215" s="98"/>
      <c r="I215" s="102"/>
      <c r="J215" s="103"/>
    </row>
    <row r="216" spans="1:10" ht="24" customHeight="1">
      <c r="A216" s="106"/>
      <c r="B216" s="109"/>
      <c r="C216" s="109"/>
      <c r="D216" s="110"/>
      <c r="E216" s="99"/>
      <c r="F216" s="100"/>
      <c r="G216" s="100"/>
      <c r="H216" s="101"/>
      <c r="I216" s="104"/>
      <c r="J216" s="105"/>
    </row>
    <row r="217" spans="1:10" ht="24" customHeight="1">
      <c r="A217" s="58" t="s">
        <v>1</v>
      </c>
      <c r="B217" s="59"/>
      <c r="C217" s="10" t="s">
        <v>2</v>
      </c>
      <c r="D217" s="10" t="s">
        <v>3</v>
      </c>
      <c r="E217" s="10" t="s">
        <v>4</v>
      </c>
      <c r="F217" s="60" t="s">
        <v>5</v>
      </c>
      <c r="G217" s="61"/>
      <c r="H217" s="61"/>
      <c r="I217" s="61"/>
      <c r="J217" s="62"/>
    </row>
    <row r="218" spans="1:10" ht="24" customHeight="1">
      <c r="A218" s="9" t="s">
        <v>9</v>
      </c>
      <c r="B218" s="9" t="s">
        <v>10</v>
      </c>
      <c r="C218" s="63" t="s">
        <v>16</v>
      </c>
      <c r="D218" s="65">
        <f>I211</f>
        <v>19</v>
      </c>
      <c r="E218" s="67">
        <v>1</v>
      </c>
      <c r="F218" s="9" t="s">
        <v>6</v>
      </c>
      <c r="G218" s="69" t="s">
        <v>7</v>
      </c>
      <c r="H218" s="70"/>
      <c r="I218" s="75" t="s">
        <v>8</v>
      </c>
      <c r="J218" s="76"/>
    </row>
    <row r="219" spans="1:10" ht="24" customHeight="1">
      <c r="A219" s="16">
        <f>'Ведомость ООО "Карпатлайн"'!A11:B11</f>
        <v>41430</v>
      </c>
      <c r="B219" s="13">
        <v>0.41666666666666669</v>
      </c>
      <c r="C219" s="64"/>
      <c r="D219" s="66"/>
      <c r="E219" s="68"/>
      <c r="F219" s="14">
        <v>0</v>
      </c>
      <c r="G219" s="71">
        <v>0</v>
      </c>
      <c r="H219" s="72"/>
      <c r="I219" s="73">
        <f>F219</f>
        <v>0</v>
      </c>
      <c r="J219" s="74"/>
    </row>
    <row r="224" spans="1:10" ht="69.95" customHeight="1">
      <c r="A224" s="77" t="s">
        <v>88</v>
      </c>
      <c r="B224" s="78"/>
      <c r="C224" s="79"/>
      <c r="D224" s="77" t="s">
        <v>41</v>
      </c>
      <c r="E224" s="78"/>
      <c r="F224" s="79"/>
      <c r="G224" s="15" t="s">
        <v>13</v>
      </c>
      <c r="H224" s="45" t="s">
        <v>74</v>
      </c>
      <c r="I224" s="56">
        <v>20</v>
      </c>
      <c r="J224" s="57"/>
    </row>
    <row r="225" spans="1:10" ht="20.100000000000001" customHeight="1">
      <c r="A225" s="80" t="s">
        <v>0</v>
      </c>
      <c r="B225" s="81"/>
      <c r="C225" s="81"/>
      <c r="D225" s="82"/>
      <c r="E225" s="80" t="s">
        <v>14</v>
      </c>
      <c r="F225" s="85"/>
      <c r="G225" s="85"/>
      <c r="H225" s="85"/>
      <c r="I225" s="80" t="s">
        <v>12</v>
      </c>
      <c r="J225" s="86"/>
    </row>
    <row r="226" spans="1:10" ht="20.100000000000001" customHeight="1">
      <c r="A226" s="83"/>
      <c r="B226" s="84"/>
      <c r="C226" s="84"/>
      <c r="D226" s="84"/>
      <c r="E226" s="90">
        <v>0</v>
      </c>
      <c r="F226" s="91"/>
      <c r="G226" s="91"/>
      <c r="H226" s="91"/>
      <c r="I226" s="87"/>
      <c r="J226" s="88"/>
    </row>
    <row r="227" spans="1:10" ht="39.950000000000003" customHeight="1">
      <c r="A227" s="80" t="s">
        <v>11</v>
      </c>
      <c r="B227" s="85"/>
      <c r="C227" s="85"/>
      <c r="D227" s="86"/>
      <c r="E227" s="55" t="s">
        <v>15</v>
      </c>
      <c r="F227" s="55"/>
      <c r="G227" s="55"/>
      <c r="H227" s="55"/>
      <c r="I227" s="89"/>
      <c r="J227" s="88"/>
    </row>
    <row r="228" spans="1:10" ht="24" customHeight="1">
      <c r="A228" s="92"/>
      <c r="B228" s="93"/>
      <c r="C228" s="93"/>
      <c r="D228" s="94"/>
      <c r="E228" s="96"/>
      <c r="F228" s="97"/>
      <c r="G228" s="97"/>
      <c r="H228" s="98"/>
      <c r="I228" s="102"/>
      <c r="J228" s="103"/>
    </row>
    <row r="229" spans="1:10" ht="24" customHeight="1">
      <c r="A229" s="106"/>
      <c r="B229" s="109"/>
      <c r="C229" s="109"/>
      <c r="D229" s="110"/>
      <c r="E229" s="99"/>
      <c r="F229" s="100"/>
      <c r="G229" s="100"/>
      <c r="H229" s="101"/>
      <c r="I229" s="104"/>
      <c r="J229" s="105"/>
    </row>
    <row r="230" spans="1:10" ht="24" customHeight="1">
      <c r="A230" s="58" t="s">
        <v>1</v>
      </c>
      <c r="B230" s="59"/>
      <c r="C230" s="10" t="s">
        <v>2</v>
      </c>
      <c r="D230" s="10" t="s">
        <v>3</v>
      </c>
      <c r="E230" s="10" t="s">
        <v>4</v>
      </c>
      <c r="F230" s="60" t="s">
        <v>5</v>
      </c>
      <c r="G230" s="61"/>
      <c r="H230" s="61"/>
      <c r="I230" s="61"/>
      <c r="J230" s="62"/>
    </row>
    <row r="231" spans="1:10" ht="24" customHeight="1">
      <c r="A231" s="9" t="s">
        <v>9</v>
      </c>
      <c r="B231" s="9" t="s">
        <v>10</v>
      </c>
      <c r="C231" s="63" t="s">
        <v>16</v>
      </c>
      <c r="D231" s="65">
        <f>I224</f>
        <v>20</v>
      </c>
      <c r="E231" s="67">
        <v>1</v>
      </c>
      <c r="F231" s="9" t="s">
        <v>6</v>
      </c>
      <c r="G231" s="69" t="s">
        <v>7</v>
      </c>
      <c r="H231" s="70"/>
      <c r="I231" s="75" t="s">
        <v>8</v>
      </c>
      <c r="J231" s="76"/>
    </row>
    <row r="232" spans="1:10" ht="24" customHeight="1">
      <c r="A232" s="16">
        <f>'Ведомость ООО "Карпатлайн"'!A11:B11</f>
        <v>41430</v>
      </c>
      <c r="B232" s="13">
        <v>0.41666666666666669</v>
      </c>
      <c r="C232" s="64"/>
      <c r="D232" s="66"/>
      <c r="E232" s="68"/>
      <c r="F232" s="14">
        <v>0</v>
      </c>
      <c r="G232" s="71">
        <v>0</v>
      </c>
      <c r="H232" s="72"/>
      <c r="I232" s="73">
        <f>F232</f>
        <v>0</v>
      </c>
      <c r="J232" s="74"/>
    </row>
    <row r="237" spans="1:10" ht="69.95" customHeight="1">
      <c r="A237" s="77" t="s">
        <v>87</v>
      </c>
      <c r="B237" s="78"/>
      <c r="C237" s="79"/>
      <c r="D237" s="77" t="s">
        <v>41</v>
      </c>
      <c r="E237" s="78"/>
      <c r="F237" s="79"/>
      <c r="G237" s="15" t="s">
        <v>13</v>
      </c>
      <c r="H237" s="45" t="s">
        <v>74</v>
      </c>
      <c r="I237" s="56">
        <v>21</v>
      </c>
      <c r="J237" s="57"/>
    </row>
    <row r="238" spans="1:10" ht="20.100000000000001" customHeight="1">
      <c r="A238" s="80" t="s">
        <v>0</v>
      </c>
      <c r="B238" s="81"/>
      <c r="C238" s="81"/>
      <c r="D238" s="82"/>
      <c r="E238" s="80" t="s">
        <v>14</v>
      </c>
      <c r="F238" s="85"/>
      <c r="G238" s="85"/>
      <c r="H238" s="85"/>
      <c r="I238" s="80" t="s">
        <v>12</v>
      </c>
      <c r="J238" s="86"/>
    </row>
    <row r="239" spans="1:10" ht="20.100000000000001" customHeight="1">
      <c r="A239" s="83"/>
      <c r="B239" s="84"/>
      <c r="C239" s="84"/>
      <c r="D239" s="84"/>
      <c r="E239" s="90">
        <v>0</v>
      </c>
      <c r="F239" s="91"/>
      <c r="G239" s="91"/>
      <c r="H239" s="91"/>
      <c r="I239" s="87"/>
      <c r="J239" s="88"/>
    </row>
    <row r="240" spans="1:10" ht="39.950000000000003" customHeight="1">
      <c r="A240" s="80" t="s">
        <v>11</v>
      </c>
      <c r="B240" s="85"/>
      <c r="C240" s="85"/>
      <c r="D240" s="86"/>
      <c r="E240" s="55" t="s">
        <v>15</v>
      </c>
      <c r="F240" s="55"/>
      <c r="G240" s="55"/>
      <c r="H240" s="55"/>
      <c r="I240" s="89"/>
      <c r="J240" s="88"/>
    </row>
    <row r="241" spans="1:10" ht="24" customHeight="1">
      <c r="A241" s="92"/>
      <c r="B241" s="93"/>
      <c r="C241" s="93"/>
      <c r="D241" s="94"/>
      <c r="E241" s="96"/>
      <c r="F241" s="97"/>
      <c r="G241" s="97"/>
      <c r="H241" s="98"/>
      <c r="I241" s="102"/>
      <c r="J241" s="103"/>
    </row>
    <row r="242" spans="1:10" ht="24" customHeight="1">
      <c r="A242" s="106"/>
      <c r="B242" s="109"/>
      <c r="C242" s="109"/>
      <c r="D242" s="110"/>
      <c r="E242" s="99"/>
      <c r="F242" s="100"/>
      <c r="G242" s="100"/>
      <c r="H242" s="101"/>
      <c r="I242" s="104"/>
      <c r="J242" s="105"/>
    </row>
    <row r="243" spans="1:10" ht="24" customHeight="1">
      <c r="A243" s="58" t="s">
        <v>1</v>
      </c>
      <c r="B243" s="59"/>
      <c r="C243" s="10" t="s">
        <v>2</v>
      </c>
      <c r="D243" s="10" t="s">
        <v>3</v>
      </c>
      <c r="E243" s="10" t="s">
        <v>4</v>
      </c>
      <c r="F243" s="60" t="s">
        <v>5</v>
      </c>
      <c r="G243" s="61"/>
      <c r="H243" s="61"/>
      <c r="I243" s="61"/>
      <c r="J243" s="62"/>
    </row>
    <row r="244" spans="1:10" ht="24" customHeight="1">
      <c r="A244" s="9" t="s">
        <v>9</v>
      </c>
      <c r="B244" s="9" t="s">
        <v>10</v>
      </c>
      <c r="C244" s="63" t="s">
        <v>16</v>
      </c>
      <c r="D244" s="65">
        <f>I237</f>
        <v>21</v>
      </c>
      <c r="E244" s="67">
        <v>1</v>
      </c>
      <c r="F244" s="9" t="s">
        <v>6</v>
      </c>
      <c r="G244" s="69" t="s">
        <v>7</v>
      </c>
      <c r="H244" s="70"/>
      <c r="I244" s="75" t="s">
        <v>8</v>
      </c>
      <c r="J244" s="76"/>
    </row>
    <row r="245" spans="1:10" ht="24" customHeight="1">
      <c r="A245" s="16">
        <f>'Ведомость ООО "Карпатлайн"'!A11:B11</f>
        <v>41430</v>
      </c>
      <c r="B245" s="13">
        <v>0.41666666666666669</v>
      </c>
      <c r="C245" s="64"/>
      <c r="D245" s="66"/>
      <c r="E245" s="68"/>
      <c r="F245" s="14">
        <v>0</v>
      </c>
      <c r="G245" s="71">
        <v>0</v>
      </c>
      <c r="H245" s="72"/>
      <c r="I245" s="73">
        <f>F245</f>
        <v>0</v>
      </c>
      <c r="J245" s="74"/>
    </row>
    <row r="246" spans="1:10" ht="69.95" customHeight="1">
      <c r="A246" s="77" t="s">
        <v>89</v>
      </c>
      <c r="B246" s="78"/>
      <c r="C246" s="79"/>
      <c r="D246" s="77" t="s">
        <v>41</v>
      </c>
      <c r="E246" s="78"/>
      <c r="F246" s="79"/>
      <c r="G246" s="15" t="s">
        <v>13</v>
      </c>
      <c r="H246" s="45" t="s">
        <v>74</v>
      </c>
      <c r="I246" s="56">
        <v>22</v>
      </c>
      <c r="J246" s="57"/>
    </row>
    <row r="247" spans="1:10" ht="20.100000000000001" customHeight="1">
      <c r="A247" s="80" t="s">
        <v>0</v>
      </c>
      <c r="B247" s="81"/>
      <c r="C247" s="81"/>
      <c r="D247" s="82"/>
      <c r="E247" s="80" t="s">
        <v>14</v>
      </c>
      <c r="F247" s="85"/>
      <c r="G247" s="85"/>
      <c r="H247" s="85"/>
      <c r="I247" s="80" t="s">
        <v>12</v>
      </c>
      <c r="J247" s="86"/>
    </row>
    <row r="248" spans="1:10" ht="20.100000000000001" customHeight="1">
      <c r="A248" s="83"/>
      <c r="B248" s="84"/>
      <c r="C248" s="84"/>
      <c r="D248" s="84"/>
      <c r="E248" s="90">
        <v>0</v>
      </c>
      <c r="F248" s="91"/>
      <c r="G248" s="91"/>
      <c r="H248" s="91"/>
      <c r="I248" s="87"/>
      <c r="J248" s="88"/>
    </row>
    <row r="249" spans="1:10" ht="39.950000000000003" customHeight="1">
      <c r="A249" s="80" t="s">
        <v>11</v>
      </c>
      <c r="B249" s="85"/>
      <c r="C249" s="85"/>
      <c r="D249" s="86"/>
      <c r="E249" s="55" t="s">
        <v>15</v>
      </c>
      <c r="F249" s="55"/>
      <c r="G249" s="55"/>
      <c r="H249" s="55"/>
      <c r="I249" s="89"/>
      <c r="J249" s="88"/>
    </row>
    <row r="250" spans="1:10" ht="24" customHeight="1">
      <c r="A250" s="92"/>
      <c r="B250" s="93"/>
      <c r="C250" s="93"/>
      <c r="D250" s="94"/>
      <c r="E250" s="96"/>
      <c r="F250" s="97"/>
      <c r="G250" s="97"/>
      <c r="H250" s="98"/>
      <c r="I250" s="102"/>
      <c r="J250" s="103"/>
    </row>
    <row r="251" spans="1:10" ht="24" customHeight="1">
      <c r="A251" s="106"/>
      <c r="B251" s="109"/>
      <c r="C251" s="109"/>
      <c r="D251" s="110"/>
      <c r="E251" s="99"/>
      <c r="F251" s="100"/>
      <c r="G251" s="100"/>
      <c r="H251" s="101"/>
      <c r="I251" s="104"/>
      <c r="J251" s="105"/>
    </row>
    <row r="252" spans="1:10" ht="24" customHeight="1">
      <c r="A252" s="58" t="s">
        <v>1</v>
      </c>
      <c r="B252" s="59"/>
      <c r="C252" s="10" t="s">
        <v>2</v>
      </c>
      <c r="D252" s="10" t="s">
        <v>3</v>
      </c>
      <c r="E252" s="10" t="s">
        <v>4</v>
      </c>
      <c r="F252" s="60" t="s">
        <v>5</v>
      </c>
      <c r="G252" s="61"/>
      <c r="H252" s="61"/>
      <c r="I252" s="61"/>
      <c r="J252" s="62"/>
    </row>
    <row r="253" spans="1:10" ht="24" customHeight="1">
      <c r="A253" s="9" t="s">
        <v>9</v>
      </c>
      <c r="B253" s="9" t="s">
        <v>10</v>
      </c>
      <c r="C253" s="63" t="s">
        <v>16</v>
      </c>
      <c r="D253" s="65">
        <f>I246</f>
        <v>22</v>
      </c>
      <c r="E253" s="67">
        <v>1</v>
      </c>
      <c r="F253" s="9" t="s">
        <v>6</v>
      </c>
      <c r="G253" s="69" t="s">
        <v>7</v>
      </c>
      <c r="H253" s="70"/>
      <c r="I253" s="75" t="s">
        <v>8</v>
      </c>
      <c r="J253" s="76"/>
    </row>
    <row r="254" spans="1:10" ht="24" customHeight="1">
      <c r="A254" s="16">
        <f>'Ведомость ООО "Карпатлайн"'!A11:B11</f>
        <v>41430</v>
      </c>
      <c r="B254" s="13">
        <v>0.41666666666666669</v>
      </c>
      <c r="C254" s="64"/>
      <c r="D254" s="66"/>
      <c r="E254" s="68"/>
      <c r="F254" s="14">
        <v>0</v>
      </c>
      <c r="G254" s="71">
        <v>0</v>
      </c>
      <c r="H254" s="72"/>
      <c r="I254" s="73">
        <f>F254</f>
        <v>0</v>
      </c>
      <c r="J254" s="74"/>
    </row>
    <row r="259" spans="1:10" ht="69.95" customHeight="1">
      <c r="A259" s="77" t="s">
        <v>86</v>
      </c>
      <c r="B259" s="78"/>
      <c r="C259" s="79"/>
      <c r="D259" s="77" t="s">
        <v>41</v>
      </c>
      <c r="E259" s="78"/>
      <c r="F259" s="79"/>
      <c r="G259" s="15" t="s">
        <v>13</v>
      </c>
      <c r="H259" s="45" t="s">
        <v>74</v>
      </c>
      <c r="I259" s="56">
        <v>23</v>
      </c>
      <c r="J259" s="57"/>
    </row>
    <row r="260" spans="1:10" ht="20.100000000000001" customHeight="1">
      <c r="A260" s="80" t="s">
        <v>0</v>
      </c>
      <c r="B260" s="81"/>
      <c r="C260" s="81"/>
      <c r="D260" s="82"/>
      <c r="E260" s="80" t="s">
        <v>14</v>
      </c>
      <c r="F260" s="85"/>
      <c r="G260" s="85"/>
      <c r="H260" s="85"/>
      <c r="I260" s="80" t="s">
        <v>12</v>
      </c>
      <c r="J260" s="86"/>
    </row>
    <row r="261" spans="1:10" ht="20.100000000000001" customHeight="1">
      <c r="A261" s="83"/>
      <c r="B261" s="84"/>
      <c r="C261" s="84"/>
      <c r="D261" s="84"/>
      <c r="E261" s="90">
        <v>0</v>
      </c>
      <c r="F261" s="91"/>
      <c r="G261" s="91"/>
      <c r="H261" s="91"/>
      <c r="I261" s="87"/>
      <c r="J261" s="88"/>
    </row>
    <row r="262" spans="1:10" ht="39.950000000000003" customHeight="1">
      <c r="A262" s="80" t="s">
        <v>11</v>
      </c>
      <c r="B262" s="85"/>
      <c r="C262" s="85"/>
      <c r="D262" s="86"/>
      <c r="E262" s="55" t="s">
        <v>15</v>
      </c>
      <c r="F262" s="55"/>
      <c r="G262" s="55"/>
      <c r="H262" s="55"/>
      <c r="I262" s="89"/>
      <c r="J262" s="88"/>
    </row>
    <row r="263" spans="1:10" ht="24" customHeight="1">
      <c r="A263" s="92"/>
      <c r="B263" s="93"/>
      <c r="C263" s="93"/>
      <c r="D263" s="94"/>
      <c r="E263" s="96"/>
      <c r="F263" s="97"/>
      <c r="G263" s="97"/>
      <c r="H263" s="98"/>
      <c r="I263" s="102"/>
      <c r="J263" s="103"/>
    </row>
    <row r="264" spans="1:10" ht="24" customHeight="1">
      <c r="A264" s="106"/>
      <c r="B264" s="109"/>
      <c r="C264" s="109"/>
      <c r="D264" s="110"/>
      <c r="E264" s="99"/>
      <c r="F264" s="100"/>
      <c r="G264" s="100"/>
      <c r="H264" s="101"/>
      <c r="I264" s="104"/>
      <c r="J264" s="105"/>
    </row>
    <row r="265" spans="1:10" ht="24" customHeight="1">
      <c r="A265" s="58" t="s">
        <v>1</v>
      </c>
      <c r="B265" s="59"/>
      <c r="C265" s="10" t="s">
        <v>2</v>
      </c>
      <c r="D265" s="10" t="s">
        <v>3</v>
      </c>
      <c r="E265" s="10" t="s">
        <v>4</v>
      </c>
      <c r="F265" s="60" t="s">
        <v>5</v>
      </c>
      <c r="G265" s="61"/>
      <c r="H265" s="61"/>
      <c r="I265" s="61"/>
      <c r="J265" s="62"/>
    </row>
    <row r="266" spans="1:10" ht="24" customHeight="1">
      <c r="A266" s="9" t="s">
        <v>9</v>
      </c>
      <c r="B266" s="9" t="s">
        <v>10</v>
      </c>
      <c r="C266" s="63" t="s">
        <v>16</v>
      </c>
      <c r="D266" s="65">
        <f>I259</f>
        <v>23</v>
      </c>
      <c r="E266" s="67">
        <v>1</v>
      </c>
      <c r="F266" s="9" t="s">
        <v>6</v>
      </c>
      <c r="G266" s="69" t="s">
        <v>7</v>
      </c>
      <c r="H266" s="70"/>
      <c r="I266" s="75" t="s">
        <v>8</v>
      </c>
      <c r="J266" s="76"/>
    </row>
    <row r="267" spans="1:10" ht="24" customHeight="1">
      <c r="A267" s="16">
        <f>'Ведомость ООО "Карпатлайн"'!A11:B11</f>
        <v>41430</v>
      </c>
      <c r="B267" s="13">
        <v>0.41666666666666669</v>
      </c>
      <c r="C267" s="64"/>
      <c r="D267" s="66"/>
      <c r="E267" s="68"/>
      <c r="F267" s="14">
        <v>0</v>
      </c>
      <c r="G267" s="71">
        <v>0</v>
      </c>
      <c r="H267" s="72"/>
      <c r="I267" s="73">
        <f>F267</f>
        <v>0</v>
      </c>
      <c r="J267" s="74"/>
    </row>
    <row r="272" spans="1:10" ht="69.95" customHeight="1">
      <c r="A272" s="77" t="s">
        <v>81</v>
      </c>
      <c r="B272" s="78"/>
      <c r="C272" s="79"/>
      <c r="D272" s="77" t="s">
        <v>41</v>
      </c>
      <c r="E272" s="78"/>
      <c r="F272" s="79"/>
      <c r="G272" s="15" t="s">
        <v>13</v>
      </c>
      <c r="H272" s="45" t="s">
        <v>74</v>
      </c>
      <c r="I272" s="56">
        <v>24</v>
      </c>
      <c r="J272" s="57"/>
    </row>
    <row r="273" spans="1:10" ht="20.100000000000001" customHeight="1">
      <c r="A273" s="80" t="s">
        <v>0</v>
      </c>
      <c r="B273" s="81"/>
      <c r="C273" s="81"/>
      <c r="D273" s="82"/>
      <c r="E273" s="80" t="s">
        <v>14</v>
      </c>
      <c r="F273" s="85"/>
      <c r="G273" s="85"/>
      <c r="H273" s="85"/>
      <c r="I273" s="80" t="s">
        <v>12</v>
      </c>
      <c r="J273" s="86"/>
    </row>
    <row r="274" spans="1:10" ht="20.100000000000001" customHeight="1">
      <c r="A274" s="83"/>
      <c r="B274" s="84"/>
      <c r="C274" s="84"/>
      <c r="D274" s="84"/>
      <c r="E274" s="90">
        <v>0</v>
      </c>
      <c r="F274" s="91"/>
      <c r="G274" s="91"/>
      <c r="H274" s="91"/>
      <c r="I274" s="87"/>
      <c r="J274" s="88"/>
    </row>
    <row r="275" spans="1:10" ht="39.950000000000003" customHeight="1">
      <c r="A275" s="80" t="s">
        <v>11</v>
      </c>
      <c r="B275" s="85"/>
      <c r="C275" s="85"/>
      <c r="D275" s="86"/>
      <c r="E275" s="55" t="s">
        <v>15</v>
      </c>
      <c r="F275" s="55"/>
      <c r="G275" s="55"/>
      <c r="H275" s="55"/>
      <c r="I275" s="89"/>
      <c r="J275" s="88"/>
    </row>
    <row r="276" spans="1:10" ht="24" customHeight="1">
      <c r="A276" s="92"/>
      <c r="B276" s="93"/>
      <c r="C276" s="93"/>
      <c r="D276" s="94"/>
      <c r="E276" s="96"/>
      <c r="F276" s="97"/>
      <c r="G276" s="97"/>
      <c r="H276" s="98"/>
      <c r="I276" s="102"/>
      <c r="J276" s="103"/>
    </row>
    <row r="277" spans="1:10" ht="24" customHeight="1">
      <c r="A277" s="106"/>
      <c r="B277" s="109"/>
      <c r="C277" s="109"/>
      <c r="D277" s="110"/>
      <c r="E277" s="99"/>
      <c r="F277" s="100"/>
      <c r="G277" s="100"/>
      <c r="H277" s="101"/>
      <c r="I277" s="104"/>
      <c r="J277" s="105"/>
    </row>
    <row r="278" spans="1:10" ht="24" customHeight="1">
      <c r="A278" s="58" t="s">
        <v>1</v>
      </c>
      <c r="B278" s="59"/>
      <c r="C278" s="10" t="s">
        <v>2</v>
      </c>
      <c r="D278" s="10" t="s">
        <v>3</v>
      </c>
      <c r="E278" s="10" t="s">
        <v>4</v>
      </c>
      <c r="F278" s="60" t="s">
        <v>5</v>
      </c>
      <c r="G278" s="61"/>
      <c r="H278" s="61"/>
      <c r="I278" s="61"/>
      <c r="J278" s="62"/>
    </row>
    <row r="279" spans="1:10" ht="24" customHeight="1">
      <c r="A279" s="9" t="s">
        <v>9</v>
      </c>
      <c r="B279" s="9" t="s">
        <v>10</v>
      </c>
      <c r="C279" s="63" t="s">
        <v>16</v>
      </c>
      <c r="D279" s="65">
        <f>I272</f>
        <v>24</v>
      </c>
      <c r="E279" s="67">
        <v>1</v>
      </c>
      <c r="F279" s="9" t="s">
        <v>6</v>
      </c>
      <c r="G279" s="69" t="s">
        <v>7</v>
      </c>
      <c r="H279" s="70"/>
      <c r="I279" s="75" t="s">
        <v>8</v>
      </c>
      <c r="J279" s="76"/>
    </row>
    <row r="280" spans="1:10" ht="24" customHeight="1">
      <c r="A280" s="16">
        <f>'Ведомость ООО "Карпатлайн"'!A11:B11</f>
        <v>41430</v>
      </c>
      <c r="B280" s="13">
        <v>0.41666666666666669</v>
      </c>
      <c r="C280" s="64"/>
      <c r="D280" s="66"/>
      <c r="E280" s="68"/>
      <c r="F280" s="14">
        <v>0</v>
      </c>
      <c r="G280" s="71">
        <v>0</v>
      </c>
      <c r="H280" s="72"/>
      <c r="I280" s="73">
        <f>F280</f>
        <v>0</v>
      </c>
      <c r="J280" s="74"/>
    </row>
    <row r="281" spans="1:10" ht="69.95" customHeight="1">
      <c r="A281" s="77" t="s">
        <v>81</v>
      </c>
      <c r="B281" s="78"/>
      <c r="C281" s="79"/>
      <c r="D281" s="77" t="s">
        <v>41</v>
      </c>
      <c r="E281" s="78"/>
      <c r="F281" s="79"/>
      <c r="G281" s="15" t="s">
        <v>13</v>
      </c>
      <c r="H281" s="45" t="s">
        <v>74</v>
      </c>
      <c r="I281" s="56">
        <v>25</v>
      </c>
      <c r="J281" s="57"/>
    </row>
    <row r="282" spans="1:10" ht="20.100000000000001" customHeight="1">
      <c r="A282" s="80" t="s">
        <v>0</v>
      </c>
      <c r="B282" s="81"/>
      <c r="C282" s="81"/>
      <c r="D282" s="82"/>
      <c r="E282" s="80" t="s">
        <v>14</v>
      </c>
      <c r="F282" s="85"/>
      <c r="G282" s="85"/>
      <c r="H282" s="85"/>
      <c r="I282" s="80" t="s">
        <v>12</v>
      </c>
      <c r="J282" s="86"/>
    </row>
    <row r="283" spans="1:10" ht="20.100000000000001" customHeight="1">
      <c r="A283" s="83"/>
      <c r="B283" s="84"/>
      <c r="C283" s="84"/>
      <c r="D283" s="84"/>
      <c r="E283" s="90">
        <v>0</v>
      </c>
      <c r="F283" s="91"/>
      <c r="G283" s="91"/>
      <c r="H283" s="91"/>
      <c r="I283" s="87"/>
      <c r="J283" s="88"/>
    </row>
    <row r="284" spans="1:10" ht="39.950000000000003" customHeight="1">
      <c r="A284" s="80" t="s">
        <v>11</v>
      </c>
      <c r="B284" s="85"/>
      <c r="C284" s="85"/>
      <c r="D284" s="86"/>
      <c r="E284" s="55" t="s">
        <v>15</v>
      </c>
      <c r="F284" s="55"/>
      <c r="G284" s="55"/>
      <c r="H284" s="55"/>
      <c r="I284" s="89"/>
      <c r="J284" s="88"/>
    </row>
    <row r="285" spans="1:10" ht="24" customHeight="1">
      <c r="A285" s="92"/>
      <c r="B285" s="93"/>
      <c r="C285" s="93"/>
      <c r="D285" s="94"/>
      <c r="E285" s="96"/>
      <c r="F285" s="97"/>
      <c r="G285" s="97"/>
      <c r="H285" s="98"/>
      <c r="I285" s="102"/>
      <c r="J285" s="103"/>
    </row>
    <row r="286" spans="1:10" ht="24" customHeight="1">
      <c r="A286" s="106"/>
      <c r="B286" s="109"/>
      <c r="C286" s="109"/>
      <c r="D286" s="110"/>
      <c r="E286" s="99"/>
      <c r="F286" s="100"/>
      <c r="G286" s="100"/>
      <c r="H286" s="101"/>
      <c r="I286" s="104"/>
      <c r="J286" s="105"/>
    </row>
    <row r="287" spans="1:10" ht="24" customHeight="1">
      <c r="A287" s="58" t="s">
        <v>1</v>
      </c>
      <c r="B287" s="59"/>
      <c r="C287" s="10" t="s">
        <v>2</v>
      </c>
      <c r="D287" s="10" t="s">
        <v>3</v>
      </c>
      <c r="E287" s="10" t="s">
        <v>4</v>
      </c>
      <c r="F287" s="60" t="s">
        <v>5</v>
      </c>
      <c r="G287" s="61"/>
      <c r="H287" s="61"/>
      <c r="I287" s="61"/>
      <c r="J287" s="62"/>
    </row>
    <row r="288" spans="1:10" ht="24" customHeight="1">
      <c r="A288" s="9" t="s">
        <v>9</v>
      </c>
      <c r="B288" s="9" t="s">
        <v>10</v>
      </c>
      <c r="C288" s="63" t="s">
        <v>16</v>
      </c>
      <c r="D288" s="65">
        <f>I281</f>
        <v>25</v>
      </c>
      <c r="E288" s="67">
        <v>1</v>
      </c>
      <c r="F288" s="9" t="s">
        <v>6</v>
      </c>
      <c r="G288" s="69" t="s">
        <v>7</v>
      </c>
      <c r="H288" s="70"/>
      <c r="I288" s="75" t="s">
        <v>8</v>
      </c>
      <c r="J288" s="76"/>
    </row>
    <row r="289" spans="1:10" ht="24" customHeight="1">
      <c r="A289" s="16">
        <f>'Ведомость ООО "Карпатлайн"'!A11:B11</f>
        <v>41430</v>
      </c>
      <c r="B289" s="13">
        <v>0.41666666666666669</v>
      </c>
      <c r="C289" s="64"/>
      <c r="D289" s="66"/>
      <c r="E289" s="68"/>
      <c r="F289" s="14">
        <v>0</v>
      </c>
      <c r="G289" s="71">
        <v>0</v>
      </c>
      <c r="H289" s="72"/>
      <c r="I289" s="73">
        <f>F289</f>
        <v>0</v>
      </c>
      <c r="J289" s="74"/>
    </row>
    <row r="294" spans="1:10" ht="69.95" customHeight="1">
      <c r="A294" s="77" t="s">
        <v>88</v>
      </c>
      <c r="B294" s="78"/>
      <c r="C294" s="79"/>
      <c r="D294" s="77" t="s">
        <v>41</v>
      </c>
      <c r="E294" s="78"/>
      <c r="F294" s="79"/>
      <c r="G294" s="15" t="s">
        <v>13</v>
      </c>
      <c r="H294" s="45" t="s">
        <v>74</v>
      </c>
      <c r="I294" s="56">
        <v>26</v>
      </c>
      <c r="J294" s="57"/>
    </row>
    <row r="295" spans="1:10" ht="20.100000000000001" customHeight="1">
      <c r="A295" s="80" t="s">
        <v>0</v>
      </c>
      <c r="B295" s="81"/>
      <c r="C295" s="81"/>
      <c r="D295" s="82"/>
      <c r="E295" s="80" t="s">
        <v>14</v>
      </c>
      <c r="F295" s="85"/>
      <c r="G295" s="85"/>
      <c r="H295" s="85"/>
      <c r="I295" s="80" t="s">
        <v>12</v>
      </c>
      <c r="J295" s="86"/>
    </row>
    <row r="296" spans="1:10" ht="20.100000000000001" customHeight="1">
      <c r="A296" s="83"/>
      <c r="B296" s="84"/>
      <c r="C296" s="84"/>
      <c r="D296" s="84"/>
      <c r="E296" s="90">
        <v>0</v>
      </c>
      <c r="F296" s="91"/>
      <c r="G296" s="91"/>
      <c r="H296" s="91"/>
      <c r="I296" s="87"/>
      <c r="J296" s="88"/>
    </row>
    <row r="297" spans="1:10" ht="39.950000000000003" customHeight="1">
      <c r="A297" s="80" t="s">
        <v>11</v>
      </c>
      <c r="B297" s="85"/>
      <c r="C297" s="85"/>
      <c r="D297" s="86"/>
      <c r="E297" s="55" t="s">
        <v>15</v>
      </c>
      <c r="F297" s="55"/>
      <c r="G297" s="55"/>
      <c r="H297" s="55"/>
      <c r="I297" s="89"/>
      <c r="J297" s="88"/>
    </row>
    <row r="298" spans="1:10" ht="24" customHeight="1">
      <c r="A298" s="92"/>
      <c r="B298" s="93"/>
      <c r="C298" s="93"/>
      <c r="D298" s="94"/>
      <c r="E298" s="96"/>
      <c r="F298" s="97"/>
      <c r="G298" s="97"/>
      <c r="H298" s="98"/>
      <c r="I298" s="102"/>
      <c r="J298" s="103"/>
    </row>
    <row r="299" spans="1:10" ht="24" customHeight="1">
      <c r="A299" s="106"/>
      <c r="B299" s="109"/>
      <c r="C299" s="109"/>
      <c r="D299" s="110"/>
      <c r="E299" s="99"/>
      <c r="F299" s="100"/>
      <c r="G299" s="100"/>
      <c r="H299" s="101"/>
      <c r="I299" s="104"/>
      <c r="J299" s="105"/>
    </row>
    <row r="300" spans="1:10" ht="24" customHeight="1">
      <c r="A300" s="58" t="s">
        <v>1</v>
      </c>
      <c r="B300" s="59"/>
      <c r="C300" s="10" t="s">
        <v>2</v>
      </c>
      <c r="D300" s="10" t="s">
        <v>3</v>
      </c>
      <c r="E300" s="10" t="s">
        <v>4</v>
      </c>
      <c r="F300" s="60" t="s">
        <v>5</v>
      </c>
      <c r="G300" s="61"/>
      <c r="H300" s="61"/>
      <c r="I300" s="61"/>
      <c r="J300" s="62"/>
    </row>
    <row r="301" spans="1:10" ht="24" customHeight="1">
      <c r="A301" s="9" t="s">
        <v>9</v>
      </c>
      <c r="B301" s="9" t="s">
        <v>10</v>
      </c>
      <c r="C301" s="63" t="s">
        <v>16</v>
      </c>
      <c r="D301" s="65">
        <f>I294</f>
        <v>26</v>
      </c>
      <c r="E301" s="67">
        <v>1</v>
      </c>
      <c r="F301" s="9" t="s">
        <v>6</v>
      </c>
      <c r="G301" s="69" t="s">
        <v>7</v>
      </c>
      <c r="H301" s="70"/>
      <c r="I301" s="75" t="s">
        <v>8</v>
      </c>
      <c r="J301" s="76"/>
    </row>
    <row r="302" spans="1:10" ht="24" customHeight="1">
      <c r="A302" s="16">
        <f>'Ведомость ООО "Карпатлайн"'!A11:B11</f>
        <v>41430</v>
      </c>
      <c r="B302" s="13">
        <v>0.41666666666666669</v>
      </c>
      <c r="C302" s="64"/>
      <c r="D302" s="66"/>
      <c r="E302" s="68"/>
      <c r="F302" s="14">
        <v>0</v>
      </c>
      <c r="G302" s="71">
        <v>0</v>
      </c>
      <c r="H302" s="72"/>
      <c r="I302" s="73">
        <f>F302</f>
        <v>0</v>
      </c>
      <c r="J302" s="74"/>
    </row>
    <row r="307" spans="1:10" ht="69.95" customHeight="1">
      <c r="A307" s="77" t="s">
        <v>87</v>
      </c>
      <c r="B307" s="78"/>
      <c r="C307" s="79"/>
      <c r="D307" s="77" t="s">
        <v>41</v>
      </c>
      <c r="E307" s="78"/>
      <c r="F307" s="79"/>
      <c r="G307" s="15" t="s">
        <v>13</v>
      </c>
      <c r="H307" s="45" t="s">
        <v>74</v>
      </c>
      <c r="I307" s="56">
        <v>27</v>
      </c>
      <c r="J307" s="57"/>
    </row>
    <row r="308" spans="1:10" ht="20.100000000000001" customHeight="1">
      <c r="A308" s="80" t="s">
        <v>0</v>
      </c>
      <c r="B308" s="81"/>
      <c r="C308" s="81"/>
      <c r="D308" s="82"/>
      <c r="E308" s="80" t="s">
        <v>14</v>
      </c>
      <c r="F308" s="85"/>
      <c r="G308" s="85"/>
      <c r="H308" s="85"/>
      <c r="I308" s="80" t="s">
        <v>12</v>
      </c>
      <c r="J308" s="86"/>
    </row>
    <row r="309" spans="1:10" ht="20.100000000000001" customHeight="1">
      <c r="A309" s="83"/>
      <c r="B309" s="84"/>
      <c r="C309" s="84"/>
      <c r="D309" s="84"/>
      <c r="E309" s="90">
        <v>0</v>
      </c>
      <c r="F309" s="91"/>
      <c r="G309" s="91"/>
      <c r="H309" s="91"/>
      <c r="I309" s="87"/>
      <c r="J309" s="88"/>
    </row>
    <row r="310" spans="1:10" ht="39.950000000000003" customHeight="1">
      <c r="A310" s="80" t="s">
        <v>11</v>
      </c>
      <c r="B310" s="85"/>
      <c r="C310" s="85"/>
      <c r="D310" s="86"/>
      <c r="E310" s="55" t="s">
        <v>15</v>
      </c>
      <c r="F310" s="55"/>
      <c r="G310" s="55"/>
      <c r="H310" s="55"/>
      <c r="I310" s="89"/>
      <c r="J310" s="88"/>
    </row>
    <row r="311" spans="1:10" ht="24" customHeight="1">
      <c r="A311" s="92"/>
      <c r="B311" s="93"/>
      <c r="C311" s="93"/>
      <c r="D311" s="94"/>
      <c r="E311" s="96"/>
      <c r="F311" s="97"/>
      <c r="G311" s="97"/>
      <c r="H311" s="98"/>
      <c r="I311" s="102"/>
      <c r="J311" s="103"/>
    </row>
    <row r="312" spans="1:10" ht="24" customHeight="1">
      <c r="A312" s="106"/>
      <c r="B312" s="109"/>
      <c r="C312" s="109"/>
      <c r="D312" s="110"/>
      <c r="E312" s="99"/>
      <c r="F312" s="100"/>
      <c r="G312" s="100"/>
      <c r="H312" s="101"/>
      <c r="I312" s="104"/>
      <c r="J312" s="105"/>
    </row>
    <row r="313" spans="1:10" ht="24" customHeight="1">
      <c r="A313" s="58" t="s">
        <v>1</v>
      </c>
      <c r="B313" s="59"/>
      <c r="C313" s="10" t="s">
        <v>2</v>
      </c>
      <c r="D313" s="10" t="s">
        <v>3</v>
      </c>
      <c r="E313" s="10" t="s">
        <v>4</v>
      </c>
      <c r="F313" s="60" t="s">
        <v>5</v>
      </c>
      <c r="G313" s="61"/>
      <c r="H313" s="61"/>
      <c r="I313" s="61"/>
      <c r="J313" s="62"/>
    </row>
    <row r="314" spans="1:10" ht="24" customHeight="1">
      <c r="A314" s="9" t="s">
        <v>9</v>
      </c>
      <c r="B314" s="9" t="s">
        <v>10</v>
      </c>
      <c r="C314" s="63" t="s">
        <v>16</v>
      </c>
      <c r="D314" s="65">
        <f>I307</f>
        <v>27</v>
      </c>
      <c r="E314" s="67">
        <v>1</v>
      </c>
      <c r="F314" s="9" t="s">
        <v>6</v>
      </c>
      <c r="G314" s="69" t="s">
        <v>7</v>
      </c>
      <c r="H314" s="70"/>
      <c r="I314" s="75" t="s">
        <v>8</v>
      </c>
      <c r="J314" s="76"/>
    </row>
    <row r="315" spans="1:10" ht="24" customHeight="1">
      <c r="A315" s="16">
        <f>'Ведомость ООО "Карпатлайн"'!A11:B11</f>
        <v>41430</v>
      </c>
      <c r="B315" s="13">
        <v>0.41666666666666669</v>
      </c>
      <c r="C315" s="64"/>
      <c r="D315" s="66"/>
      <c r="E315" s="68"/>
      <c r="F315" s="14">
        <v>0</v>
      </c>
      <c r="G315" s="71">
        <v>0</v>
      </c>
      <c r="H315" s="72"/>
      <c r="I315" s="73">
        <f>F315</f>
        <v>0</v>
      </c>
      <c r="J315" s="74"/>
    </row>
    <row r="316" spans="1:10" ht="69.95" customHeight="1">
      <c r="A316" s="77" t="s">
        <v>88</v>
      </c>
      <c r="B316" s="78"/>
      <c r="C316" s="79"/>
      <c r="D316" s="77" t="s">
        <v>41</v>
      </c>
      <c r="E316" s="78"/>
      <c r="F316" s="79"/>
      <c r="G316" s="15" t="s">
        <v>13</v>
      </c>
      <c r="H316" s="45" t="s">
        <v>74</v>
      </c>
      <c r="I316" s="56">
        <v>28</v>
      </c>
      <c r="J316" s="57"/>
    </row>
    <row r="317" spans="1:10" ht="20.100000000000001" customHeight="1">
      <c r="A317" s="80" t="s">
        <v>0</v>
      </c>
      <c r="B317" s="81"/>
      <c r="C317" s="81"/>
      <c r="D317" s="82"/>
      <c r="E317" s="80" t="s">
        <v>14</v>
      </c>
      <c r="F317" s="85"/>
      <c r="G317" s="85"/>
      <c r="H317" s="85"/>
      <c r="I317" s="80" t="s">
        <v>12</v>
      </c>
      <c r="J317" s="86"/>
    </row>
    <row r="318" spans="1:10" ht="20.100000000000001" customHeight="1">
      <c r="A318" s="83"/>
      <c r="B318" s="84"/>
      <c r="C318" s="84"/>
      <c r="D318" s="84"/>
      <c r="E318" s="90">
        <v>0</v>
      </c>
      <c r="F318" s="91"/>
      <c r="G318" s="91"/>
      <c r="H318" s="91"/>
      <c r="I318" s="87"/>
      <c r="J318" s="88"/>
    </row>
    <row r="319" spans="1:10" ht="39.950000000000003" customHeight="1">
      <c r="A319" s="80" t="s">
        <v>11</v>
      </c>
      <c r="B319" s="85"/>
      <c r="C319" s="85"/>
      <c r="D319" s="86"/>
      <c r="E319" s="55" t="s">
        <v>15</v>
      </c>
      <c r="F319" s="55"/>
      <c r="G319" s="55"/>
      <c r="H319" s="55"/>
      <c r="I319" s="89"/>
      <c r="J319" s="88"/>
    </row>
    <row r="320" spans="1:10" ht="24" customHeight="1">
      <c r="A320" s="92"/>
      <c r="B320" s="93"/>
      <c r="C320" s="93"/>
      <c r="D320" s="94"/>
      <c r="E320" s="96"/>
      <c r="F320" s="97"/>
      <c r="G320" s="97"/>
      <c r="H320" s="98"/>
      <c r="I320" s="102"/>
      <c r="J320" s="103"/>
    </row>
    <row r="321" spans="1:10" ht="24" customHeight="1">
      <c r="A321" s="106"/>
      <c r="B321" s="109"/>
      <c r="C321" s="109"/>
      <c r="D321" s="110"/>
      <c r="E321" s="99"/>
      <c r="F321" s="100"/>
      <c r="G321" s="100"/>
      <c r="H321" s="101"/>
      <c r="I321" s="104"/>
      <c r="J321" s="105"/>
    </row>
    <row r="322" spans="1:10" ht="24" customHeight="1">
      <c r="A322" s="58" t="s">
        <v>1</v>
      </c>
      <c r="B322" s="59"/>
      <c r="C322" s="10" t="s">
        <v>2</v>
      </c>
      <c r="D322" s="10" t="s">
        <v>3</v>
      </c>
      <c r="E322" s="10" t="s">
        <v>4</v>
      </c>
      <c r="F322" s="60" t="s">
        <v>5</v>
      </c>
      <c r="G322" s="61"/>
      <c r="H322" s="61"/>
      <c r="I322" s="61"/>
      <c r="J322" s="62"/>
    </row>
    <row r="323" spans="1:10" ht="24" customHeight="1">
      <c r="A323" s="9" t="s">
        <v>9</v>
      </c>
      <c r="B323" s="9" t="s">
        <v>10</v>
      </c>
      <c r="C323" s="63" t="s">
        <v>16</v>
      </c>
      <c r="D323" s="65">
        <f>I316</f>
        <v>28</v>
      </c>
      <c r="E323" s="67">
        <v>1</v>
      </c>
      <c r="F323" s="9" t="s">
        <v>6</v>
      </c>
      <c r="G323" s="69" t="s">
        <v>7</v>
      </c>
      <c r="H323" s="70"/>
      <c r="I323" s="75" t="s">
        <v>8</v>
      </c>
      <c r="J323" s="76"/>
    </row>
    <row r="324" spans="1:10" ht="24" customHeight="1">
      <c r="A324" s="16">
        <f>'Ведомость ООО "Карпатлайн"'!A11:B11</f>
        <v>41430</v>
      </c>
      <c r="B324" s="13">
        <v>0.41666666666666669</v>
      </c>
      <c r="C324" s="64"/>
      <c r="D324" s="66"/>
      <c r="E324" s="68"/>
      <c r="F324" s="14">
        <v>0</v>
      </c>
      <c r="G324" s="71">
        <v>0</v>
      </c>
      <c r="H324" s="72"/>
      <c r="I324" s="73">
        <f>F324</f>
        <v>0</v>
      </c>
      <c r="J324" s="74"/>
    </row>
    <row r="329" spans="1:10" ht="69.95" customHeight="1">
      <c r="A329" s="77" t="s">
        <v>78</v>
      </c>
      <c r="B329" s="78"/>
      <c r="C329" s="79"/>
      <c r="D329" s="77" t="s">
        <v>41</v>
      </c>
      <c r="E329" s="78"/>
      <c r="F329" s="79"/>
      <c r="G329" s="15" t="s">
        <v>13</v>
      </c>
      <c r="H329" s="45" t="s">
        <v>74</v>
      </c>
      <c r="I329" s="56">
        <v>29</v>
      </c>
      <c r="J329" s="57"/>
    </row>
    <row r="330" spans="1:10" ht="20.100000000000001" customHeight="1">
      <c r="A330" s="80" t="s">
        <v>0</v>
      </c>
      <c r="B330" s="81"/>
      <c r="C330" s="81"/>
      <c r="D330" s="82"/>
      <c r="E330" s="80" t="s">
        <v>14</v>
      </c>
      <c r="F330" s="85"/>
      <c r="G330" s="85"/>
      <c r="H330" s="85"/>
      <c r="I330" s="80" t="s">
        <v>12</v>
      </c>
      <c r="J330" s="86"/>
    </row>
    <row r="331" spans="1:10" ht="20.100000000000001" customHeight="1">
      <c r="A331" s="83"/>
      <c r="B331" s="84"/>
      <c r="C331" s="84"/>
      <c r="D331" s="84"/>
      <c r="E331" s="90">
        <v>0</v>
      </c>
      <c r="F331" s="91"/>
      <c r="G331" s="91"/>
      <c r="H331" s="91"/>
      <c r="I331" s="87"/>
      <c r="J331" s="88"/>
    </row>
    <row r="332" spans="1:10" ht="39.950000000000003" customHeight="1">
      <c r="A332" s="80" t="s">
        <v>11</v>
      </c>
      <c r="B332" s="85"/>
      <c r="C332" s="85"/>
      <c r="D332" s="86"/>
      <c r="E332" s="55" t="s">
        <v>15</v>
      </c>
      <c r="F332" s="55"/>
      <c r="G332" s="55"/>
      <c r="H332" s="55"/>
      <c r="I332" s="89"/>
      <c r="J332" s="88"/>
    </row>
    <row r="333" spans="1:10" ht="24" customHeight="1">
      <c r="A333" s="92"/>
      <c r="B333" s="93"/>
      <c r="C333" s="93"/>
      <c r="D333" s="94"/>
      <c r="E333" s="96"/>
      <c r="F333" s="97"/>
      <c r="G333" s="97"/>
      <c r="H333" s="98"/>
      <c r="I333" s="102"/>
      <c r="J333" s="103"/>
    </row>
    <row r="334" spans="1:10" ht="24" customHeight="1">
      <c r="A334" s="106"/>
      <c r="B334" s="109"/>
      <c r="C334" s="109"/>
      <c r="D334" s="110"/>
      <c r="E334" s="99"/>
      <c r="F334" s="100"/>
      <c r="G334" s="100"/>
      <c r="H334" s="101"/>
      <c r="I334" s="104"/>
      <c r="J334" s="105"/>
    </row>
    <row r="335" spans="1:10" ht="24" customHeight="1">
      <c r="A335" s="58" t="s">
        <v>1</v>
      </c>
      <c r="B335" s="59"/>
      <c r="C335" s="10" t="s">
        <v>2</v>
      </c>
      <c r="D335" s="10" t="s">
        <v>3</v>
      </c>
      <c r="E335" s="10" t="s">
        <v>4</v>
      </c>
      <c r="F335" s="60" t="s">
        <v>5</v>
      </c>
      <c r="G335" s="61"/>
      <c r="H335" s="61"/>
      <c r="I335" s="61"/>
      <c r="J335" s="62"/>
    </row>
    <row r="336" spans="1:10" ht="24" customHeight="1">
      <c r="A336" s="9" t="s">
        <v>9</v>
      </c>
      <c r="B336" s="9" t="s">
        <v>10</v>
      </c>
      <c r="C336" s="63" t="s">
        <v>16</v>
      </c>
      <c r="D336" s="65">
        <f>I329</f>
        <v>29</v>
      </c>
      <c r="E336" s="67">
        <v>1</v>
      </c>
      <c r="F336" s="9" t="s">
        <v>6</v>
      </c>
      <c r="G336" s="69" t="s">
        <v>7</v>
      </c>
      <c r="H336" s="70"/>
      <c r="I336" s="75" t="s">
        <v>8</v>
      </c>
      <c r="J336" s="76"/>
    </row>
    <row r="337" spans="1:10" ht="24" customHeight="1">
      <c r="A337" s="16">
        <f>'Ведомость ООО "Карпатлайн"'!A11:B11</f>
        <v>41430</v>
      </c>
      <c r="B337" s="13">
        <v>0.41666666666666669</v>
      </c>
      <c r="C337" s="64"/>
      <c r="D337" s="66"/>
      <c r="E337" s="68"/>
      <c r="F337" s="14">
        <v>0</v>
      </c>
      <c r="G337" s="71">
        <v>0</v>
      </c>
      <c r="H337" s="72"/>
      <c r="I337" s="73">
        <f>F337</f>
        <v>0</v>
      </c>
      <c r="J337" s="74"/>
    </row>
    <row r="342" spans="1:10" ht="69.95" customHeight="1">
      <c r="A342" s="77" t="s">
        <v>83</v>
      </c>
      <c r="B342" s="78"/>
      <c r="C342" s="79"/>
      <c r="D342" s="77" t="s">
        <v>41</v>
      </c>
      <c r="E342" s="78"/>
      <c r="F342" s="79"/>
      <c r="G342" s="15" t="s">
        <v>13</v>
      </c>
      <c r="H342" s="45" t="s">
        <v>74</v>
      </c>
      <c r="I342" s="56">
        <v>30</v>
      </c>
      <c r="J342" s="57"/>
    </row>
    <row r="343" spans="1:10" ht="20.100000000000001" customHeight="1">
      <c r="A343" s="80" t="s">
        <v>0</v>
      </c>
      <c r="B343" s="81"/>
      <c r="C343" s="81"/>
      <c r="D343" s="82"/>
      <c r="E343" s="80" t="s">
        <v>14</v>
      </c>
      <c r="F343" s="85"/>
      <c r="G343" s="85"/>
      <c r="H343" s="85"/>
      <c r="I343" s="80" t="s">
        <v>12</v>
      </c>
      <c r="J343" s="86"/>
    </row>
    <row r="344" spans="1:10" ht="20.100000000000001" customHeight="1">
      <c r="A344" s="83"/>
      <c r="B344" s="84"/>
      <c r="C344" s="84"/>
      <c r="D344" s="84"/>
      <c r="E344" s="90">
        <v>0</v>
      </c>
      <c r="F344" s="91"/>
      <c r="G344" s="91"/>
      <c r="H344" s="91"/>
      <c r="I344" s="87"/>
      <c r="J344" s="88"/>
    </row>
    <row r="345" spans="1:10" ht="39.950000000000003" customHeight="1">
      <c r="A345" s="80" t="s">
        <v>11</v>
      </c>
      <c r="B345" s="85"/>
      <c r="C345" s="85"/>
      <c r="D345" s="86"/>
      <c r="E345" s="55" t="s">
        <v>15</v>
      </c>
      <c r="F345" s="55"/>
      <c r="G345" s="55"/>
      <c r="H345" s="55"/>
      <c r="I345" s="89"/>
      <c r="J345" s="88"/>
    </row>
    <row r="346" spans="1:10" ht="24" customHeight="1">
      <c r="A346" s="92"/>
      <c r="B346" s="93"/>
      <c r="C346" s="93"/>
      <c r="D346" s="94"/>
      <c r="E346" s="96"/>
      <c r="F346" s="97"/>
      <c r="G346" s="97"/>
      <c r="H346" s="98"/>
      <c r="I346" s="102"/>
      <c r="J346" s="103"/>
    </row>
    <row r="347" spans="1:10" ht="24" customHeight="1">
      <c r="A347" s="106"/>
      <c r="B347" s="109"/>
      <c r="C347" s="109"/>
      <c r="D347" s="110"/>
      <c r="E347" s="99"/>
      <c r="F347" s="100"/>
      <c r="G347" s="100"/>
      <c r="H347" s="101"/>
      <c r="I347" s="104"/>
      <c r="J347" s="105"/>
    </row>
    <row r="348" spans="1:10" ht="24" customHeight="1">
      <c r="A348" s="58" t="s">
        <v>1</v>
      </c>
      <c r="B348" s="59"/>
      <c r="C348" s="10" t="s">
        <v>2</v>
      </c>
      <c r="D348" s="10" t="s">
        <v>3</v>
      </c>
      <c r="E348" s="10" t="s">
        <v>4</v>
      </c>
      <c r="F348" s="60" t="s">
        <v>5</v>
      </c>
      <c r="G348" s="61"/>
      <c r="H348" s="61"/>
      <c r="I348" s="61"/>
      <c r="J348" s="62"/>
    </row>
    <row r="349" spans="1:10" ht="24" customHeight="1">
      <c r="A349" s="9" t="s">
        <v>9</v>
      </c>
      <c r="B349" s="9" t="s">
        <v>10</v>
      </c>
      <c r="C349" s="63" t="s">
        <v>16</v>
      </c>
      <c r="D349" s="65">
        <f>I342</f>
        <v>30</v>
      </c>
      <c r="E349" s="67">
        <v>1</v>
      </c>
      <c r="F349" s="9" t="s">
        <v>6</v>
      </c>
      <c r="G349" s="69" t="s">
        <v>7</v>
      </c>
      <c r="H349" s="70"/>
      <c r="I349" s="75" t="s">
        <v>8</v>
      </c>
      <c r="J349" s="76"/>
    </row>
    <row r="350" spans="1:10" ht="24" customHeight="1">
      <c r="A350" s="16">
        <f>'Ведомость ООО "Карпатлайн"'!A11:B11</f>
        <v>41430</v>
      </c>
      <c r="B350" s="13">
        <v>0.41666666666666669</v>
      </c>
      <c r="C350" s="64"/>
      <c r="D350" s="66"/>
      <c r="E350" s="68"/>
      <c r="F350" s="14">
        <v>0</v>
      </c>
      <c r="G350" s="71">
        <v>0</v>
      </c>
      <c r="H350" s="72"/>
      <c r="I350" s="73">
        <f>F350</f>
        <v>0</v>
      </c>
      <c r="J350" s="74"/>
    </row>
    <row r="351" spans="1:10" ht="69.95" customHeight="1">
      <c r="A351" s="77" t="s">
        <v>90</v>
      </c>
      <c r="B351" s="78"/>
      <c r="C351" s="79"/>
      <c r="D351" s="77" t="s">
        <v>41</v>
      </c>
      <c r="E351" s="78"/>
      <c r="F351" s="79"/>
      <c r="G351" s="15" t="s">
        <v>13</v>
      </c>
      <c r="H351" s="45" t="s">
        <v>74</v>
      </c>
      <c r="I351" s="56">
        <v>31</v>
      </c>
      <c r="J351" s="57"/>
    </row>
    <row r="352" spans="1:10" ht="20.100000000000001" customHeight="1">
      <c r="A352" s="80" t="s">
        <v>0</v>
      </c>
      <c r="B352" s="81"/>
      <c r="C352" s="81"/>
      <c r="D352" s="82"/>
      <c r="E352" s="80" t="s">
        <v>14</v>
      </c>
      <c r="F352" s="85"/>
      <c r="G352" s="85"/>
      <c r="H352" s="85"/>
      <c r="I352" s="80" t="s">
        <v>12</v>
      </c>
      <c r="J352" s="86"/>
    </row>
    <row r="353" spans="1:10" ht="20.100000000000001" customHeight="1">
      <c r="A353" s="83"/>
      <c r="B353" s="84"/>
      <c r="C353" s="84"/>
      <c r="D353" s="84"/>
      <c r="E353" s="90">
        <v>0</v>
      </c>
      <c r="F353" s="91"/>
      <c r="G353" s="91"/>
      <c r="H353" s="91"/>
      <c r="I353" s="87"/>
      <c r="J353" s="88"/>
    </row>
    <row r="354" spans="1:10" ht="39.950000000000003" customHeight="1">
      <c r="A354" s="80" t="s">
        <v>11</v>
      </c>
      <c r="B354" s="85"/>
      <c r="C354" s="85"/>
      <c r="D354" s="86"/>
      <c r="E354" s="55" t="s">
        <v>15</v>
      </c>
      <c r="F354" s="55"/>
      <c r="G354" s="55"/>
      <c r="H354" s="55"/>
      <c r="I354" s="89"/>
      <c r="J354" s="88"/>
    </row>
    <row r="355" spans="1:10" ht="24" customHeight="1">
      <c r="A355" s="92"/>
      <c r="B355" s="93"/>
      <c r="C355" s="93"/>
      <c r="D355" s="94"/>
      <c r="E355" s="96"/>
      <c r="F355" s="97"/>
      <c r="G355" s="97"/>
      <c r="H355" s="98"/>
      <c r="I355" s="102"/>
      <c r="J355" s="103"/>
    </row>
    <row r="356" spans="1:10" ht="24" customHeight="1">
      <c r="A356" s="106"/>
      <c r="B356" s="109"/>
      <c r="C356" s="109"/>
      <c r="D356" s="110"/>
      <c r="E356" s="99"/>
      <c r="F356" s="100"/>
      <c r="G356" s="100"/>
      <c r="H356" s="101"/>
      <c r="I356" s="104"/>
      <c r="J356" s="105"/>
    </row>
    <row r="357" spans="1:10" ht="24" customHeight="1">
      <c r="A357" s="58" t="s">
        <v>1</v>
      </c>
      <c r="B357" s="59"/>
      <c r="C357" s="10" t="s">
        <v>2</v>
      </c>
      <c r="D357" s="10" t="s">
        <v>3</v>
      </c>
      <c r="E357" s="10" t="s">
        <v>4</v>
      </c>
      <c r="F357" s="60" t="s">
        <v>5</v>
      </c>
      <c r="G357" s="61"/>
      <c r="H357" s="61"/>
      <c r="I357" s="61"/>
      <c r="J357" s="62"/>
    </row>
    <row r="358" spans="1:10" ht="24" customHeight="1">
      <c r="A358" s="9" t="s">
        <v>9</v>
      </c>
      <c r="B358" s="9" t="s">
        <v>10</v>
      </c>
      <c r="C358" s="63" t="s">
        <v>16</v>
      </c>
      <c r="D358" s="65">
        <f>I351</f>
        <v>31</v>
      </c>
      <c r="E358" s="67">
        <v>1</v>
      </c>
      <c r="F358" s="9" t="s">
        <v>6</v>
      </c>
      <c r="G358" s="69" t="s">
        <v>7</v>
      </c>
      <c r="H358" s="70"/>
      <c r="I358" s="75" t="s">
        <v>8</v>
      </c>
      <c r="J358" s="76"/>
    </row>
    <row r="359" spans="1:10" ht="24" customHeight="1">
      <c r="A359" s="16">
        <f>'Ведомость ООО "Карпатлайн"'!A11:B11</f>
        <v>41430</v>
      </c>
      <c r="B359" s="13">
        <v>0.41666666666666669</v>
      </c>
      <c r="C359" s="64"/>
      <c r="D359" s="66"/>
      <c r="E359" s="68"/>
      <c r="F359" s="14">
        <v>0</v>
      </c>
      <c r="G359" s="71">
        <v>0</v>
      </c>
      <c r="H359" s="72"/>
      <c r="I359" s="73">
        <f>F359</f>
        <v>0</v>
      </c>
      <c r="J359" s="74"/>
    </row>
    <row r="364" spans="1:10" ht="69.95" customHeight="1">
      <c r="A364" s="77" t="s">
        <v>90</v>
      </c>
      <c r="B364" s="78"/>
      <c r="C364" s="79"/>
      <c r="D364" s="77" t="s">
        <v>41</v>
      </c>
      <c r="E364" s="78"/>
      <c r="F364" s="79"/>
      <c r="G364" s="15" t="s">
        <v>13</v>
      </c>
      <c r="H364" s="45" t="s">
        <v>74</v>
      </c>
      <c r="I364" s="56">
        <v>32</v>
      </c>
      <c r="J364" s="57"/>
    </row>
    <row r="365" spans="1:10" ht="20.100000000000001" customHeight="1">
      <c r="A365" s="80" t="s">
        <v>0</v>
      </c>
      <c r="B365" s="81"/>
      <c r="C365" s="81"/>
      <c r="D365" s="82"/>
      <c r="E365" s="80" t="s">
        <v>14</v>
      </c>
      <c r="F365" s="85"/>
      <c r="G365" s="85"/>
      <c r="H365" s="85"/>
      <c r="I365" s="80" t="s">
        <v>12</v>
      </c>
      <c r="J365" s="86"/>
    </row>
    <row r="366" spans="1:10" ht="20.100000000000001" customHeight="1">
      <c r="A366" s="83"/>
      <c r="B366" s="84"/>
      <c r="C366" s="84"/>
      <c r="D366" s="84"/>
      <c r="E366" s="90">
        <v>0</v>
      </c>
      <c r="F366" s="91"/>
      <c r="G366" s="91"/>
      <c r="H366" s="91"/>
      <c r="I366" s="87"/>
      <c r="J366" s="88"/>
    </row>
    <row r="367" spans="1:10" ht="39.950000000000003" customHeight="1">
      <c r="A367" s="80" t="s">
        <v>11</v>
      </c>
      <c r="B367" s="85"/>
      <c r="C367" s="85"/>
      <c r="D367" s="86"/>
      <c r="E367" s="55" t="s">
        <v>15</v>
      </c>
      <c r="F367" s="55"/>
      <c r="G367" s="55"/>
      <c r="H367" s="55"/>
      <c r="I367" s="89"/>
      <c r="J367" s="88"/>
    </row>
    <row r="368" spans="1:10" ht="24" customHeight="1">
      <c r="A368" s="92"/>
      <c r="B368" s="93"/>
      <c r="C368" s="93"/>
      <c r="D368" s="94"/>
      <c r="E368" s="96"/>
      <c r="F368" s="97"/>
      <c r="G368" s="97"/>
      <c r="H368" s="98"/>
      <c r="I368" s="102"/>
      <c r="J368" s="103"/>
    </row>
    <row r="369" spans="1:10" ht="24" customHeight="1">
      <c r="A369" s="106"/>
      <c r="B369" s="109"/>
      <c r="C369" s="109"/>
      <c r="D369" s="110"/>
      <c r="E369" s="99"/>
      <c r="F369" s="100"/>
      <c r="G369" s="100"/>
      <c r="H369" s="101"/>
      <c r="I369" s="104"/>
      <c r="J369" s="105"/>
    </row>
    <row r="370" spans="1:10" ht="24" customHeight="1">
      <c r="A370" s="58" t="s">
        <v>1</v>
      </c>
      <c r="B370" s="59"/>
      <c r="C370" s="10" t="s">
        <v>2</v>
      </c>
      <c r="D370" s="10" t="s">
        <v>3</v>
      </c>
      <c r="E370" s="10" t="s">
        <v>4</v>
      </c>
      <c r="F370" s="60" t="s">
        <v>5</v>
      </c>
      <c r="G370" s="61"/>
      <c r="H370" s="61"/>
      <c r="I370" s="61"/>
      <c r="J370" s="62"/>
    </row>
    <row r="371" spans="1:10" ht="24" customHeight="1">
      <c r="A371" s="9" t="s">
        <v>9</v>
      </c>
      <c r="B371" s="9" t="s">
        <v>10</v>
      </c>
      <c r="C371" s="63" t="s">
        <v>16</v>
      </c>
      <c r="D371" s="65">
        <f>I364</f>
        <v>32</v>
      </c>
      <c r="E371" s="67">
        <v>1</v>
      </c>
      <c r="F371" s="9" t="s">
        <v>6</v>
      </c>
      <c r="G371" s="69" t="s">
        <v>7</v>
      </c>
      <c r="H371" s="70"/>
      <c r="I371" s="75" t="s">
        <v>8</v>
      </c>
      <c r="J371" s="76"/>
    </row>
    <row r="372" spans="1:10" ht="24" customHeight="1">
      <c r="A372" s="16">
        <f>'Ведомость ООО "Карпатлайн"'!A11:B11</f>
        <v>41430</v>
      </c>
      <c r="B372" s="13">
        <v>0.41666666666666669</v>
      </c>
      <c r="C372" s="64"/>
      <c r="D372" s="66"/>
      <c r="E372" s="68"/>
      <c r="F372" s="14">
        <v>0</v>
      </c>
      <c r="G372" s="71">
        <v>0</v>
      </c>
      <c r="H372" s="72"/>
      <c r="I372" s="73">
        <f>F372</f>
        <v>0</v>
      </c>
      <c r="J372" s="74"/>
    </row>
    <row r="377" spans="1:10" ht="69.95" customHeight="1">
      <c r="A377" s="77" t="s">
        <v>78</v>
      </c>
      <c r="B377" s="78"/>
      <c r="C377" s="79"/>
      <c r="D377" s="77" t="s">
        <v>41</v>
      </c>
      <c r="E377" s="78"/>
      <c r="F377" s="79"/>
      <c r="G377" s="15" t="s">
        <v>13</v>
      </c>
      <c r="H377" s="45" t="s">
        <v>74</v>
      </c>
      <c r="I377" s="56">
        <v>33</v>
      </c>
      <c r="J377" s="57"/>
    </row>
    <row r="378" spans="1:10" ht="20.100000000000001" customHeight="1">
      <c r="A378" s="80" t="s">
        <v>0</v>
      </c>
      <c r="B378" s="81"/>
      <c r="C378" s="81"/>
      <c r="D378" s="119"/>
      <c r="E378" s="80" t="s">
        <v>14</v>
      </c>
      <c r="F378" s="81"/>
      <c r="G378" s="81"/>
      <c r="H378" s="119"/>
      <c r="I378" s="80" t="s">
        <v>12</v>
      </c>
      <c r="J378" s="119"/>
    </row>
    <row r="379" spans="1:10" ht="20.100000000000001" customHeight="1">
      <c r="A379" s="83"/>
      <c r="B379" s="84"/>
      <c r="C379" s="84"/>
      <c r="D379" s="120"/>
      <c r="E379" s="90">
        <v>0</v>
      </c>
      <c r="F379" s="91"/>
      <c r="G379" s="91"/>
      <c r="H379" s="91"/>
      <c r="I379" s="87"/>
      <c r="J379" s="121"/>
    </row>
    <row r="380" spans="1:10" ht="39.950000000000003" customHeight="1">
      <c r="A380" s="80" t="s">
        <v>11</v>
      </c>
      <c r="B380" s="81"/>
      <c r="C380" s="81"/>
      <c r="D380" s="119"/>
      <c r="E380" s="122" t="s">
        <v>15</v>
      </c>
      <c r="F380" s="55"/>
      <c r="G380" s="55"/>
      <c r="H380" s="123"/>
      <c r="I380" s="87"/>
      <c r="J380" s="121"/>
    </row>
    <row r="381" spans="1:10" ht="24" customHeight="1">
      <c r="A381" s="92"/>
      <c r="B381" s="114"/>
      <c r="C381" s="114"/>
      <c r="D381" s="115"/>
      <c r="E381" s="96"/>
      <c r="F381" s="97"/>
      <c r="G381" s="97"/>
      <c r="H381" s="98"/>
      <c r="I381" s="102"/>
      <c r="J381" s="103"/>
    </row>
    <row r="382" spans="1:10" ht="24" customHeight="1">
      <c r="A382" s="106"/>
      <c r="B382" s="109"/>
      <c r="C382" s="109"/>
      <c r="D382" s="110"/>
      <c r="E382" s="99"/>
      <c r="F382" s="100"/>
      <c r="G382" s="100"/>
      <c r="H382" s="101"/>
      <c r="I382" s="104"/>
      <c r="J382" s="105"/>
    </row>
    <row r="383" spans="1:10" ht="24" customHeight="1">
      <c r="A383" s="116" t="s">
        <v>1</v>
      </c>
      <c r="B383" s="117"/>
      <c r="C383" s="10" t="s">
        <v>2</v>
      </c>
      <c r="D383" s="10" t="s">
        <v>3</v>
      </c>
      <c r="E383" s="10" t="s">
        <v>4</v>
      </c>
      <c r="F383" s="75" t="s">
        <v>5</v>
      </c>
      <c r="G383" s="118"/>
      <c r="H383" s="118"/>
      <c r="I383" s="118"/>
      <c r="J383" s="76"/>
    </row>
    <row r="384" spans="1:10" ht="24" customHeight="1">
      <c r="A384" s="9" t="s">
        <v>9</v>
      </c>
      <c r="B384" s="9" t="s">
        <v>10</v>
      </c>
      <c r="C384" s="63" t="s">
        <v>16</v>
      </c>
      <c r="D384" s="65">
        <f>I377</f>
        <v>33</v>
      </c>
      <c r="E384" s="67">
        <v>1</v>
      </c>
      <c r="F384" s="9" t="s">
        <v>6</v>
      </c>
      <c r="G384" s="69" t="s">
        <v>7</v>
      </c>
      <c r="H384" s="70"/>
      <c r="I384" s="75" t="s">
        <v>8</v>
      </c>
      <c r="J384" s="76"/>
    </row>
    <row r="385" spans="1:10" ht="24" customHeight="1">
      <c r="A385" s="16">
        <f>'Ведомость ООО "Карпатлайн"'!A11:B11</f>
        <v>41430</v>
      </c>
      <c r="B385" s="13">
        <v>0.41666666666666669</v>
      </c>
      <c r="C385" s="113"/>
      <c r="D385" s="66"/>
      <c r="E385" s="68"/>
      <c r="F385" s="14">
        <v>0</v>
      </c>
      <c r="G385" s="71">
        <v>0</v>
      </c>
      <c r="H385" s="72"/>
      <c r="I385" s="73">
        <f>F385</f>
        <v>0</v>
      </c>
      <c r="J385" s="74"/>
    </row>
    <row r="386" spans="1:10" ht="69.95" customHeight="1">
      <c r="A386" s="77" t="s">
        <v>79</v>
      </c>
      <c r="B386" s="78"/>
      <c r="C386" s="79"/>
      <c r="D386" s="77" t="s">
        <v>41</v>
      </c>
      <c r="E386" s="78"/>
      <c r="F386" s="79"/>
      <c r="G386" s="15" t="s">
        <v>13</v>
      </c>
      <c r="H386" s="45" t="s">
        <v>74</v>
      </c>
      <c r="I386" s="56">
        <v>34</v>
      </c>
      <c r="J386" s="57"/>
    </row>
    <row r="387" spans="1:10" ht="20.100000000000001" customHeight="1">
      <c r="A387" s="80" t="s">
        <v>0</v>
      </c>
      <c r="B387" s="81"/>
      <c r="C387" s="81"/>
      <c r="D387" s="119"/>
      <c r="E387" s="80" t="s">
        <v>14</v>
      </c>
      <c r="F387" s="81"/>
      <c r="G387" s="81"/>
      <c r="H387" s="119"/>
      <c r="I387" s="80" t="s">
        <v>12</v>
      </c>
      <c r="J387" s="119"/>
    </row>
    <row r="388" spans="1:10" ht="20.100000000000001" customHeight="1">
      <c r="A388" s="83"/>
      <c r="B388" s="84"/>
      <c r="C388" s="84"/>
      <c r="D388" s="120"/>
      <c r="E388" s="90">
        <v>0</v>
      </c>
      <c r="F388" s="91"/>
      <c r="G388" s="91"/>
      <c r="H388" s="91"/>
      <c r="I388" s="87"/>
      <c r="J388" s="121"/>
    </row>
    <row r="389" spans="1:10" ht="39.950000000000003" customHeight="1">
      <c r="A389" s="80" t="s">
        <v>11</v>
      </c>
      <c r="B389" s="81"/>
      <c r="C389" s="81"/>
      <c r="D389" s="119"/>
      <c r="E389" s="122" t="s">
        <v>15</v>
      </c>
      <c r="F389" s="55"/>
      <c r="G389" s="55"/>
      <c r="H389" s="123"/>
      <c r="I389" s="87"/>
      <c r="J389" s="121"/>
    </row>
    <row r="390" spans="1:10" ht="24" customHeight="1">
      <c r="A390" s="92"/>
      <c r="B390" s="114"/>
      <c r="C390" s="114"/>
      <c r="D390" s="115"/>
      <c r="E390" s="96"/>
      <c r="F390" s="97"/>
      <c r="G390" s="97"/>
      <c r="H390" s="98"/>
      <c r="I390" s="102"/>
      <c r="J390" s="103"/>
    </row>
    <row r="391" spans="1:10" ht="24" customHeight="1">
      <c r="A391" s="106"/>
      <c r="B391" s="109"/>
      <c r="C391" s="109"/>
      <c r="D391" s="110"/>
      <c r="E391" s="99"/>
      <c r="F391" s="100"/>
      <c r="G391" s="100"/>
      <c r="H391" s="101"/>
      <c r="I391" s="104"/>
      <c r="J391" s="105"/>
    </row>
    <row r="392" spans="1:10" ht="24" customHeight="1">
      <c r="A392" s="116" t="s">
        <v>1</v>
      </c>
      <c r="B392" s="117"/>
      <c r="C392" s="10" t="s">
        <v>2</v>
      </c>
      <c r="D392" s="10" t="s">
        <v>3</v>
      </c>
      <c r="E392" s="10" t="s">
        <v>4</v>
      </c>
      <c r="F392" s="75" t="s">
        <v>5</v>
      </c>
      <c r="G392" s="118"/>
      <c r="H392" s="118"/>
      <c r="I392" s="118"/>
      <c r="J392" s="76"/>
    </row>
    <row r="393" spans="1:10" ht="24" customHeight="1">
      <c r="A393" s="9" t="s">
        <v>9</v>
      </c>
      <c r="B393" s="9" t="s">
        <v>10</v>
      </c>
      <c r="C393" s="63" t="s">
        <v>16</v>
      </c>
      <c r="D393" s="65">
        <f>I386</f>
        <v>34</v>
      </c>
      <c r="E393" s="67">
        <v>1</v>
      </c>
      <c r="F393" s="9" t="s">
        <v>6</v>
      </c>
      <c r="G393" s="69" t="s">
        <v>7</v>
      </c>
      <c r="H393" s="70"/>
      <c r="I393" s="75" t="s">
        <v>8</v>
      </c>
      <c r="J393" s="76"/>
    </row>
    <row r="394" spans="1:10" ht="24" customHeight="1">
      <c r="A394" s="16">
        <f>'Ведомость ООО "Карпатлайн"'!A11:B11</f>
        <v>41430</v>
      </c>
      <c r="B394" s="13">
        <v>0.41666666666666669</v>
      </c>
      <c r="C394" s="113"/>
      <c r="D394" s="66"/>
      <c r="E394" s="68"/>
      <c r="F394" s="14">
        <v>0</v>
      </c>
      <c r="G394" s="71">
        <v>0</v>
      </c>
      <c r="H394" s="72"/>
      <c r="I394" s="73">
        <f>F394</f>
        <v>0</v>
      </c>
      <c r="J394" s="74"/>
    </row>
    <row r="399" spans="1:10" ht="69.95" customHeight="1">
      <c r="A399" s="77" t="s">
        <v>87</v>
      </c>
      <c r="B399" s="78"/>
      <c r="C399" s="79"/>
      <c r="D399" s="77" t="s">
        <v>41</v>
      </c>
      <c r="E399" s="78"/>
      <c r="F399" s="79"/>
      <c r="G399" s="15" t="s">
        <v>13</v>
      </c>
      <c r="H399" s="45" t="s">
        <v>74</v>
      </c>
      <c r="I399" s="56">
        <v>35</v>
      </c>
      <c r="J399" s="57"/>
    </row>
    <row r="400" spans="1:10" ht="20.100000000000001" customHeight="1">
      <c r="A400" s="80" t="s">
        <v>0</v>
      </c>
      <c r="B400" s="81"/>
      <c r="C400" s="81"/>
      <c r="D400" s="119"/>
      <c r="E400" s="80" t="s">
        <v>14</v>
      </c>
      <c r="F400" s="81"/>
      <c r="G400" s="81"/>
      <c r="H400" s="119"/>
      <c r="I400" s="80" t="s">
        <v>12</v>
      </c>
      <c r="J400" s="119"/>
    </row>
    <row r="401" spans="1:10" ht="20.100000000000001" customHeight="1">
      <c r="A401" s="83"/>
      <c r="B401" s="84"/>
      <c r="C401" s="84"/>
      <c r="D401" s="120"/>
      <c r="E401" s="90">
        <v>0</v>
      </c>
      <c r="F401" s="91"/>
      <c r="G401" s="91"/>
      <c r="H401" s="91"/>
      <c r="I401" s="87"/>
      <c r="J401" s="121"/>
    </row>
    <row r="402" spans="1:10" ht="39.950000000000003" customHeight="1">
      <c r="A402" s="80" t="s">
        <v>11</v>
      </c>
      <c r="B402" s="81"/>
      <c r="C402" s="81"/>
      <c r="D402" s="119"/>
      <c r="E402" s="122" t="s">
        <v>15</v>
      </c>
      <c r="F402" s="55"/>
      <c r="G402" s="55"/>
      <c r="H402" s="123"/>
      <c r="I402" s="87"/>
      <c r="J402" s="121"/>
    </row>
    <row r="403" spans="1:10" ht="24" customHeight="1">
      <c r="A403" s="92"/>
      <c r="B403" s="114"/>
      <c r="C403" s="114"/>
      <c r="D403" s="115"/>
      <c r="E403" s="96"/>
      <c r="F403" s="97"/>
      <c r="G403" s="97"/>
      <c r="H403" s="98"/>
      <c r="I403" s="102"/>
      <c r="J403" s="103"/>
    </row>
    <row r="404" spans="1:10" ht="24" customHeight="1">
      <c r="A404" s="106"/>
      <c r="B404" s="109"/>
      <c r="C404" s="109"/>
      <c r="D404" s="110"/>
      <c r="E404" s="99"/>
      <c r="F404" s="100"/>
      <c r="G404" s="100"/>
      <c r="H404" s="101"/>
      <c r="I404" s="104"/>
      <c r="J404" s="105"/>
    </row>
    <row r="405" spans="1:10" ht="24" customHeight="1">
      <c r="A405" s="116" t="s">
        <v>1</v>
      </c>
      <c r="B405" s="117"/>
      <c r="C405" s="10" t="s">
        <v>2</v>
      </c>
      <c r="D405" s="10" t="s">
        <v>3</v>
      </c>
      <c r="E405" s="10" t="s">
        <v>4</v>
      </c>
      <c r="F405" s="75" t="s">
        <v>5</v>
      </c>
      <c r="G405" s="118"/>
      <c r="H405" s="118"/>
      <c r="I405" s="118"/>
      <c r="J405" s="76"/>
    </row>
    <row r="406" spans="1:10" ht="24" customHeight="1">
      <c r="A406" s="9" t="s">
        <v>9</v>
      </c>
      <c r="B406" s="9" t="s">
        <v>10</v>
      </c>
      <c r="C406" s="63" t="s">
        <v>16</v>
      </c>
      <c r="D406" s="65">
        <f>I399</f>
        <v>35</v>
      </c>
      <c r="E406" s="67">
        <v>1</v>
      </c>
      <c r="F406" s="9" t="s">
        <v>6</v>
      </c>
      <c r="G406" s="69" t="s">
        <v>7</v>
      </c>
      <c r="H406" s="70"/>
      <c r="I406" s="75" t="s">
        <v>8</v>
      </c>
      <c r="J406" s="76"/>
    </row>
    <row r="407" spans="1:10" ht="24" customHeight="1">
      <c r="A407" s="16">
        <f>'Ведомость ООО "Карпатлайн"'!A11:B11</f>
        <v>41430</v>
      </c>
      <c r="B407" s="13">
        <v>0.41666666666666669</v>
      </c>
      <c r="C407" s="113"/>
      <c r="D407" s="66"/>
      <c r="E407" s="68"/>
      <c r="F407" s="14">
        <v>0</v>
      </c>
      <c r="G407" s="71">
        <v>0</v>
      </c>
      <c r="H407" s="72"/>
      <c r="I407" s="73">
        <f>F407</f>
        <v>0</v>
      </c>
      <c r="J407" s="74"/>
    </row>
    <row r="412" spans="1:10" ht="69.95" customHeight="1">
      <c r="A412" s="77" t="s">
        <v>83</v>
      </c>
      <c r="B412" s="78"/>
      <c r="C412" s="79"/>
      <c r="D412" s="77" t="s">
        <v>41</v>
      </c>
      <c r="E412" s="78"/>
      <c r="F412" s="79"/>
      <c r="G412" s="15" t="s">
        <v>13</v>
      </c>
      <c r="H412" s="45" t="s">
        <v>74</v>
      </c>
      <c r="I412" s="56">
        <v>36</v>
      </c>
      <c r="J412" s="57"/>
    </row>
    <row r="413" spans="1:10" ht="20.100000000000001" customHeight="1">
      <c r="A413" s="80" t="s">
        <v>0</v>
      </c>
      <c r="B413" s="81"/>
      <c r="C413" s="81"/>
      <c r="D413" s="119"/>
      <c r="E413" s="80" t="s">
        <v>14</v>
      </c>
      <c r="F413" s="81"/>
      <c r="G413" s="81"/>
      <c r="H413" s="119"/>
      <c r="I413" s="80" t="s">
        <v>12</v>
      </c>
      <c r="J413" s="119"/>
    </row>
    <row r="414" spans="1:10" ht="20.100000000000001" customHeight="1">
      <c r="A414" s="83"/>
      <c r="B414" s="84"/>
      <c r="C414" s="84"/>
      <c r="D414" s="120"/>
      <c r="E414" s="90">
        <v>0</v>
      </c>
      <c r="F414" s="91"/>
      <c r="G414" s="91"/>
      <c r="H414" s="91"/>
      <c r="I414" s="87"/>
      <c r="J414" s="121"/>
    </row>
    <row r="415" spans="1:10" ht="39.950000000000003" customHeight="1">
      <c r="A415" s="80" t="s">
        <v>11</v>
      </c>
      <c r="B415" s="81"/>
      <c r="C415" s="81"/>
      <c r="D415" s="119"/>
      <c r="E415" s="122" t="s">
        <v>15</v>
      </c>
      <c r="F415" s="55"/>
      <c r="G415" s="55"/>
      <c r="H415" s="123"/>
      <c r="I415" s="87"/>
      <c r="J415" s="121"/>
    </row>
    <row r="416" spans="1:10" ht="24" customHeight="1">
      <c r="A416" s="92"/>
      <c r="B416" s="114"/>
      <c r="C416" s="114"/>
      <c r="D416" s="115"/>
      <c r="E416" s="96"/>
      <c r="F416" s="97"/>
      <c r="G416" s="97"/>
      <c r="H416" s="98"/>
      <c r="I416" s="102"/>
      <c r="J416" s="103"/>
    </row>
    <row r="417" spans="1:10" ht="24" customHeight="1">
      <c r="A417" s="106"/>
      <c r="B417" s="109"/>
      <c r="C417" s="109"/>
      <c r="D417" s="110"/>
      <c r="E417" s="99"/>
      <c r="F417" s="100"/>
      <c r="G417" s="100"/>
      <c r="H417" s="101"/>
      <c r="I417" s="104"/>
      <c r="J417" s="105"/>
    </row>
    <row r="418" spans="1:10" ht="24" customHeight="1">
      <c r="A418" s="116" t="s">
        <v>1</v>
      </c>
      <c r="B418" s="117"/>
      <c r="C418" s="10" t="s">
        <v>2</v>
      </c>
      <c r="D418" s="10" t="s">
        <v>3</v>
      </c>
      <c r="E418" s="10" t="s">
        <v>4</v>
      </c>
      <c r="F418" s="75" t="s">
        <v>5</v>
      </c>
      <c r="G418" s="118"/>
      <c r="H418" s="118"/>
      <c r="I418" s="118"/>
      <c r="J418" s="76"/>
    </row>
    <row r="419" spans="1:10" ht="24" customHeight="1">
      <c r="A419" s="9" t="s">
        <v>9</v>
      </c>
      <c r="B419" s="9" t="s">
        <v>10</v>
      </c>
      <c r="C419" s="63" t="s">
        <v>16</v>
      </c>
      <c r="D419" s="65">
        <f>I412</f>
        <v>36</v>
      </c>
      <c r="E419" s="67">
        <v>1</v>
      </c>
      <c r="F419" s="9" t="s">
        <v>6</v>
      </c>
      <c r="G419" s="69" t="s">
        <v>7</v>
      </c>
      <c r="H419" s="70"/>
      <c r="I419" s="75" t="s">
        <v>8</v>
      </c>
      <c r="J419" s="76"/>
    </row>
    <row r="420" spans="1:10" ht="24" customHeight="1">
      <c r="A420" s="16">
        <f>'Ведомость ООО "Карпатлайн"'!A11:B11</f>
        <v>41430</v>
      </c>
      <c r="B420" s="13">
        <v>0.41666666666666669</v>
      </c>
      <c r="C420" s="113"/>
      <c r="D420" s="66"/>
      <c r="E420" s="68"/>
      <c r="F420" s="14">
        <v>0</v>
      </c>
      <c r="G420" s="71">
        <v>0</v>
      </c>
      <c r="H420" s="72"/>
      <c r="I420" s="73">
        <f>F420</f>
        <v>0</v>
      </c>
      <c r="J420" s="74"/>
    </row>
    <row r="421" spans="1:10" ht="69.95" customHeight="1">
      <c r="A421" s="77" t="s">
        <v>83</v>
      </c>
      <c r="B421" s="78"/>
      <c r="C421" s="79"/>
      <c r="D421" s="77" t="s">
        <v>41</v>
      </c>
      <c r="E421" s="78"/>
      <c r="F421" s="79"/>
      <c r="G421" s="15" t="s">
        <v>13</v>
      </c>
      <c r="H421" s="45" t="s">
        <v>74</v>
      </c>
      <c r="I421" s="56">
        <v>37</v>
      </c>
      <c r="J421" s="57"/>
    </row>
    <row r="422" spans="1:10" ht="20.100000000000001" customHeight="1">
      <c r="A422" s="80" t="s">
        <v>0</v>
      </c>
      <c r="B422" s="81"/>
      <c r="C422" s="81"/>
      <c r="D422" s="119"/>
      <c r="E422" s="80" t="s">
        <v>14</v>
      </c>
      <c r="F422" s="81"/>
      <c r="G422" s="81"/>
      <c r="H422" s="119"/>
      <c r="I422" s="80" t="s">
        <v>12</v>
      </c>
      <c r="J422" s="119"/>
    </row>
    <row r="423" spans="1:10" ht="20.100000000000001" customHeight="1">
      <c r="A423" s="83"/>
      <c r="B423" s="84"/>
      <c r="C423" s="84"/>
      <c r="D423" s="120"/>
      <c r="E423" s="90">
        <v>0</v>
      </c>
      <c r="F423" s="91"/>
      <c r="G423" s="91"/>
      <c r="H423" s="91"/>
      <c r="I423" s="87"/>
      <c r="J423" s="121"/>
    </row>
    <row r="424" spans="1:10" ht="39.950000000000003" customHeight="1">
      <c r="A424" s="80" t="s">
        <v>11</v>
      </c>
      <c r="B424" s="81"/>
      <c r="C424" s="81"/>
      <c r="D424" s="119"/>
      <c r="E424" s="122" t="s">
        <v>15</v>
      </c>
      <c r="F424" s="55"/>
      <c r="G424" s="55"/>
      <c r="H424" s="123"/>
      <c r="I424" s="87"/>
      <c r="J424" s="121"/>
    </row>
    <row r="425" spans="1:10" ht="24" customHeight="1">
      <c r="A425" s="92"/>
      <c r="B425" s="114"/>
      <c r="C425" s="114"/>
      <c r="D425" s="115"/>
      <c r="E425" s="96"/>
      <c r="F425" s="97"/>
      <c r="G425" s="97"/>
      <c r="H425" s="98"/>
      <c r="I425" s="102"/>
      <c r="J425" s="103"/>
    </row>
    <row r="426" spans="1:10" ht="24" customHeight="1">
      <c r="A426" s="106"/>
      <c r="B426" s="109"/>
      <c r="C426" s="109"/>
      <c r="D426" s="110"/>
      <c r="E426" s="99"/>
      <c r="F426" s="100"/>
      <c r="G426" s="100"/>
      <c r="H426" s="101"/>
      <c r="I426" s="104"/>
      <c r="J426" s="105"/>
    </row>
    <row r="427" spans="1:10" ht="24" customHeight="1">
      <c r="A427" s="116" t="s">
        <v>1</v>
      </c>
      <c r="B427" s="117"/>
      <c r="C427" s="10" t="s">
        <v>2</v>
      </c>
      <c r="D427" s="10" t="s">
        <v>3</v>
      </c>
      <c r="E427" s="10" t="s">
        <v>4</v>
      </c>
      <c r="F427" s="75" t="s">
        <v>5</v>
      </c>
      <c r="G427" s="118"/>
      <c r="H427" s="118"/>
      <c r="I427" s="118"/>
      <c r="J427" s="76"/>
    </row>
    <row r="428" spans="1:10" ht="24" customHeight="1">
      <c r="A428" s="9" t="s">
        <v>9</v>
      </c>
      <c r="B428" s="9" t="s">
        <v>10</v>
      </c>
      <c r="C428" s="63" t="s">
        <v>16</v>
      </c>
      <c r="D428" s="65">
        <f>I421</f>
        <v>37</v>
      </c>
      <c r="E428" s="67">
        <v>1</v>
      </c>
      <c r="F428" s="9" t="s">
        <v>6</v>
      </c>
      <c r="G428" s="69" t="s">
        <v>7</v>
      </c>
      <c r="H428" s="70"/>
      <c r="I428" s="75" t="s">
        <v>8</v>
      </c>
      <c r="J428" s="76"/>
    </row>
    <row r="429" spans="1:10" ht="24" customHeight="1">
      <c r="A429" s="16">
        <f>'Ведомость ООО "Карпатлайн"'!A11:B11</f>
        <v>41430</v>
      </c>
      <c r="B429" s="13">
        <v>0.41666666666666669</v>
      </c>
      <c r="C429" s="113"/>
      <c r="D429" s="66"/>
      <c r="E429" s="68"/>
      <c r="F429" s="14">
        <v>0</v>
      </c>
      <c r="G429" s="71">
        <v>0</v>
      </c>
      <c r="H429" s="72"/>
      <c r="I429" s="73">
        <f>F429</f>
        <v>0</v>
      </c>
      <c r="J429" s="74"/>
    </row>
    <row r="434" spans="1:10" ht="69.95" customHeight="1">
      <c r="A434" s="77" t="s">
        <v>88</v>
      </c>
      <c r="B434" s="78"/>
      <c r="C434" s="79"/>
      <c r="D434" s="77" t="s">
        <v>41</v>
      </c>
      <c r="E434" s="78"/>
      <c r="F434" s="79"/>
      <c r="G434" s="15" t="s">
        <v>13</v>
      </c>
      <c r="H434" s="45" t="s">
        <v>74</v>
      </c>
      <c r="I434" s="56">
        <v>38</v>
      </c>
      <c r="J434" s="57"/>
    </row>
    <row r="435" spans="1:10" ht="20.100000000000001" customHeight="1">
      <c r="A435" s="80" t="s">
        <v>0</v>
      </c>
      <c r="B435" s="81"/>
      <c r="C435" s="81"/>
      <c r="D435" s="119"/>
      <c r="E435" s="80" t="s">
        <v>14</v>
      </c>
      <c r="F435" s="81"/>
      <c r="G435" s="81"/>
      <c r="H435" s="119"/>
      <c r="I435" s="80" t="s">
        <v>12</v>
      </c>
      <c r="J435" s="119"/>
    </row>
    <row r="436" spans="1:10" ht="20.100000000000001" customHeight="1">
      <c r="A436" s="83"/>
      <c r="B436" s="84"/>
      <c r="C436" s="84"/>
      <c r="D436" s="120"/>
      <c r="E436" s="90">
        <v>0</v>
      </c>
      <c r="F436" s="91"/>
      <c r="G436" s="91"/>
      <c r="H436" s="91"/>
      <c r="I436" s="87"/>
      <c r="J436" s="121"/>
    </row>
    <row r="437" spans="1:10" ht="39.950000000000003" customHeight="1">
      <c r="A437" s="80" t="s">
        <v>11</v>
      </c>
      <c r="B437" s="81"/>
      <c r="C437" s="81"/>
      <c r="D437" s="119"/>
      <c r="E437" s="122" t="s">
        <v>15</v>
      </c>
      <c r="F437" s="55"/>
      <c r="G437" s="55"/>
      <c r="H437" s="123"/>
      <c r="I437" s="87"/>
      <c r="J437" s="121"/>
    </row>
    <row r="438" spans="1:10" ht="24" customHeight="1">
      <c r="A438" s="92"/>
      <c r="B438" s="114"/>
      <c r="C438" s="114"/>
      <c r="D438" s="115"/>
      <c r="E438" s="96"/>
      <c r="F438" s="97"/>
      <c r="G438" s="97"/>
      <c r="H438" s="98"/>
      <c r="I438" s="102"/>
      <c r="J438" s="103"/>
    </row>
    <row r="439" spans="1:10" ht="24" customHeight="1">
      <c r="A439" s="106"/>
      <c r="B439" s="109"/>
      <c r="C439" s="109"/>
      <c r="D439" s="110"/>
      <c r="E439" s="99"/>
      <c r="F439" s="100"/>
      <c r="G439" s="100"/>
      <c r="H439" s="101"/>
      <c r="I439" s="104"/>
      <c r="J439" s="105"/>
    </row>
    <row r="440" spans="1:10" ht="24" customHeight="1">
      <c r="A440" s="116" t="s">
        <v>1</v>
      </c>
      <c r="B440" s="117"/>
      <c r="C440" s="10" t="s">
        <v>2</v>
      </c>
      <c r="D440" s="10" t="s">
        <v>3</v>
      </c>
      <c r="E440" s="10" t="s">
        <v>4</v>
      </c>
      <c r="F440" s="75" t="s">
        <v>5</v>
      </c>
      <c r="G440" s="118"/>
      <c r="H440" s="118"/>
      <c r="I440" s="118"/>
      <c r="J440" s="76"/>
    </row>
    <row r="441" spans="1:10" ht="24" customHeight="1">
      <c r="A441" s="9" t="s">
        <v>9</v>
      </c>
      <c r="B441" s="9" t="s">
        <v>10</v>
      </c>
      <c r="C441" s="63" t="s">
        <v>16</v>
      </c>
      <c r="D441" s="65">
        <f>I434</f>
        <v>38</v>
      </c>
      <c r="E441" s="67">
        <v>1</v>
      </c>
      <c r="F441" s="9" t="s">
        <v>6</v>
      </c>
      <c r="G441" s="69" t="s">
        <v>7</v>
      </c>
      <c r="H441" s="70"/>
      <c r="I441" s="75" t="s">
        <v>8</v>
      </c>
      <c r="J441" s="76"/>
    </row>
    <row r="442" spans="1:10" ht="24" customHeight="1">
      <c r="A442" s="16">
        <f>'Ведомость ООО "Карпатлайн"'!A11:B11</f>
        <v>41430</v>
      </c>
      <c r="B442" s="13">
        <v>0.41666666666666669</v>
      </c>
      <c r="C442" s="113"/>
      <c r="D442" s="66"/>
      <c r="E442" s="68"/>
      <c r="F442" s="14">
        <v>0</v>
      </c>
      <c r="G442" s="71">
        <v>0</v>
      </c>
      <c r="H442" s="72"/>
      <c r="I442" s="73">
        <f>F442</f>
        <v>0</v>
      </c>
      <c r="J442" s="74"/>
    </row>
    <row r="447" spans="1:10" ht="69.95" customHeight="1">
      <c r="A447" s="77" t="s">
        <v>83</v>
      </c>
      <c r="B447" s="78"/>
      <c r="C447" s="79"/>
      <c r="D447" s="77" t="s">
        <v>41</v>
      </c>
      <c r="E447" s="78"/>
      <c r="F447" s="79"/>
      <c r="G447" s="15" t="s">
        <v>13</v>
      </c>
      <c r="H447" s="45" t="s">
        <v>74</v>
      </c>
      <c r="I447" s="56">
        <v>39</v>
      </c>
      <c r="J447" s="57"/>
    </row>
    <row r="448" spans="1:10" ht="20.100000000000001" customHeight="1">
      <c r="A448" s="80" t="s">
        <v>0</v>
      </c>
      <c r="B448" s="81"/>
      <c r="C448" s="81"/>
      <c r="D448" s="119"/>
      <c r="E448" s="80" t="s">
        <v>14</v>
      </c>
      <c r="F448" s="81"/>
      <c r="G448" s="81"/>
      <c r="H448" s="119"/>
      <c r="I448" s="80" t="s">
        <v>12</v>
      </c>
      <c r="J448" s="119"/>
    </row>
    <row r="449" spans="1:10" ht="20.100000000000001" customHeight="1">
      <c r="A449" s="83"/>
      <c r="B449" s="84"/>
      <c r="C449" s="84"/>
      <c r="D449" s="120"/>
      <c r="E449" s="90">
        <v>0</v>
      </c>
      <c r="F449" s="91"/>
      <c r="G449" s="91"/>
      <c r="H449" s="91"/>
      <c r="I449" s="87"/>
      <c r="J449" s="121"/>
    </row>
    <row r="450" spans="1:10" ht="39.950000000000003" customHeight="1">
      <c r="A450" s="80" t="s">
        <v>11</v>
      </c>
      <c r="B450" s="81"/>
      <c r="C450" s="81"/>
      <c r="D450" s="119"/>
      <c r="E450" s="122" t="s">
        <v>15</v>
      </c>
      <c r="F450" s="55"/>
      <c r="G450" s="55"/>
      <c r="H450" s="123"/>
      <c r="I450" s="87"/>
      <c r="J450" s="121"/>
    </row>
    <row r="451" spans="1:10" ht="24" customHeight="1">
      <c r="A451" s="92"/>
      <c r="B451" s="114"/>
      <c r="C451" s="114"/>
      <c r="D451" s="115"/>
      <c r="E451" s="96"/>
      <c r="F451" s="97"/>
      <c r="G451" s="97"/>
      <c r="H451" s="98"/>
      <c r="I451" s="102"/>
      <c r="J451" s="103"/>
    </row>
    <row r="452" spans="1:10" ht="24" customHeight="1">
      <c r="A452" s="106"/>
      <c r="B452" s="109"/>
      <c r="C452" s="109"/>
      <c r="D452" s="110"/>
      <c r="E452" s="99"/>
      <c r="F452" s="100"/>
      <c r="G452" s="100"/>
      <c r="H452" s="101"/>
      <c r="I452" s="104"/>
      <c r="J452" s="105"/>
    </row>
    <row r="453" spans="1:10" ht="24" customHeight="1">
      <c r="A453" s="116" t="s">
        <v>1</v>
      </c>
      <c r="B453" s="117"/>
      <c r="C453" s="10" t="s">
        <v>2</v>
      </c>
      <c r="D453" s="10" t="s">
        <v>3</v>
      </c>
      <c r="E453" s="10" t="s">
        <v>4</v>
      </c>
      <c r="F453" s="75" t="s">
        <v>5</v>
      </c>
      <c r="G453" s="118"/>
      <c r="H453" s="118"/>
      <c r="I453" s="118"/>
      <c r="J453" s="76"/>
    </row>
    <row r="454" spans="1:10" ht="24" customHeight="1">
      <c r="A454" s="9" t="s">
        <v>9</v>
      </c>
      <c r="B454" s="9" t="s">
        <v>10</v>
      </c>
      <c r="C454" s="63" t="s">
        <v>16</v>
      </c>
      <c r="D454" s="65">
        <f>I447</f>
        <v>39</v>
      </c>
      <c r="E454" s="67">
        <v>1</v>
      </c>
      <c r="F454" s="9" t="s">
        <v>6</v>
      </c>
      <c r="G454" s="69" t="s">
        <v>7</v>
      </c>
      <c r="H454" s="70"/>
      <c r="I454" s="75" t="s">
        <v>8</v>
      </c>
      <c r="J454" s="76"/>
    </row>
    <row r="455" spans="1:10" ht="24" customHeight="1">
      <c r="A455" s="16">
        <f>'Ведомость ООО "Карпатлайн"'!A11:B11</f>
        <v>41430</v>
      </c>
      <c r="B455" s="13">
        <v>0.41666666666666669</v>
      </c>
      <c r="C455" s="113"/>
      <c r="D455" s="66"/>
      <c r="E455" s="68"/>
      <c r="F455" s="14">
        <v>0</v>
      </c>
      <c r="G455" s="71">
        <v>0</v>
      </c>
      <c r="H455" s="72"/>
      <c r="I455" s="73">
        <f>F455</f>
        <v>0</v>
      </c>
      <c r="J455" s="74"/>
    </row>
    <row r="456" spans="1:10" ht="69.95" customHeight="1">
      <c r="A456" s="77" t="s">
        <v>87</v>
      </c>
      <c r="B456" s="78"/>
      <c r="C456" s="79"/>
      <c r="D456" s="77" t="s">
        <v>41</v>
      </c>
      <c r="E456" s="78"/>
      <c r="F456" s="79"/>
      <c r="G456" s="15" t="s">
        <v>13</v>
      </c>
      <c r="H456" s="45" t="s">
        <v>74</v>
      </c>
      <c r="I456" s="56">
        <v>40</v>
      </c>
      <c r="J456" s="57"/>
    </row>
    <row r="457" spans="1:10" ht="20.100000000000001" customHeight="1">
      <c r="A457" s="80" t="s">
        <v>0</v>
      </c>
      <c r="B457" s="81"/>
      <c r="C457" s="81"/>
      <c r="D457" s="119"/>
      <c r="E457" s="80" t="s">
        <v>14</v>
      </c>
      <c r="F457" s="81"/>
      <c r="G457" s="81"/>
      <c r="H457" s="119"/>
      <c r="I457" s="80" t="s">
        <v>12</v>
      </c>
      <c r="J457" s="119"/>
    </row>
    <row r="458" spans="1:10" ht="20.100000000000001" customHeight="1">
      <c r="A458" s="83"/>
      <c r="B458" s="84"/>
      <c r="C458" s="84"/>
      <c r="D458" s="120"/>
      <c r="E458" s="90">
        <v>0</v>
      </c>
      <c r="F458" s="91"/>
      <c r="G458" s="91"/>
      <c r="H458" s="91"/>
      <c r="I458" s="87"/>
      <c r="J458" s="121"/>
    </row>
    <row r="459" spans="1:10" ht="39.950000000000003" customHeight="1">
      <c r="A459" s="80" t="s">
        <v>11</v>
      </c>
      <c r="B459" s="81"/>
      <c r="C459" s="81"/>
      <c r="D459" s="119"/>
      <c r="E459" s="122" t="s">
        <v>15</v>
      </c>
      <c r="F459" s="55"/>
      <c r="G459" s="55"/>
      <c r="H459" s="123"/>
      <c r="I459" s="87"/>
      <c r="J459" s="121"/>
    </row>
    <row r="460" spans="1:10" ht="24" customHeight="1">
      <c r="A460" s="92"/>
      <c r="B460" s="114"/>
      <c r="C460" s="114"/>
      <c r="D460" s="115"/>
      <c r="E460" s="96"/>
      <c r="F460" s="97"/>
      <c r="G460" s="97"/>
      <c r="H460" s="98"/>
      <c r="I460" s="102"/>
      <c r="J460" s="103"/>
    </row>
    <row r="461" spans="1:10" ht="24" customHeight="1">
      <c r="A461" s="106"/>
      <c r="B461" s="109"/>
      <c r="C461" s="109"/>
      <c r="D461" s="110"/>
      <c r="E461" s="99"/>
      <c r="F461" s="100"/>
      <c r="G461" s="100"/>
      <c r="H461" s="101"/>
      <c r="I461" s="104"/>
      <c r="J461" s="105"/>
    </row>
    <row r="462" spans="1:10" ht="24" customHeight="1">
      <c r="A462" s="116" t="s">
        <v>1</v>
      </c>
      <c r="B462" s="117"/>
      <c r="C462" s="10" t="s">
        <v>2</v>
      </c>
      <c r="D462" s="10" t="s">
        <v>3</v>
      </c>
      <c r="E462" s="10" t="s">
        <v>4</v>
      </c>
      <c r="F462" s="75" t="s">
        <v>5</v>
      </c>
      <c r="G462" s="118"/>
      <c r="H462" s="118"/>
      <c r="I462" s="118"/>
      <c r="J462" s="76"/>
    </row>
    <row r="463" spans="1:10" ht="24" customHeight="1">
      <c r="A463" s="9" t="s">
        <v>9</v>
      </c>
      <c r="B463" s="9" t="s">
        <v>10</v>
      </c>
      <c r="C463" s="63" t="s">
        <v>16</v>
      </c>
      <c r="D463" s="65">
        <f>I456</f>
        <v>40</v>
      </c>
      <c r="E463" s="67">
        <v>1</v>
      </c>
      <c r="F463" s="9" t="s">
        <v>6</v>
      </c>
      <c r="G463" s="69" t="s">
        <v>7</v>
      </c>
      <c r="H463" s="70"/>
      <c r="I463" s="75" t="s">
        <v>8</v>
      </c>
      <c r="J463" s="76"/>
    </row>
    <row r="464" spans="1:10" ht="24" customHeight="1">
      <c r="A464" s="16">
        <f>'Ведомость ООО "Карпатлайн"'!A11:B11</f>
        <v>41430</v>
      </c>
      <c r="B464" s="13">
        <v>0.41666666666666669</v>
      </c>
      <c r="C464" s="113"/>
      <c r="D464" s="66"/>
      <c r="E464" s="68"/>
      <c r="F464" s="14">
        <v>0</v>
      </c>
      <c r="G464" s="71">
        <v>0</v>
      </c>
      <c r="H464" s="72"/>
      <c r="I464" s="73">
        <f>F464</f>
        <v>0</v>
      </c>
      <c r="J464" s="74"/>
    </row>
    <row r="469" spans="1:10" ht="69.95" customHeight="1">
      <c r="A469" s="77" t="s">
        <v>91</v>
      </c>
      <c r="B469" s="78"/>
      <c r="C469" s="79"/>
      <c r="D469" s="77" t="s">
        <v>41</v>
      </c>
      <c r="E469" s="78"/>
      <c r="F469" s="79"/>
      <c r="G469" s="15" t="s">
        <v>13</v>
      </c>
      <c r="H469" s="45" t="s">
        <v>74</v>
      </c>
      <c r="I469" s="56">
        <v>41</v>
      </c>
      <c r="J469" s="57"/>
    </row>
    <row r="470" spans="1:10" ht="20.100000000000001" customHeight="1">
      <c r="A470" s="80" t="s">
        <v>0</v>
      </c>
      <c r="B470" s="81"/>
      <c r="C470" s="81"/>
      <c r="D470" s="119"/>
      <c r="E470" s="80" t="s">
        <v>14</v>
      </c>
      <c r="F470" s="81"/>
      <c r="G470" s="81"/>
      <c r="H470" s="119"/>
      <c r="I470" s="80" t="s">
        <v>12</v>
      </c>
      <c r="J470" s="119"/>
    </row>
    <row r="471" spans="1:10" ht="20.100000000000001" customHeight="1">
      <c r="A471" s="83"/>
      <c r="B471" s="84"/>
      <c r="C471" s="84"/>
      <c r="D471" s="120"/>
      <c r="E471" s="90">
        <v>0</v>
      </c>
      <c r="F471" s="91"/>
      <c r="G471" s="91"/>
      <c r="H471" s="91"/>
      <c r="I471" s="87"/>
      <c r="J471" s="121"/>
    </row>
    <row r="472" spans="1:10" ht="39.950000000000003" customHeight="1">
      <c r="A472" s="80" t="s">
        <v>11</v>
      </c>
      <c r="B472" s="81"/>
      <c r="C472" s="81"/>
      <c r="D472" s="119"/>
      <c r="E472" s="122" t="s">
        <v>15</v>
      </c>
      <c r="F472" s="55"/>
      <c r="G472" s="55"/>
      <c r="H472" s="123"/>
      <c r="I472" s="87"/>
      <c r="J472" s="121"/>
    </row>
    <row r="473" spans="1:10" ht="24" customHeight="1">
      <c r="A473" s="92"/>
      <c r="B473" s="114"/>
      <c r="C473" s="114"/>
      <c r="D473" s="115"/>
      <c r="E473" s="96"/>
      <c r="F473" s="97"/>
      <c r="G473" s="97"/>
      <c r="H473" s="98"/>
      <c r="I473" s="102"/>
      <c r="J473" s="103"/>
    </row>
    <row r="474" spans="1:10" ht="24" customHeight="1">
      <c r="A474" s="106"/>
      <c r="B474" s="109"/>
      <c r="C474" s="109"/>
      <c r="D474" s="110"/>
      <c r="E474" s="99"/>
      <c r="F474" s="100"/>
      <c r="G474" s="100"/>
      <c r="H474" s="101"/>
      <c r="I474" s="104"/>
      <c r="J474" s="105"/>
    </row>
    <row r="475" spans="1:10" ht="24" customHeight="1">
      <c r="A475" s="116" t="s">
        <v>1</v>
      </c>
      <c r="B475" s="117"/>
      <c r="C475" s="10" t="s">
        <v>2</v>
      </c>
      <c r="D475" s="10" t="s">
        <v>3</v>
      </c>
      <c r="E475" s="10" t="s">
        <v>4</v>
      </c>
      <c r="F475" s="75" t="s">
        <v>5</v>
      </c>
      <c r="G475" s="118"/>
      <c r="H475" s="118"/>
      <c r="I475" s="118"/>
      <c r="J475" s="76"/>
    </row>
    <row r="476" spans="1:10" ht="24" customHeight="1">
      <c r="A476" s="9" t="s">
        <v>9</v>
      </c>
      <c r="B476" s="9" t="s">
        <v>10</v>
      </c>
      <c r="C476" s="63" t="s">
        <v>16</v>
      </c>
      <c r="D476" s="65">
        <f>I469</f>
        <v>41</v>
      </c>
      <c r="E476" s="67">
        <v>1</v>
      </c>
      <c r="F476" s="9" t="s">
        <v>6</v>
      </c>
      <c r="G476" s="69" t="s">
        <v>7</v>
      </c>
      <c r="H476" s="70"/>
      <c r="I476" s="75" t="s">
        <v>8</v>
      </c>
      <c r="J476" s="76"/>
    </row>
    <row r="477" spans="1:10" ht="24" customHeight="1">
      <c r="A477" s="16">
        <f>'Ведомость ООО "Карпатлайн"'!A11:B11</f>
        <v>41430</v>
      </c>
      <c r="B477" s="13">
        <v>0.41666666666666669</v>
      </c>
      <c r="C477" s="113"/>
      <c r="D477" s="66"/>
      <c r="E477" s="68"/>
      <c r="F477" s="14">
        <v>0</v>
      </c>
      <c r="G477" s="71">
        <v>0</v>
      </c>
      <c r="H477" s="72"/>
      <c r="I477" s="73">
        <f>F477</f>
        <v>0</v>
      </c>
      <c r="J477" s="74"/>
    </row>
    <row r="482" spans="1:10" ht="69.95" customHeight="1">
      <c r="A482" s="77" t="s">
        <v>90</v>
      </c>
      <c r="B482" s="78"/>
      <c r="C482" s="79"/>
      <c r="D482" s="77" t="s">
        <v>41</v>
      </c>
      <c r="E482" s="78"/>
      <c r="F482" s="79"/>
      <c r="G482" s="15" t="s">
        <v>13</v>
      </c>
      <c r="H482" s="45" t="s">
        <v>74</v>
      </c>
      <c r="I482" s="56">
        <v>42</v>
      </c>
      <c r="J482" s="57"/>
    </row>
    <row r="483" spans="1:10" ht="20.100000000000001" customHeight="1">
      <c r="A483" s="80" t="s">
        <v>0</v>
      </c>
      <c r="B483" s="81"/>
      <c r="C483" s="81"/>
      <c r="D483" s="119"/>
      <c r="E483" s="80" t="s">
        <v>14</v>
      </c>
      <c r="F483" s="81"/>
      <c r="G483" s="81"/>
      <c r="H483" s="119"/>
      <c r="I483" s="80" t="s">
        <v>12</v>
      </c>
      <c r="J483" s="119"/>
    </row>
    <row r="484" spans="1:10" ht="20.100000000000001" customHeight="1">
      <c r="A484" s="83"/>
      <c r="B484" s="84"/>
      <c r="C484" s="84"/>
      <c r="D484" s="120"/>
      <c r="E484" s="90">
        <v>0</v>
      </c>
      <c r="F484" s="91"/>
      <c r="G484" s="91"/>
      <c r="H484" s="91"/>
      <c r="I484" s="87"/>
      <c r="J484" s="121"/>
    </row>
    <row r="485" spans="1:10" ht="39.950000000000003" customHeight="1">
      <c r="A485" s="80" t="s">
        <v>11</v>
      </c>
      <c r="B485" s="81"/>
      <c r="C485" s="81"/>
      <c r="D485" s="119"/>
      <c r="E485" s="122" t="s">
        <v>15</v>
      </c>
      <c r="F485" s="55"/>
      <c r="G485" s="55"/>
      <c r="H485" s="123"/>
      <c r="I485" s="87"/>
      <c r="J485" s="121"/>
    </row>
    <row r="486" spans="1:10" ht="24" customHeight="1">
      <c r="A486" s="92"/>
      <c r="B486" s="114"/>
      <c r="C486" s="114"/>
      <c r="D486" s="115"/>
      <c r="E486" s="96"/>
      <c r="F486" s="97"/>
      <c r="G486" s="97"/>
      <c r="H486" s="98"/>
      <c r="I486" s="102"/>
      <c r="J486" s="103"/>
    </row>
    <row r="487" spans="1:10" ht="24" customHeight="1">
      <c r="A487" s="106"/>
      <c r="B487" s="109"/>
      <c r="C487" s="109"/>
      <c r="D487" s="110"/>
      <c r="E487" s="99"/>
      <c r="F487" s="100"/>
      <c r="G487" s="100"/>
      <c r="H487" s="101"/>
      <c r="I487" s="104"/>
      <c r="J487" s="105"/>
    </row>
    <row r="488" spans="1:10" ht="24" customHeight="1">
      <c r="A488" s="116" t="s">
        <v>1</v>
      </c>
      <c r="B488" s="117"/>
      <c r="C488" s="10" t="s">
        <v>2</v>
      </c>
      <c r="D488" s="10" t="s">
        <v>3</v>
      </c>
      <c r="E488" s="10" t="s">
        <v>4</v>
      </c>
      <c r="F488" s="75" t="s">
        <v>5</v>
      </c>
      <c r="G488" s="118"/>
      <c r="H488" s="118"/>
      <c r="I488" s="118"/>
      <c r="J488" s="76"/>
    </row>
    <row r="489" spans="1:10" ht="24" customHeight="1">
      <c r="A489" s="9" t="s">
        <v>9</v>
      </c>
      <c r="B489" s="9" t="s">
        <v>10</v>
      </c>
      <c r="C489" s="63" t="s">
        <v>16</v>
      </c>
      <c r="D489" s="65">
        <f>I482</f>
        <v>42</v>
      </c>
      <c r="E489" s="67">
        <v>1</v>
      </c>
      <c r="F489" s="9" t="s">
        <v>6</v>
      </c>
      <c r="G489" s="69" t="s">
        <v>7</v>
      </c>
      <c r="H489" s="70"/>
      <c r="I489" s="75" t="s">
        <v>8</v>
      </c>
      <c r="J489" s="76"/>
    </row>
    <row r="490" spans="1:10" ht="24" customHeight="1">
      <c r="A490" s="16">
        <f>'Ведомость ООО "Карпатлайн"'!A11:B11</f>
        <v>41430</v>
      </c>
      <c r="B490" s="13">
        <v>0.41666666666666669</v>
      </c>
      <c r="C490" s="113"/>
      <c r="D490" s="66"/>
      <c r="E490" s="68"/>
      <c r="F490" s="14">
        <v>0</v>
      </c>
      <c r="G490" s="71">
        <v>0</v>
      </c>
      <c r="H490" s="72"/>
      <c r="I490" s="73">
        <f>F490</f>
        <v>0</v>
      </c>
      <c r="J490" s="74"/>
    </row>
    <row r="491" spans="1:10" ht="69.95" customHeight="1">
      <c r="A491" s="77" t="s">
        <v>88</v>
      </c>
      <c r="B491" s="78"/>
      <c r="C491" s="79"/>
      <c r="D491" s="77" t="s">
        <v>41</v>
      </c>
      <c r="E491" s="78"/>
      <c r="F491" s="79"/>
      <c r="G491" s="15" t="s">
        <v>13</v>
      </c>
      <c r="H491" s="45" t="s">
        <v>74</v>
      </c>
      <c r="I491" s="56">
        <v>43</v>
      </c>
      <c r="J491" s="57"/>
    </row>
    <row r="492" spans="1:10" ht="20.100000000000001" customHeight="1">
      <c r="A492" s="80" t="s">
        <v>0</v>
      </c>
      <c r="B492" s="81"/>
      <c r="C492" s="81"/>
      <c r="D492" s="119"/>
      <c r="E492" s="80" t="s">
        <v>14</v>
      </c>
      <c r="F492" s="81"/>
      <c r="G492" s="81"/>
      <c r="H492" s="119"/>
      <c r="I492" s="80" t="s">
        <v>12</v>
      </c>
      <c r="J492" s="119"/>
    </row>
    <row r="493" spans="1:10" ht="20.100000000000001" customHeight="1">
      <c r="A493" s="83"/>
      <c r="B493" s="84"/>
      <c r="C493" s="84"/>
      <c r="D493" s="120"/>
      <c r="E493" s="90">
        <v>0</v>
      </c>
      <c r="F493" s="91"/>
      <c r="G493" s="91"/>
      <c r="H493" s="91"/>
      <c r="I493" s="87"/>
      <c r="J493" s="121"/>
    </row>
    <row r="494" spans="1:10" ht="39.950000000000003" customHeight="1">
      <c r="A494" s="80" t="s">
        <v>11</v>
      </c>
      <c r="B494" s="81"/>
      <c r="C494" s="81"/>
      <c r="D494" s="119"/>
      <c r="E494" s="122" t="s">
        <v>15</v>
      </c>
      <c r="F494" s="55"/>
      <c r="G494" s="55"/>
      <c r="H494" s="123"/>
      <c r="I494" s="87"/>
      <c r="J494" s="121"/>
    </row>
    <row r="495" spans="1:10" ht="24" customHeight="1">
      <c r="A495" s="92"/>
      <c r="B495" s="114"/>
      <c r="C495" s="114"/>
      <c r="D495" s="115"/>
      <c r="E495" s="96"/>
      <c r="F495" s="97"/>
      <c r="G495" s="97"/>
      <c r="H495" s="98"/>
      <c r="I495" s="102"/>
      <c r="J495" s="103"/>
    </row>
    <row r="496" spans="1:10" ht="24" customHeight="1">
      <c r="A496" s="106"/>
      <c r="B496" s="109"/>
      <c r="C496" s="109"/>
      <c r="D496" s="110"/>
      <c r="E496" s="99"/>
      <c r="F496" s="100"/>
      <c r="G496" s="100"/>
      <c r="H496" s="101"/>
      <c r="I496" s="104"/>
      <c r="J496" s="105"/>
    </row>
    <row r="497" spans="1:10" ht="24" customHeight="1">
      <c r="A497" s="116" t="s">
        <v>1</v>
      </c>
      <c r="B497" s="117"/>
      <c r="C497" s="10" t="s">
        <v>2</v>
      </c>
      <c r="D497" s="10" t="s">
        <v>3</v>
      </c>
      <c r="E497" s="10" t="s">
        <v>4</v>
      </c>
      <c r="F497" s="75" t="s">
        <v>5</v>
      </c>
      <c r="G497" s="118"/>
      <c r="H497" s="118"/>
      <c r="I497" s="118"/>
      <c r="J497" s="76"/>
    </row>
    <row r="498" spans="1:10" ht="24" customHeight="1">
      <c r="A498" s="9" t="s">
        <v>9</v>
      </c>
      <c r="B498" s="9" t="s">
        <v>10</v>
      </c>
      <c r="C498" s="63" t="s">
        <v>16</v>
      </c>
      <c r="D498" s="65">
        <f>I491</f>
        <v>43</v>
      </c>
      <c r="E498" s="67">
        <v>1</v>
      </c>
      <c r="F498" s="9" t="s">
        <v>6</v>
      </c>
      <c r="G498" s="69" t="s">
        <v>7</v>
      </c>
      <c r="H498" s="70"/>
      <c r="I498" s="75" t="s">
        <v>8</v>
      </c>
      <c r="J498" s="76"/>
    </row>
    <row r="499" spans="1:10" ht="24" customHeight="1">
      <c r="A499" s="16">
        <f>'Ведомость ООО "Карпатлайн"'!A11:B11</f>
        <v>41430</v>
      </c>
      <c r="B499" s="13">
        <v>0.41666666666666669</v>
      </c>
      <c r="C499" s="113"/>
      <c r="D499" s="66"/>
      <c r="E499" s="68"/>
      <c r="F499" s="14">
        <v>0</v>
      </c>
      <c r="G499" s="71">
        <v>0</v>
      </c>
      <c r="H499" s="72"/>
      <c r="I499" s="73">
        <f>F499</f>
        <v>0</v>
      </c>
      <c r="J499" s="74"/>
    </row>
    <row r="504" spans="1:10" ht="69.95" customHeight="1">
      <c r="A504" s="77" t="s">
        <v>83</v>
      </c>
      <c r="B504" s="78"/>
      <c r="C504" s="79"/>
      <c r="D504" s="77" t="s">
        <v>41</v>
      </c>
      <c r="E504" s="78"/>
      <c r="F504" s="79"/>
      <c r="G504" s="15" t="s">
        <v>13</v>
      </c>
      <c r="H504" s="45" t="s">
        <v>74</v>
      </c>
      <c r="I504" s="56">
        <v>44</v>
      </c>
      <c r="J504" s="57"/>
    </row>
    <row r="505" spans="1:10" ht="20.100000000000001" customHeight="1">
      <c r="A505" s="80" t="s">
        <v>0</v>
      </c>
      <c r="B505" s="81"/>
      <c r="C505" s="81"/>
      <c r="D505" s="119"/>
      <c r="E505" s="80" t="s">
        <v>14</v>
      </c>
      <c r="F505" s="81"/>
      <c r="G505" s="81"/>
      <c r="H505" s="119"/>
      <c r="I505" s="80" t="s">
        <v>12</v>
      </c>
      <c r="J505" s="119"/>
    </row>
    <row r="506" spans="1:10" ht="20.100000000000001" customHeight="1">
      <c r="A506" s="83"/>
      <c r="B506" s="84"/>
      <c r="C506" s="84"/>
      <c r="D506" s="120"/>
      <c r="E506" s="90">
        <v>0</v>
      </c>
      <c r="F506" s="91"/>
      <c r="G506" s="91"/>
      <c r="H506" s="91"/>
      <c r="I506" s="87"/>
      <c r="J506" s="121"/>
    </row>
    <row r="507" spans="1:10" ht="39.950000000000003" customHeight="1">
      <c r="A507" s="80" t="s">
        <v>11</v>
      </c>
      <c r="B507" s="81"/>
      <c r="C507" s="81"/>
      <c r="D507" s="119"/>
      <c r="E507" s="122" t="s">
        <v>15</v>
      </c>
      <c r="F507" s="55"/>
      <c r="G507" s="55"/>
      <c r="H507" s="123"/>
      <c r="I507" s="87"/>
      <c r="J507" s="121"/>
    </row>
    <row r="508" spans="1:10" ht="24" customHeight="1">
      <c r="A508" s="92"/>
      <c r="B508" s="114"/>
      <c r="C508" s="114"/>
      <c r="D508" s="115"/>
      <c r="E508" s="96"/>
      <c r="F508" s="97"/>
      <c r="G508" s="97"/>
      <c r="H508" s="98"/>
      <c r="I508" s="102"/>
      <c r="J508" s="103"/>
    </row>
    <row r="509" spans="1:10" ht="24" customHeight="1">
      <c r="A509" s="106"/>
      <c r="B509" s="109"/>
      <c r="C509" s="109"/>
      <c r="D509" s="110"/>
      <c r="E509" s="99"/>
      <c r="F509" s="100"/>
      <c r="G509" s="100"/>
      <c r="H509" s="101"/>
      <c r="I509" s="104"/>
      <c r="J509" s="105"/>
    </row>
    <row r="510" spans="1:10" ht="24" customHeight="1">
      <c r="A510" s="116" t="s">
        <v>1</v>
      </c>
      <c r="B510" s="117"/>
      <c r="C510" s="10" t="s">
        <v>2</v>
      </c>
      <c r="D510" s="10" t="s">
        <v>3</v>
      </c>
      <c r="E510" s="10" t="s">
        <v>4</v>
      </c>
      <c r="F510" s="75" t="s">
        <v>5</v>
      </c>
      <c r="G510" s="118"/>
      <c r="H510" s="118"/>
      <c r="I510" s="118"/>
      <c r="J510" s="76"/>
    </row>
    <row r="511" spans="1:10" ht="24" customHeight="1">
      <c r="A511" s="9" t="s">
        <v>9</v>
      </c>
      <c r="B511" s="9" t="s">
        <v>10</v>
      </c>
      <c r="C511" s="63" t="s">
        <v>16</v>
      </c>
      <c r="D511" s="65">
        <f>I504</f>
        <v>44</v>
      </c>
      <c r="E511" s="67">
        <v>1</v>
      </c>
      <c r="F511" s="9" t="s">
        <v>6</v>
      </c>
      <c r="G511" s="69" t="s">
        <v>7</v>
      </c>
      <c r="H511" s="70"/>
      <c r="I511" s="75" t="s">
        <v>8</v>
      </c>
      <c r="J511" s="76"/>
    </row>
    <row r="512" spans="1:10" ht="24" customHeight="1">
      <c r="A512" s="16">
        <f>'Ведомость ООО "Карпатлайн"'!A11:B11</f>
        <v>41430</v>
      </c>
      <c r="B512" s="13">
        <v>0.41666666666666669</v>
      </c>
      <c r="C512" s="113"/>
      <c r="D512" s="66"/>
      <c r="E512" s="68"/>
      <c r="F512" s="14">
        <v>0</v>
      </c>
      <c r="G512" s="71">
        <v>0</v>
      </c>
      <c r="H512" s="72"/>
      <c r="I512" s="73">
        <f>F512</f>
        <v>0</v>
      </c>
      <c r="J512" s="74"/>
    </row>
    <row r="517" spans="1:10" ht="69.95" customHeight="1">
      <c r="A517" s="77" t="s">
        <v>86</v>
      </c>
      <c r="B517" s="78"/>
      <c r="C517" s="79"/>
      <c r="D517" s="77" t="s">
        <v>41</v>
      </c>
      <c r="E517" s="78"/>
      <c r="F517" s="79"/>
      <c r="G517" s="15" t="s">
        <v>13</v>
      </c>
      <c r="H517" s="45" t="s">
        <v>74</v>
      </c>
      <c r="I517" s="56">
        <v>45</v>
      </c>
      <c r="J517" s="57"/>
    </row>
    <row r="518" spans="1:10" ht="20.100000000000001" customHeight="1">
      <c r="A518" s="80" t="s">
        <v>0</v>
      </c>
      <c r="B518" s="81"/>
      <c r="C518" s="81"/>
      <c r="D518" s="119"/>
      <c r="E518" s="80" t="s">
        <v>14</v>
      </c>
      <c r="F518" s="81"/>
      <c r="G518" s="81"/>
      <c r="H518" s="119"/>
      <c r="I518" s="80" t="s">
        <v>12</v>
      </c>
      <c r="J518" s="119"/>
    </row>
    <row r="519" spans="1:10" ht="20.100000000000001" customHeight="1">
      <c r="A519" s="83"/>
      <c r="B519" s="84"/>
      <c r="C519" s="84"/>
      <c r="D519" s="120"/>
      <c r="E519" s="90">
        <v>0</v>
      </c>
      <c r="F519" s="91"/>
      <c r="G519" s="91"/>
      <c r="H519" s="91"/>
      <c r="I519" s="87"/>
      <c r="J519" s="121"/>
    </row>
    <row r="520" spans="1:10" ht="39.950000000000003" customHeight="1">
      <c r="A520" s="80" t="s">
        <v>11</v>
      </c>
      <c r="B520" s="81"/>
      <c r="C520" s="81"/>
      <c r="D520" s="119"/>
      <c r="E520" s="122" t="s">
        <v>15</v>
      </c>
      <c r="F520" s="55"/>
      <c r="G520" s="55"/>
      <c r="H520" s="123"/>
      <c r="I520" s="87"/>
      <c r="J520" s="121"/>
    </row>
    <row r="521" spans="1:10" ht="24" customHeight="1">
      <c r="A521" s="92"/>
      <c r="B521" s="114"/>
      <c r="C521" s="114"/>
      <c r="D521" s="115"/>
      <c r="E521" s="96"/>
      <c r="F521" s="97"/>
      <c r="G521" s="97"/>
      <c r="H521" s="98"/>
      <c r="I521" s="102"/>
      <c r="J521" s="103"/>
    </row>
    <row r="522" spans="1:10" ht="24" customHeight="1">
      <c r="A522" s="106"/>
      <c r="B522" s="109"/>
      <c r="C522" s="109"/>
      <c r="D522" s="110"/>
      <c r="E522" s="99"/>
      <c r="F522" s="100"/>
      <c r="G522" s="100"/>
      <c r="H522" s="101"/>
      <c r="I522" s="104"/>
      <c r="J522" s="105"/>
    </row>
    <row r="523" spans="1:10" ht="24" customHeight="1">
      <c r="A523" s="116" t="s">
        <v>1</v>
      </c>
      <c r="B523" s="117"/>
      <c r="C523" s="10" t="s">
        <v>2</v>
      </c>
      <c r="D523" s="10" t="s">
        <v>3</v>
      </c>
      <c r="E523" s="10" t="s">
        <v>4</v>
      </c>
      <c r="F523" s="75" t="s">
        <v>5</v>
      </c>
      <c r="G523" s="118"/>
      <c r="H523" s="118"/>
      <c r="I523" s="118"/>
      <c r="J523" s="76"/>
    </row>
    <row r="524" spans="1:10" ht="24" customHeight="1">
      <c r="A524" s="9" t="s">
        <v>9</v>
      </c>
      <c r="B524" s="9" t="s">
        <v>10</v>
      </c>
      <c r="C524" s="63" t="s">
        <v>16</v>
      </c>
      <c r="D524" s="65">
        <f>I517</f>
        <v>45</v>
      </c>
      <c r="E524" s="67">
        <v>1</v>
      </c>
      <c r="F524" s="9" t="s">
        <v>6</v>
      </c>
      <c r="G524" s="69" t="s">
        <v>7</v>
      </c>
      <c r="H524" s="70"/>
      <c r="I524" s="75" t="s">
        <v>8</v>
      </c>
      <c r="J524" s="76"/>
    </row>
    <row r="525" spans="1:10" ht="24" customHeight="1">
      <c r="A525" s="16">
        <f>'Ведомость ООО "Карпатлайн"'!A11:B11</f>
        <v>41430</v>
      </c>
      <c r="B525" s="13">
        <v>0.41666666666666669</v>
      </c>
      <c r="C525" s="113"/>
      <c r="D525" s="66"/>
      <c r="E525" s="68"/>
      <c r="F525" s="14">
        <v>0</v>
      </c>
      <c r="G525" s="71">
        <v>0</v>
      </c>
      <c r="H525" s="72"/>
      <c r="I525" s="73">
        <f>F525</f>
        <v>0</v>
      </c>
      <c r="J525" s="74"/>
    </row>
    <row r="526" spans="1:10" ht="69.95" customHeight="1">
      <c r="A526" s="77" t="s">
        <v>87</v>
      </c>
      <c r="B526" s="78"/>
      <c r="C526" s="79"/>
      <c r="D526" s="77" t="s">
        <v>41</v>
      </c>
      <c r="E526" s="78"/>
      <c r="F526" s="79"/>
      <c r="G526" s="15" t="s">
        <v>13</v>
      </c>
      <c r="H526" s="45" t="s">
        <v>74</v>
      </c>
      <c r="I526" s="56">
        <v>46</v>
      </c>
      <c r="J526" s="57"/>
    </row>
    <row r="527" spans="1:10" ht="20.100000000000001" customHeight="1">
      <c r="A527" s="80" t="s">
        <v>0</v>
      </c>
      <c r="B527" s="81"/>
      <c r="C527" s="81"/>
      <c r="D527" s="119"/>
      <c r="E527" s="80" t="s">
        <v>14</v>
      </c>
      <c r="F527" s="81"/>
      <c r="G527" s="81"/>
      <c r="H527" s="119"/>
      <c r="I527" s="80" t="s">
        <v>12</v>
      </c>
      <c r="J527" s="119"/>
    </row>
    <row r="528" spans="1:10" ht="20.100000000000001" customHeight="1">
      <c r="A528" s="83"/>
      <c r="B528" s="84"/>
      <c r="C528" s="84"/>
      <c r="D528" s="120"/>
      <c r="E528" s="90">
        <v>0</v>
      </c>
      <c r="F528" s="91"/>
      <c r="G528" s="91"/>
      <c r="H528" s="91"/>
      <c r="I528" s="87"/>
      <c r="J528" s="121"/>
    </row>
    <row r="529" spans="1:10" ht="39.950000000000003" customHeight="1">
      <c r="A529" s="80" t="s">
        <v>11</v>
      </c>
      <c r="B529" s="81"/>
      <c r="C529" s="81"/>
      <c r="D529" s="119"/>
      <c r="E529" s="122" t="s">
        <v>15</v>
      </c>
      <c r="F529" s="55"/>
      <c r="G529" s="55"/>
      <c r="H529" s="123"/>
      <c r="I529" s="87"/>
      <c r="J529" s="121"/>
    </row>
    <row r="530" spans="1:10" ht="24" customHeight="1">
      <c r="A530" s="92"/>
      <c r="B530" s="114"/>
      <c r="C530" s="114"/>
      <c r="D530" s="115"/>
      <c r="E530" s="96"/>
      <c r="F530" s="97"/>
      <c r="G530" s="97"/>
      <c r="H530" s="98"/>
      <c r="I530" s="102"/>
      <c r="J530" s="103"/>
    </row>
    <row r="531" spans="1:10" ht="24" customHeight="1">
      <c r="A531" s="106"/>
      <c r="B531" s="109"/>
      <c r="C531" s="109"/>
      <c r="D531" s="110"/>
      <c r="E531" s="99"/>
      <c r="F531" s="100"/>
      <c r="G531" s="100"/>
      <c r="H531" s="101"/>
      <c r="I531" s="104"/>
      <c r="J531" s="105"/>
    </row>
    <row r="532" spans="1:10" ht="24" customHeight="1">
      <c r="A532" s="116" t="s">
        <v>1</v>
      </c>
      <c r="B532" s="117"/>
      <c r="C532" s="10" t="s">
        <v>2</v>
      </c>
      <c r="D532" s="10" t="s">
        <v>3</v>
      </c>
      <c r="E532" s="10" t="s">
        <v>4</v>
      </c>
      <c r="F532" s="75" t="s">
        <v>5</v>
      </c>
      <c r="G532" s="118"/>
      <c r="H532" s="118"/>
      <c r="I532" s="118"/>
      <c r="J532" s="76"/>
    </row>
    <row r="533" spans="1:10" ht="24" customHeight="1">
      <c r="A533" s="9" t="s">
        <v>9</v>
      </c>
      <c r="B533" s="9" t="s">
        <v>10</v>
      </c>
      <c r="C533" s="63" t="s">
        <v>16</v>
      </c>
      <c r="D533" s="65">
        <f>I526</f>
        <v>46</v>
      </c>
      <c r="E533" s="67">
        <v>1</v>
      </c>
      <c r="F533" s="9" t="s">
        <v>6</v>
      </c>
      <c r="G533" s="69" t="s">
        <v>7</v>
      </c>
      <c r="H533" s="70"/>
      <c r="I533" s="75" t="s">
        <v>8</v>
      </c>
      <c r="J533" s="76"/>
    </row>
    <row r="534" spans="1:10" ht="24" customHeight="1">
      <c r="A534" s="16">
        <f>'Ведомость ООО "Карпатлайн"'!A11:B11</f>
        <v>41430</v>
      </c>
      <c r="B534" s="13">
        <v>0.41666666666666669</v>
      </c>
      <c r="C534" s="113"/>
      <c r="D534" s="66"/>
      <c r="E534" s="68"/>
      <c r="F534" s="14">
        <v>0</v>
      </c>
      <c r="G534" s="71">
        <v>0</v>
      </c>
      <c r="H534" s="72"/>
      <c r="I534" s="73">
        <f>F534</f>
        <v>0</v>
      </c>
      <c r="J534" s="74"/>
    </row>
    <row r="539" spans="1:10" ht="69.95" customHeight="1">
      <c r="A539" s="77" t="s">
        <v>78</v>
      </c>
      <c r="B539" s="78"/>
      <c r="C539" s="79"/>
      <c r="D539" s="77" t="s">
        <v>41</v>
      </c>
      <c r="E539" s="78"/>
      <c r="F539" s="79"/>
      <c r="G539" s="15" t="s">
        <v>13</v>
      </c>
      <c r="H539" s="45" t="s">
        <v>74</v>
      </c>
      <c r="I539" s="56">
        <v>47</v>
      </c>
      <c r="J539" s="57"/>
    </row>
    <row r="540" spans="1:10" ht="20.100000000000001" customHeight="1">
      <c r="A540" s="80" t="s">
        <v>0</v>
      </c>
      <c r="B540" s="81"/>
      <c r="C540" s="81"/>
      <c r="D540" s="119"/>
      <c r="E540" s="80" t="s">
        <v>14</v>
      </c>
      <c r="F540" s="81"/>
      <c r="G540" s="81"/>
      <c r="H540" s="119"/>
      <c r="I540" s="80" t="s">
        <v>12</v>
      </c>
      <c r="J540" s="119"/>
    </row>
    <row r="541" spans="1:10" ht="20.100000000000001" customHeight="1">
      <c r="A541" s="83"/>
      <c r="B541" s="84"/>
      <c r="C541" s="84"/>
      <c r="D541" s="120"/>
      <c r="E541" s="90">
        <v>0</v>
      </c>
      <c r="F541" s="91"/>
      <c r="G541" s="91"/>
      <c r="H541" s="91"/>
      <c r="I541" s="87"/>
      <c r="J541" s="121"/>
    </row>
    <row r="542" spans="1:10" ht="39.950000000000003" customHeight="1">
      <c r="A542" s="80" t="s">
        <v>11</v>
      </c>
      <c r="B542" s="81"/>
      <c r="C542" s="81"/>
      <c r="D542" s="119"/>
      <c r="E542" s="122" t="s">
        <v>15</v>
      </c>
      <c r="F542" s="55"/>
      <c r="G542" s="55"/>
      <c r="H542" s="123"/>
      <c r="I542" s="87"/>
      <c r="J542" s="121"/>
    </row>
    <row r="543" spans="1:10" ht="24" customHeight="1">
      <c r="A543" s="92"/>
      <c r="B543" s="114"/>
      <c r="C543" s="114"/>
      <c r="D543" s="115"/>
      <c r="E543" s="96"/>
      <c r="F543" s="97"/>
      <c r="G543" s="97"/>
      <c r="H543" s="98"/>
      <c r="I543" s="102"/>
      <c r="J543" s="103"/>
    </row>
    <row r="544" spans="1:10" ht="24" customHeight="1">
      <c r="A544" s="106"/>
      <c r="B544" s="109"/>
      <c r="C544" s="109"/>
      <c r="D544" s="110"/>
      <c r="E544" s="99"/>
      <c r="F544" s="100"/>
      <c r="G544" s="100"/>
      <c r="H544" s="101"/>
      <c r="I544" s="104"/>
      <c r="J544" s="105"/>
    </row>
    <row r="545" spans="1:10" ht="24" customHeight="1">
      <c r="A545" s="116" t="s">
        <v>1</v>
      </c>
      <c r="B545" s="117"/>
      <c r="C545" s="10" t="s">
        <v>2</v>
      </c>
      <c r="D545" s="10" t="s">
        <v>3</v>
      </c>
      <c r="E545" s="10" t="s">
        <v>4</v>
      </c>
      <c r="F545" s="75" t="s">
        <v>5</v>
      </c>
      <c r="G545" s="118"/>
      <c r="H545" s="118"/>
      <c r="I545" s="118"/>
      <c r="J545" s="76"/>
    </row>
    <row r="546" spans="1:10" ht="24" customHeight="1">
      <c r="A546" s="9" t="s">
        <v>9</v>
      </c>
      <c r="B546" s="9" t="s">
        <v>10</v>
      </c>
      <c r="C546" s="63" t="s">
        <v>16</v>
      </c>
      <c r="D546" s="65">
        <f>I539</f>
        <v>47</v>
      </c>
      <c r="E546" s="67">
        <v>1</v>
      </c>
      <c r="F546" s="9" t="s">
        <v>6</v>
      </c>
      <c r="G546" s="69" t="s">
        <v>7</v>
      </c>
      <c r="H546" s="70"/>
      <c r="I546" s="75" t="s">
        <v>8</v>
      </c>
      <c r="J546" s="76"/>
    </row>
    <row r="547" spans="1:10" ht="24" customHeight="1">
      <c r="A547" s="16">
        <f>'Ведомость ООО "Карпатлайн"'!A11:B11</f>
        <v>41430</v>
      </c>
      <c r="B547" s="13">
        <v>0.41666666666666669</v>
      </c>
      <c r="C547" s="113"/>
      <c r="D547" s="66"/>
      <c r="E547" s="68"/>
      <c r="F547" s="14">
        <v>0</v>
      </c>
      <c r="G547" s="71">
        <v>0</v>
      </c>
      <c r="H547" s="72"/>
      <c r="I547" s="73">
        <f>F547</f>
        <v>0</v>
      </c>
      <c r="J547" s="74"/>
    </row>
    <row r="552" spans="1:10" ht="69.95" customHeight="1">
      <c r="A552" s="77" t="s">
        <v>81</v>
      </c>
      <c r="B552" s="78"/>
      <c r="C552" s="79"/>
      <c r="D552" s="77" t="s">
        <v>41</v>
      </c>
      <c r="E552" s="78"/>
      <c r="F552" s="79"/>
      <c r="G552" s="15" t="s">
        <v>13</v>
      </c>
      <c r="H552" s="45" t="s">
        <v>74</v>
      </c>
      <c r="I552" s="56">
        <v>48</v>
      </c>
      <c r="J552" s="57"/>
    </row>
    <row r="553" spans="1:10" ht="20.100000000000001" customHeight="1">
      <c r="A553" s="80" t="s">
        <v>0</v>
      </c>
      <c r="B553" s="81"/>
      <c r="C553" s="81"/>
      <c r="D553" s="119"/>
      <c r="E553" s="80" t="s">
        <v>14</v>
      </c>
      <c r="F553" s="81"/>
      <c r="G553" s="81"/>
      <c r="H553" s="119"/>
      <c r="I553" s="80" t="s">
        <v>12</v>
      </c>
      <c r="J553" s="119"/>
    </row>
    <row r="554" spans="1:10" ht="20.100000000000001" customHeight="1">
      <c r="A554" s="83"/>
      <c r="B554" s="84"/>
      <c r="C554" s="84"/>
      <c r="D554" s="120"/>
      <c r="E554" s="90">
        <v>0</v>
      </c>
      <c r="F554" s="91"/>
      <c r="G554" s="91"/>
      <c r="H554" s="91"/>
      <c r="I554" s="87"/>
      <c r="J554" s="121"/>
    </row>
    <row r="555" spans="1:10" ht="39.950000000000003" customHeight="1">
      <c r="A555" s="80" t="s">
        <v>11</v>
      </c>
      <c r="B555" s="81"/>
      <c r="C555" s="81"/>
      <c r="D555" s="119"/>
      <c r="E555" s="122" t="s">
        <v>15</v>
      </c>
      <c r="F555" s="55"/>
      <c r="G555" s="55"/>
      <c r="H555" s="123"/>
      <c r="I555" s="87"/>
      <c r="J555" s="121"/>
    </row>
    <row r="556" spans="1:10" ht="24" customHeight="1">
      <c r="A556" s="92"/>
      <c r="B556" s="114"/>
      <c r="C556" s="114"/>
      <c r="D556" s="115"/>
      <c r="E556" s="96"/>
      <c r="F556" s="97"/>
      <c r="G556" s="97"/>
      <c r="H556" s="98"/>
      <c r="I556" s="102"/>
      <c r="J556" s="103"/>
    </row>
    <row r="557" spans="1:10" ht="24" customHeight="1">
      <c r="A557" s="106"/>
      <c r="B557" s="109"/>
      <c r="C557" s="109"/>
      <c r="D557" s="110"/>
      <c r="E557" s="99"/>
      <c r="F557" s="100"/>
      <c r="G557" s="100"/>
      <c r="H557" s="101"/>
      <c r="I557" s="104"/>
      <c r="J557" s="105"/>
    </row>
    <row r="558" spans="1:10" ht="24" customHeight="1">
      <c r="A558" s="116" t="s">
        <v>1</v>
      </c>
      <c r="B558" s="117"/>
      <c r="C558" s="10" t="s">
        <v>2</v>
      </c>
      <c r="D558" s="10" t="s">
        <v>3</v>
      </c>
      <c r="E558" s="10" t="s">
        <v>4</v>
      </c>
      <c r="F558" s="75" t="s">
        <v>5</v>
      </c>
      <c r="G558" s="118"/>
      <c r="H558" s="118"/>
      <c r="I558" s="118"/>
      <c r="J558" s="76"/>
    </row>
    <row r="559" spans="1:10" ht="24" customHeight="1">
      <c r="A559" s="9" t="s">
        <v>9</v>
      </c>
      <c r="B559" s="9" t="s">
        <v>10</v>
      </c>
      <c r="C559" s="63" t="s">
        <v>16</v>
      </c>
      <c r="D559" s="65">
        <f>I552</f>
        <v>48</v>
      </c>
      <c r="E559" s="67">
        <v>1</v>
      </c>
      <c r="F559" s="9" t="s">
        <v>6</v>
      </c>
      <c r="G559" s="69" t="s">
        <v>7</v>
      </c>
      <c r="H559" s="70"/>
      <c r="I559" s="75" t="s">
        <v>8</v>
      </c>
      <c r="J559" s="76"/>
    </row>
    <row r="560" spans="1:10" ht="24" customHeight="1">
      <c r="A560" s="16">
        <f>'Ведомость ООО "Карпатлайн"'!A11:B11</f>
        <v>41430</v>
      </c>
      <c r="B560" s="13">
        <v>0.41666666666666669</v>
      </c>
      <c r="C560" s="113"/>
      <c r="D560" s="66"/>
      <c r="E560" s="68"/>
      <c r="F560" s="14">
        <v>0</v>
      </c>
      <c r="G560" s="71">
        <v>0</v>
      </c>
      <c r="H560" s="72"/>
      <c r="I560" s="73">
        <f>F560</f>
        <v>0</v>
      </c>
      <c r="J560" s="74"/>
    </row>
    <row r="561" spans="1:10" ht="69.95" customHeight="1">
      <c r="A561" s="77" t="s">
        <v>79</v>
      </c>
      <c r="B561" s="78"/>
      <c r="C561" s="79"/>
      <c r="D561" s="77" t="s">
        <v>41</v>
      </c>
      <c r="E561" s="78"/>
      <c r="F561" s="79"/>
      <c r="G561" s="15" t="s">
        <v>13</v>
      </c>
      <c r="H561" s="45" t="s">
        <v>74</v>
      </c>
      <c r="I561" s="56">
        <v>49</v>
      </c>
      <c r="J561" s="57"/>
    </row>
    <row r="562" spans="1:10" ht="20.100000000000001" customHeight="1">
      <c r="A562" s="80" t="s">
        <v>0</v>
      </c>
      <c r="B562" s="81"/>
      <c r="C562" s="81"/>
      <c r="D562" s="119"/>
      <c r="E562" s="80" t="s">
        <v>14</v>
      </c>
      <c r="F562" s="81"/>
      <c r="G562" s="81"/>
      <c r="H562" s="119"/>
      <c r="I562" s="80" t="s">
        <v>12</v>
      </c>
      <c r="J562" s="119"/>
    </row>
    <row r="563" spans="1:10" ht="20.100000000000001" customHeight="1">
      <c r="A563" s="83"/>
      <c r="B563" s="84"/>
      <c r="C563" s="84"/>
      <c r="D563" s="120"/>
      <c r="E563" s="90">
        <v>0</v>
      </c>
      <c r="F563" s="91"/>
      <c r="G563" s="91"/>
      <c r="H563" s="91"/>
      <c r="I563" s="87"/>
      <c r="J563" s="121"/>
    </row>
    <row r="564" spans="1:10" ht="39.950000000000003" customHeight="1">
      <c r="A564" s="80" t="s">
        <v>11</v>
      </c>
      <c r="B564" s="81"/>
      <c r="C564" s="81"/>
      <c r="D564" s="119"/>
      <c r="E564" s="122" t="s">
        <v>15</v>
      </c>
      <c r="F564" s="55"/>
      <c r="G564" s="55"/>
      <c r="H564" s="123"/>
      <c r="I564" s="87"/>
      <c r="J564" s="121"/>
    </row>
    <row r="565" spans="1:10" ht="24" customHeight="1">
      <c r="A565" s="92"/>
      <c r="B565" s="114"/>
      <c r="C565" s="114"/>
      <c r="D565" s="115"/>
      <c r="E565" s="96"/>
      <c r="F565" s="97"/>
      <c r="G565" s="97"/>
      <c r="H565" s="98"/>
      <c r="I565" s="102"/>
      <c r="J565" s="103"/>
    </row>
    <row r="566" spans="1:10" ht="24" customHeight="1">
      <c r="A566" s="106"/>
      <c r="B566" s="109"/>
      <c r="C566" s="109"/>
      <c r="D566" s="110"/>
      <c r="E566" s="99"/>
      <c r="F566" s="100"/>
      <c r="G566" s="100"/>
      <c r="H566" s="101"/>
      <c r="I566" s="104"/>
      <c r="J566" s="105"/>
    </row>
    <row r="567" spans="1:10" ht="24" customHeight="1">
      <c r="A567" s="116" t="s">
        <v>1</v>
      </c>
      <c r="B567" s="117"/>
      <c r="C567" s="10" t="s">
        <v>2</v>
      </c>
      <c r="D567" s="10" t="s">
        <v>3</v>
      </c>
      <c r="E567" s="10" t="s">
        <v>4</v>
      </c>
      <c r="F567" s="75" t="s">
        <v>5</v>
      </c>
      <c r="G567" s="118"/>
      <c r="H567" s="118"/>
      <c r="I567" s="118"/>
      <c r="J567" s="76"/>
    </row>
    <row r="568" spans="1:10" ht="24" customHeight="1">
      <c r="A568" s="9" t="s">
        <v>9</v>
      </c>
      <c r="B568" s="9" t="s">
        <v>10</v>
      </c>
      <c r="C568" s="63" t="s">
        <v>16</v>
      </c>
      <c r="D568" s="65">
        <f>I561</f>
        <v>49</v>
      </c>
      <c r="E568" s="67">
        <v>1</v>
      </c>
      <c r="F568" s="9" t="s">
        <v>6</v>
      </c>
      <c r="G568" s="69" t="s">
        <v>7</v>
      </c>
      <c r="H568" s="70"/>
      <c r="I568" s="75" t="s">
        <v>8</v>
      </c>
      <c r="J568" s="76"/>
    </row>
    <row r="569" spans="1:10" ht="24" customHeight="1">
      <c r="A569" s="16">
        <f>'Ведомость ООО "Карпатлайн"'!A11:B11</f>
        <v>41430</v>
      </c>
      <c r="B569" s="13">
        <v>0.41666666666666669</v>
      </c>
      <c r="C569" s="113"/>
      <c r="D569" s="66"/>
      <c r="E569" s="68"/>
      <c r="F569" s="14">
        <v>0</v>
      </c>
      <c r="G569" s="71">
        <v>0</v>
      </c>
      <c r="H569" s="72"/>
      <c r="I569" s="73">
        <f>F569</f>
        <v>0</v>
      </c>
      <c r="J569" s="74"/>
    </row>
  </sheetData>
  <mergeCells count="1078">
    <mergeCell ref="C568:C569"/>
    <mergeCell ref="D568:D569"/>
    <mergeCell ref="E568:E569"/>
    <mergeCell ref="G568:H568"/>
    <mergeCell ref="I568:J568"/>
    <mergeCell ref="G569:H569"/>
    <mergeCell ref="I569:J569"/>
    <mergeCell ref="A565:D565"/>
    <mergeCell ref="E565:H566"/>
    <mergeCell ref="I565:J566"/>
    <mergeCell ref="A566:D566"/>
    <mergeCell ref="A567:B567"/>
    <mergeCell ref="F567:J567"/>
    <mergeCell ref="A561:C561"/>
    <mergeCell ref="D561:F561"/>
    <mergeCell ref="I561:J561"/>
    <mergeCell ref="A562:D563"/>
    <mergeCell ref="E562:H562"/>
    <mergeCell ref="I562:J564"/>
    <mergeCell ref="E563:H563"/>
    <mergeCell ref="A564:D564"/>
    <mergeCell ref="E564:H564"/>
    <mergeCell ref="C559:C560"/>
    <mergeCell ref="D559:D560"/>
    <mergeCell ref="E559:E560"/>
    <mergeCell ref="G559:H559"/>
    <mergeCell ref="I559:J559"/>
    <mergeCell ref="G560:H560"/>
    <mergeCell ref="I560:J560"/>
    <mergeCell ref="A556:D556"/>
    <mergeCell ref="E556:H557"/>
    <mergeCell ref="I556:J557"/>
    <mergeCell ref="A557:D557"/>
    <mergeCell ref="A558:B558"/>
    <mergeCell ref="F558:J558"/>
    <mergeCell ref="A552:C552"/>
    <mergeCell ref="D552:F552"/>
    <mergeCell ref="I552:J552"/>
    <mergeCell ref="A553:D554"/>
    <mergeCell ref="E553:H553"/>
    <mergeCell ref="I553:J555"/>
    <mergeCell ref="E554:H554"/>
    <mergeCell ref="A555:D555"/>
    <mergeCell ref="E555:H555"/>
    <mergeCell ref="C546:C547"/>
    <mergeCell ref="D546:D547"/>
    <mergeCell ref="E546:E547"/>
    <mergeCell ref="G546:H546"/>
    <mergeCell ref="I546:J546"/>
    <mergeCell ref="G547:H547"/>
    <mergeCell ref="I547:J547"/>
    <mergeCell ref="A543:D543"/>
    <mergeCell ref="E543:H544"/>
    <mergeCell ref="I543:J544"/>
    <mergeCell ref="A544:D544"/>
    <mergeCell ref="A545:B545"/>
    <mergeCell ref="F545:J545"/>
    <mergeCell ref="A539:C539"/>
    <mergeCell ref="D539:F539"/>
    <mergeCell ref="I539:J539"/>
    <mergeCell ref="A540:D541"/>
    <mergeCell ref="E540:H540"/>
    <mergeCell ref="I540:J542"/>
    <mergeCell ref="E541:H541"/>
    <mergeCell ref="A542:D542"/>
    <mergeCell ref="E542:H542"/>
    <mergeCell ref="C533:C534"/>
    <mergeCell ref="D533:D534"/>
    <mergeCell ref="E533:E534"/>
    <mergeCell ref="G533:H533"/>
    <mergeCell ref="I533:J533"/>
    <mergeCell ref="G534:H534"/>
    <mergeCell ref="I534:J534"/>
    <mergeCell ref="A530:D530"/>
    <mergeCell ref="E530:H531"/>
    <mergeCell ref="I530:J531"/>
    <mergeCell ref="A531:D531"/>
    <mergeCell ref="A532:B532"/>
    <mergeCell ref="F532:J532"/>
    <mergeCell ref="A526:C526"/>
    <mergeCell ref="D526:F526"/>
    <mergeCell ref="I526:J526"/>
    <mergeCell ref="A527:D528"/>
    <mergeCell ref="E527:H527"/>
    <mergeCell ref="I527:J529"/>
    <mergeCell ref="E528:H528"/>
    <mergeCell ref="A529:D529"/>
    <mergeCell ref="E529:H529"/>
    <mergeCell ref="C524:C525"/>
    <mergeCell ref="D524:D525"/>
    <mergeCell ref="E524:E525"/>
    <mergeCell ref="G524:H524"/>
    <mergeCell ref="I524:J524"/>
    <mergeCell ref="G525:H525"/>
    <mergeCell ref="I525:J525"/>
    <mergeCell ref="A521:D521"/>
    <mergeCell ref="E521:H522"/>
    <mergeCell ref="I521:J522"/>
    <mergeCell ref="A522:D522"/>
    <mergeCell ref="A523:B523"/>
    <mergeCell ref="F523:J523"/>
    <mergeCell ref="A517:C517"/>
    <mergeCell ref="D517:F517"/>
    <mergeCell ref="I517:J517"/>
    <mergeCell ref="A518:D519"/>
    <mergeCell ref="E518:H518"/>
    <mergeCell ref="I518:J520"/>
    <mergeCell ref="E519:H519"/>
    <mergeCell ref="A520:D520"/>
    <mergeCell ref="E520:H520"/>
    <mergeCell ref="C511:C512"/>
    <mergeCell ref="D511:D512"/>
    <mergeCell ref="E511:E512"/>
    <mergeCell ref="G511:H511"/>
    <mergeCell ref="I511:J511"/>
    <mergeCell ref="G512:H512"/>
    <mergeCell ref="I512:J512"/>
    <mergeCell ref="A508:D508"/>
    <mergeCell ref="E508:H509"/>
    <mergeCell ref="I508:J509"/>
    <mergeCell ref="A509:D509"/>
    <mergeCell ref="A510:B510"/>
    <mergeCell ref="F510:J510"/>
    <mergeCell ref="A504:C504"/>
    <mergeCell ref="D504:F504"/>
    <mergeCell ref="I504:J504"/>
    <mergeCell ref="A505:D506"/>
    <mergeCell ref="E505:H505"/>
    <mergeCell ref="I505:J507"/>
    <mergeCell ref="E506:H506"/>
    <mergeCell ref="A507:D507"/>
    <mergeCell ref="E507:H507"/>
    <mergeCell ref="C498:C499"/>
    <mergeCell ref="D498:D499"/>
    <mergeCell ref="E498:E499"/>
    <mergeCell ref="G498:H498"/>
    <mergeCell ref="I498:J498"/>
    <mergeCell ref="G499:H499"/>
    <mergeCell ref="I499:J499"/>
    <mergeCell ref="A495:D495"/>
    <mergeCell ref="E495:H496"/>
    <mergeCell ref="I495:J496"/>
    <mergeCell ref="A496:D496"/>
    <mergeCell ref="A497:B497"/>
    <mergeCell ref="F497:J497"/>
    <mergeCell ref="A491:C491"/>
    <mergeCell ref="D491:F491"/>
    <mergeCell ref="I491:J491"/>
    <mergeCell ref="A492:D493"/>
    <mergeCell ref="E492:H492"/>
    <mergeCell ref="I492:J494"/>
    <mergeCell ref="E493:H493"/>
    <mergeCell ref="A494:D494"/>
    <mergeCell ref="E494:H494"/>
    <mergeCell ref="C489:C490"/>
    <mergeCell ref="D489:D490"/>
    <mergeCell ref="E489:E490"/>
    <mergeCell ref="G489:H489"/>
    <mergeCell ref="I489:J489"/>
    <mergeCell ref="G490:H490"/>
    <mergeCell ref="I490:J490"/>
    <mergeCell ref="A486:D486"/>
    <mergeCell ref="E486:H487"/>
    <mergeCell ref="I486:J487"/>
    <mergeCell ref="A487:D487"/>
    <mergeCell ref="A488:B488"/>
    <mergeCell ref="F488:J488"/>
    <mergeCell ref="A482:C482"/>
    <mergeCell ref="D482:F482"/>
    <mergeCell ref="I482:J482"/>
    <mergeCell ref="A483:D484"/>
    <mergeCell ref="E483:H483"/>
    <mergeCell ref="I483:J485"/>
    <mergeCell ref="E484:H484"/>
    <mergeCell ref="A485:D485"/>
    <mergeCell ref="E485:H485"/>
    <mergeCell ref="C476:C477"/>
    <mergeCell ref="D476:D477"/>
    <mergeCell ref="E476:E477"/>
    <mergeCell ref="G476:H476"/>
    <mergeCell ref="I476:J476"/>
    <mergeCell ref="G477:H477"/>
    <mergeCell ref="I477:J477"/>
    <mergeCell ref="A473:D473"/>
    <mergeCell ref="E473:H474"/>
    <mergeCell ref="I473:J474"/>
    <mergeCell ref="A474:D474"/>
    <mergeCell ref="A475:B475"/>
    <mergeCell ref="F475:J475"/>
    <mergeCell ref="A469:C469"/>
    <mergeCell ref="D469:F469"/>
    <mergeCell ref="I469:J469"/>
    <mergeCell ref="A470:D471"/>
    <mergeCell ref="E470:H470"/>
    <mergeCell ref="I470:J472"/>
    <mergeCell ref="E471:H471"/>
    <mergeCell ref="A472:D472"/>
    <mergeCell ref="E472:H472"/>
    <mergeCell ref="C463:C464"/>
    <mergeCell ref="D463:D464"/>
    <mergeCell ref="E463:E464"/>
    <mergeCell ref="G463:H463"/>
    <mergeCell ref="I463:J463"/>
    <mergeCell ref="G464:H464"/>
    <mergeCell ref="I464:J464"/>
    <mergeCell ref="A460:D460"/>
    <mergeCell ref="E460:H461"/>
    <mergeCell ref="I460:J461"/>
    <mergeCell ref="A461:D461"/>
    <mergeCell ref="A462:B462"/>
    <mergeCell ref="F462:J462"/>
    <mergeCell ref="A456:C456"/>
    <mergeCell ref="D456:F456"/>
    <mergeCell ref="I456:J456"/>
    <mergeCell ref="A457:D458"/>
    <mergeCell ref="E457:H457"/>
    <mergeCell ref="I457:J459"/>
    <mergeCell ref="E458:H458"/>
    <mergeCell ref="A459:D459"/>
    <mergeCell ref="E459:H459"/>
    <mergeCell ref="C454:C455"/>
    <mergeCell ref="D454:D455"/>
    <mergeCell ref="E454:E455"/>
    <mergeCell ref="G454:H454"/>
    <mergeCell ref="I454:J454"/>
    <mergeCell ref="G455:H455"/>
    <mergeCell ref="I455:J455"/>
    <mergeCell ref="A451:D451"/>
    <mergeCell ref="E451:H452"/>
    <mergeCell ref="I451:J452"/>
    <mergeCell ref="A452:D452"/>
    <mergeCell ref="A453:B453"/>
    <mergeCell ref="F453:J453"/>
    <mergeCell ref="A447:C447"/>
    <mergeCell ref="D447:F447"/>
    <mergeCell ref="I447:J447"/>
    <mergeCell ref="A448:D449"/>
    <mergeCell ref="E448:H448"/>
    <mergeCell ref="I448:J450"/>
    <mergeCell ref="E449:H449"/>
    <mergeCell ref="A450:D450"/>
    <mergeCell ref="E450:H450"/>
    <mergeCell ref="C441:C442"/>
    <mergeCell ref="D441:D442"/>
    <mergeCell ref="E441:E442"/>
    <mergeCell ref="G441:H441"/>
    <mergeCell ref="I441:J441"/>
    <mergeCell ref="G442:H442"/>
    <mergeCell ref="I442:J442"/>
    <mergeCell ref="A438:D438"/>
    <mergeCell ref="E438:H439"/>
    <mergeCell ref="I438:J439"/>
    <mergeCell ref="A439:D439"/>
    <mergeCell ref="A440:B440"/>
    <mergeCell ref="F440:J440"/>
    <mergeCell ref="A434:C434"/>
    <mergeCell ref="D434:F434"/>
    <mergeCell ref="I434:J434"/>
    <mergeCell ref="A435:D436"/>
    <mergeCell ref="E435:H435"/>
    <mergeCell ref="I435:J437"/>
    <mergeCell ref="E436:H436"/>
    <mergeCell ref="A437:D437"/>
    <mergeCell ref="E437:H437"/>
    <mergeCell ref="C428:C429"/>
    <mergeCell ref="D428:D429"/>
    <mergeCell ref="E428:E429"/>
    <mergeCell ref="G428:H428"/>
    <mergeCell ref="I428:J428"/>
    <mergeCell ref="G429:H429"/>
    <mergeCell ref="I429:J429"/>
    <mergeCell ref="A425:D425"/>
    <mergeCell ref="E425:H426"/>
    <mergeCell ref="I425:J426"/>
    <mergeCell ref="A426:D426"/>
    <mergeCell ref="A427:B427"/>
    <mergeCell ref="F427:J427"/>
    <mergeCell ref="A421:C421"/>
    <mergeCell ref="D421:F421"/>
    <mergeCell ref="I421:J421"/>
    <mergeCell ref="A422:D423"/>
    <mergeCell ref="E422:H422"/>
    <mergeCell ref="I422:J424"/>
    <mergeCell ref="E423:H423"/>
    <mergeCell ref="A424:D424"/>
    <mergeCell ref="E424:H424"/>
    <mergeCell ref="C419:C420"/>
    <mergeCell ref="D419:D420"/>
    <mergeCell ref="E419:E420"/>
    <mergeCell ref="G419:H419"/>
    <mergeCell ref="I419:J419"/>
    <mergeCell ref="G420:H420"/>
    <mergeCell ref="I420:J420"/>
    <mergeCell ref="A416:D416"/>
    <mergeCell ref="E416:H417"/>
    <mergeCell ref="I416:J417"/>
    <mergeCell ref="A417:D417"/>
    <mergeCell ref="A418:B418"/>
    <mergeCell ref="F418:J418"/>
    <mergeCell ref="A412:C412"/>
    <mergeCell ref="D412:F412"/>
    <mergeCell ref="I412:J412"/>
    <mergeCell ref="A413:D414"/>
    <mergeCell ref="E413:H413"/>
    <mergeCell ref="I413:J415"/>
    <mergeCell ref="E414:H414"/>
    <mergeCell ref="A415:D415"/>
    <mergeCell ref="E415:H415"/>
    <mergeCell ref="C406:C407"/>
    <mergeCell ref="D406:D407"/>
    <mergeCell ref="E406:E407"/>
    <mergeCell ref="G406:H406"/>
    <mergeCell ref="I406:J406"/>
    <mergeCell ref="G407:H407"/>
    <mergeCell ref="I407:J407"/>
    <mergeCell ref="A403:D403"/>
    <mergeCell ref="E403:H404"/>
    <mergeCell ref="I403:J404"/>
    <mergeCell ref="A404:D404"/>
    <mergeCell ref="A405:B405"/>
    <mergeCell ref="F405:J405"/>
    <mergeCell ref="A399:C399"/>
    <mergeCell ref="D399:F399"/>
    <mergeCell ref="I399:J399"/>
    <mergeCell ref="A400:D401"/>
    <mergeCell ref="E400:H400"/>
    <mergeCell ref="I400:J402"/>
    <mergeCell ref="E401:H401"/>
    <mergeCell ref="A402:D402"/>
    <mergeCell ref="E402:H402"/>
    <mergeCell ref="C393:C394"/>
    <mergeCell ref="D393:D394"/>
    <mergeCell ref="E393:E394"/>
    <mergeCell ref="G393:H393"/>
    <mergeCell ref="I393:J393"/>
    <mergeCell ref="G394:H394"/>
    <mergeCell ref="I394:J394"/>
    <mergeCell ref="A390:D390"/>
    <mergeCell ref="E390:H391"/>
    <mergeCell ref="I390:J391"/>
    <mergeCell ref="A391:D391"/>
    <mergeCell ref="A392:B392"/>
    <mergeCell ref="F392:J392"/>
    <mergeCell ref="A386:C386"/>
    <mergeCell ref="D386:F386"/>
    <mergeCell ref="I386:J386"/>
    <mergeCell ref="A387:D388"/>
    <mergeCell ref="E387:H387"/>
    <mergeCell ref="I387:J389"/>
    <mergeCell ref="E388:H388"/>
    <mergeCell ref="A389:D389"/>
    <mergeCell ref="E389:H389"/>
    <mergeCell ref="C384:C385"/>
    <mergeCell ref="D384:D385"/>
    <mergeCell ref="E384:E385"/>
    <mergeCell ref="G384:H384"/>
    <mergeCell ref="I384:J384"/>
    <mergeCell ref="G385:H385"/>
    <mergeCell ref="I385:J385"/>
    <mergeCell ref="A381:D381"/>
    <mergeCell ref="E381:H382"/>
    <mergeCell ref="I381:J382"/>
    <mergeCell ref="A382:D382"/>
    <mergeCell ref="A383:B383"/>
    <mergeCell ref="F383:J383"/>
    <mergeCell ref="A377:C377"/>
    <mergeCell ref="D377:F377"/>
    <mergeCell ref="I377:J377"/>
    <mergeCell ref="A378:D379"/>
    <mergeCell ref="E378:H378"/>
    <mergeCell ref="I378:J380"/>
    <mergeCell ref="E379:H379"/>
    <mergeCell ref="A380:D380"/>
    <mergeCell ref="E380:H380"/>
    <mergeCell ref="C371:C372"/>
    <mergeCell ref="D371:D372"/>
    <mergeCell ref="E371:E372"/>
    <mergeCell ref="G371:H371"/>
    <mergeCell ref="I371:J371"/>
    <mergeCell ref="G372:H372"/>
    <mergeCell ref="I372:J372"/>
    <mergeCell ref="A368:D368"/>
    <mergeCell ref="E368:H369"/>
    <mergeCell ref="I368:J369"/>
    <mergeCell ref="A369:D369"/>
    <mergeCell ref="A370:B370"/>
    <mergeCell ref="F370:J370"/>
    <mergeCell ref="A364:C364"/>
    <mergeCell ref="D364:F364"/>
    <mergeCell ref="I364:J364"/>
    <mergeCell ref="A365:D366"/>
    <mergeCell ref="E365:H365"/>
    <mergeCell ref="I365:J367"/>
    <mergeCell ref="E366:H366"/>
    <mergeCell ref="A367:D367"/>
    <mergeCell ref="E367:H367"/>
    <mergeCell ref="C358:C359"/>
    <mergeCell ref="D358:D359"/>
    <mergeCell ref="E358:E359"/>
    <mergeCell ref="G358:H358"/>
    <mergeCell ref="I358:J358"/>
    <mergeCell ref="G359:H359"/>
    <mergeCell ref="I359:J359"/>
    <mergeCell ref="A355:D355"/>
    <mergeCell ref="E355:H356"/>
    <mergeCell ref="I355:J356"/>
    <mergeCell ref="A356:D356"/>
    <mergeCell ref="A357:B357"/>
    <mergeCell ref="F357:J357"/>
    <mergeCell ref="A351:C351"/>
    <mergeCell ref="D351:F351"/>
    <mergeCell ref="I351:J351"/>
    <mergeCell ref="A352:D353"/>
    <mergeCell ref="E352:H352"/>
    <mergeCell ref="I352:J354"/>
    <mergeCell ref="E353:H353"/>
    <mergeCell ref="A354:D354"/>
    <mergeCell ref="E354:H354"/>
    <mergeCell ref="C349:C350"/>
    <mergeCell ref="D349:D350"/>
    <mergeCell ref="E349:E350"/>
    <mergeCell ref="G349:H349"/>
    <mergeCell ref="I349:J349"/>
    <mergeCell ref="G350:H350"/>
    <mergeCell ref="I350:J350"/>
    <mergeCell ref="A346:D346"/>
    <mergeCell ref="E346:H347"/>
    <mergeCell ref="I346:J347"/>
    <mergeCell ref="A347:D347"/>
    <mergeCell ref="A348:B348"/>
    <mergeCell ref="F348:J348"/>
    <mergeCell ref="A342:C342"/>
    <mergeCell ref="D342:F342"/>
    <mergeCell ref="I342:J342"/>
    <mergeCell ref="A343:D344"/>
    <mergeCell ref="E343:H343"/>
    <mergeCell ref="I343:J345"/>
    <mergeCell ref="E344:H344"/>
    <mergeCell ref="A345:D345"/>
    <mergeCell ref="E345:H345"/>
    <mergeCell ref="C336:C337"/>
    <mergeCell ref="D336:D337"/>
    <mergeCell ref="E336:E337"/>
    <mergeCell ref="G336:H336"/>
    <mergeCell ref="I336:J336"/>
    <mergeCell ref="G337:H337"/>
    <mergeCell ref="I337:J337"/>
    <mergeCell ref="A333:D333"/>
    <mergeCell ref="E333:H334"/>
    <mergeCell ref="I333:J334"/>
    <mergeCell ref="A334:D334"/>
    <mergeCell ref="A335:B335"/>
    <mergeCell ref="F335:J335"/>
    <mergeCell ref="A329:C329"/>
    <mergeCell ref="D329:F329"/>
    <mergeCell ref="I329:J329"/>
    <mergeCell ref="A330:D331"/>
    <mergeCell ref="E330:H330"/>
    <mergeCell ref="I330:J332"/>
    <mergeCell ref="E331:H331"/>
    <mergeCell ref="A332:D332"/>
    <mergeCell ref="E332:H332"/>
    <mergeCell ref="C323:C324"/>
    <mergeCell ref="D323:D324"/>
    <mergeCell ref="E323:E324"/>
    <mergeCell ref="G323:H323"/>
    <mergeCell ref="I323:J323"/>
    <mergeCell ref="G324:H324"/>
    <mergeCell ref="I324:J324"/>
    <mergeCell ref="A320:D320"/>
    <mergeCell ref="E320:H321"/>
    <mergeCell ref="I320:J321"/>
    <mergeCell ref="A321:D321"/>
    <mergeCell ref="A322:B322"/>
    <mergeCell ref="F322:J322"/>
    <mergeCell ref="A316:C316"/>
    <mergeCell ref="D316:F316"/>
    <mergeCell ref="I316:J316"/>
    <mergeCell ref="A317:D318"/>
    <mergeCell ref="E317:H317"/>
    <mergeCell ref="I317:J319"/>
    <mergeCell ref="E318:H318"/>
    <mergeCell ref="A319:D319"/>
    <mergeCell ref="E319:H319"/>
    <mergeCell ref="C314:C315"/>
    <mergeCell ref="D314:D315"/>
    <mergeCell ref="E314:E315"/>
    <mergeCell ref="G314:H314"/>
    <mergeCell ref="I314:J314"/>
    <mergeCell ref="G315:H315"/>
    <mergeCell ref="I315:J315"/>
    <mergeCell ref="A311:D311"/>
    <mergeCell ref="E311:H312"/>
    <mergeCell ref="I311:J312"/>
    <mergeCell ref="A312:D312"/>
    <mergeCell ref="A313:B313"/>
    <mergeCell ref="F313:J313"/>
    <mergeCell ref="A307:C307"/>
    <mergeCell ref="D307:F307"/>
    <mergeCell ref="I307:J307"/>
    <mergeCell ref="A308:D309"/>
    <mergeCell ref="E308:H308"/>
    <mergeCell ref="I308:J310"/>
    <mergeCell ref="E309:H309"/>
    <mergeCell ref="A310:D310"/>
    <mergeCell ref="E310:H310"/>
    <mergeCell ref="C301:C302"/>
    <mergeCell ref="D301:D302"/>
    <mergeCell ref="E301:E302"/>
    <mergeCell ref="G301:H301"/>
    <mergeCell ref="I301:J301"/>
    <mergeCell ref="G302:H302"/>
    <mergeCell ref="I302:J302"/>
    <mergeCell ref="A298:D298"/>
    <mergeCell ref="E298:H299"/>
    <mergeCell ref="I298:J299"/>
    <mergeCell ref="A299:D299"/>
    <mergeCell ref="A300:B300"/>
    <mergeCell ref="F300:J300"/>
    <mergeCell ref="A294:C294"/>
    <mergeCell ref="D294:F294"/>
    <mergeCell ref="I294:J294"/>
    <mergeCell ref="A295:D296"/>
    <mergeCell ref="E295:H295"/>
    <mergeCell ref="I295:J297"/>
    <mergeCell ref="E296:H296"/>
    <mergeCell ref="A297:D297"/>
    <mergeCell ref="E297:H297"/>
    <mergeCell ref="C288:C289"/>
    <mergeCell ref="D288:D289"/>
    <mergeCell ref="E288:E289"/>
    <mergeCell ref="G288:H288"/>
    <mergeCell ref="I288:J288"/>
    <mergeCell ref="G289:H289"/>
    <mergeCell ref="I289:J289"/>
    <mergeCell ref="A285:D285"/>
    <mergeCell ref="E285:H286"/>
    <mergeCell ref="I285:J286"/>
    <mergeCell ref="A286:D286"/>
    <mergeCell ref="A287:B287"/>
    <mergeCell ref="F287:J287"/>
    <mergeCell ref="A281:C281"/>
    <mergeCell ref="D281:F281"/>
    <mergeCell ref="I281:J281"/>
    <mergeCell ref="A282:D283"/>
    <mergeCell ref="E282:H282"/>
    <mergeCell ref="I282:J284"/>
    <mergeCell ref="E283:H283"/>
    <mergeCell ref="A284:D284"/>
    <mergeCell ref="E284:H284"/>
    <mergeCell ref="C279:C280"/>
    <mergeCell ref="D279:D280"/>
    <mergeCell ref="E279:E280"/>
    <mergeCell ref="G279:H279"/>
    <mergeCell ref="I279:J279"/>
    <mergeCell ref="G280:H280"/>
    <mergeCell ref="I280:J280"/>
    <mergeCell ref="A276:D276"/>
    <mergeCell ref="E276:H277"/>
    <mergeCell ref="I276:J277"/>
    <mergeCell ref="A277:D277"/>
    <mergeCell ref="A278:B278"/>
    <mergeCell ref="F278:J278"/>
    <mergeCell ref="A272:C272"/>
    <mergeCell ref="D272:F272"/>
    <mergeCell ref="I272:J272"/>
    <mergeCell ref="A273:D274"/>
    <mergeCell ref="E273:H273"/>
    <mergeCell ref="I273:J275"/>
    <mergeCell ref="E274:H274"/>
    <mergeCell ref="A275:D275"/>
    <mergeCell ref="E275:H275"/>
    <mergeCell ref="C266:C267"/>
    <mergeCell ref="D266:D267"/>
    <mergeCell ref="E266:E267"/>
    <mergeCell ref="G266:H266"/>
    <mergeCell ref="I266:J266"/>
    <mergeCell ref="G267:H267"/>
    <mergeCell ref="I267:J267"/>
    <mergeCell ref="A263:D263"/>
    <mergeCell ref="E263:H264"/>
    <mergeCell ref="I263:J264"/>
    <mergeCell ref="A264:D264"/>
    <mergeCell ref="A265:B265"/>
    <mergeCell ref="F265:J265"/>
    <mergeCell ref="A259:C259"/>
    <mergeCell ref="D259:F259"/>
    <mergeCell ref="I259:J259"/>
    <mergeCell ref="A260:D261"/>
    <mergeCell ref="E260:H260"/>
    <mergeCell ref="I260:J262"/>
    <mergeCell ref="E261:H261"/>
    <mergeCell ref="A262:D262"/>
    <mergeCell ref="E262:H262"/>
    <mergeCell ref="C253:C254"/>
    <mergeCell ref="D253:D254"/>
    <mergeCell ref="E253:E254"/>
    <mergeCell ref="G253:H253"/>
    <mergeCell ref="I253:J253"/>
    <mergeCell ref="G254:H254"/>
    <mergeCell ref="I254:J254"/>
    <mergeCell ref="A250:D250"/>
    <mergeCell ref="E250:H251"/>
    <mergeCell ref="I250:J251"/>
    <mergeCell ref="A251:D251"/>
    <mergeCell ref="A252:B252"/>
    <mergeCell ref="F252:J252"/>
    <mergeCell ref="A246:C246"/>
    <mergeCell ref="D246:F246"/>
    <mergeCell ref="I246:J246"/>
    <mergeCell ref="A247:D248"/>
    <mergeCell ref="E247:H247"/>
    <mergeCell ref="I247:J249"/>
    <mergeCell ref="E248:H248"/>
    <mergeCell ref="A249:D249"/>
    <mergeCell ref="E249:H249"/>
    <mergeCell ref="C244:C245"/>
    <mergeCell ref="D244:D245"/>
    <mergeCell ref="E244:E245"/>
    <mergeCell ref="G244:H244"/>
    <mergeCell ref="I244:J244"/>
    <mergeCell ref="G245:H245"/>
    <mergeCell ref="I245:J245"/>
    <mergeCell ref="A241:D241"/>
    <mergeCell ref="E241:H242"/>
    <mergeCell ref="I241:J242"/>
    <mergeCell ref="A242:D242"/>
    <mergeCell ref="A243:B243"/>
    <mergeCell ref="F243:J243"/>
    <mergeCell ref="A237:C237"/>
    <mergeCell ref="D237:F237"/>
    <mergeCell ref="I237:J237"/>
    <mergeCell ref="A238:D239"/>
    <mergeCell ref="E238:H238"/>
    <mergeCell ref="I238:J240"/>
    <mergeCell ref="E239:H239"/>
    <mergeCell ref="A240:D240"/>
    <mergeCell ref="E240:H240"/>
    <mergeCell ref="C231:C232"/>
    <mergeCell ref="D231:D232"/>
    <mergeCell ref="E231:E232"/>
    <mergeCell ref="G231:H231"/>
    <mergeCell ref="I231:J231"/>
    <mergeCell ref="G232:H232"/>
    <mergeCell ref="I232:J232"/>
    <mergeCell ref="A228:D228"/>
    <mergeCell ref="E228:H229"/>
    <mergeCell ref="I228:J229"/>
    <mergeCell ref="A229:D229"/>
    <mergeCell ref="A230:B230"/>
    <mergeCell ref="F230:J230"/>
    <mergeCell ref="A224:C224"/>
    <mergeCell ref="D224:F224"/>
    <mergeCell ref="I224:J224"/>
    <mergeCell ref="A225:D226"/>
    <mergeCell ref="E225:H225"/>
    <mergeCell ref="I225:J227"/>
    <mergeCell ref="E226:H226"/>
    <mergeCell ref="A227:D227"/>
    <mergeCell ref="E227:H227"/>
    <mergeCell ref="C218:C219"/>
    <mergeCell ref="D218:D219"/>
    <mergeCell ref="E218:E219"/>
    <mergeCell ref="G218:H218"/>
    <mergeCell ref="I218:J218"/>
    <mergeCell ref="G219:H219"/>
    <mergeCell ref="I219:J219"/>
    <mergeCell ref="A215:D215"/>
    <mergeCell ref="E215:H216"/>
    <mergeCell ref="I215:J216"/>
    <mergeCell ref="A216:D216"/>
    <mergeCell ref="A217:B217"/>
    <mergeCell ref="F217:J217"/>
    <mergeCell ref="A211:C211"/>
    <mergeCell ref="D211:F211"/>
    <mergeCell ref="I211:J211"/>
    <mergeCell ref="A212:D213"/>
    <mergeCell ref="E212:H212"/>
    <mergeCell ref="I212:J214"/>
    <mergeCell ref="E213:H213"/>
    <mergeCell ref="A214:D214"/>
    <mergeCell ref="E214:H214"/>
    <mergeCell ref="C209:C210"/>
    <mergeCell ref="D209:D210"/>
    <mergeCell ref="E209:E210"/>
    <mergeCell ref="G209:H209"/>
    <mergeCell ref="I209:J209"/>
    <mergeCell ref="G210:H210"/>
    <mergeCell ref="I210:J210"/>
    <mergeCell ref="A206:D206"/>
    <mergeCell ref="E206:H207"/>
    <mergeCell ref="I206:J207"/>
    <mergeCell ref="A207:D207"/>
    <mergeCell ref="A208:B208"/>
    <mergeCell ref="F208:J208"/>
    <mergeCell ref="A202:C202"/>
    <mergeCell ref="D202:F202"/>
    <mergeCell ref="I202:J202"/>
    <mergeCell ref="A203:D204"/>
    <mergeCell ref="E203:H203"/>
    <mergeCell ref="I203:J205"/>
    <mergeCell ref="E204:H204"/>
    <mergeCell ref="A205:D205"/>
    <mergeCell ref="E205:H205"/>
    <mergeCell ref="C196:C197"/>
    <mergeCell ref="D196:D197"/>
    <mergeCell ref="E196:E197"/>
    <mergeCell ref="G196:H196"/>
    <mergeCell ref="I196:J196"/>
    <mergeCell ref="G197:H197"/>
    <mergeCell ref="I197:J197"/>
    <mergeCell ref="A193:D193"/>
    <mergeCell ref="E193:H194"/>
    <mergeCell ref="I193:J194"/>
    <mergeCell ref="A194:D194"/>
    <mergeCell ref="A195:B195"/>
    <mergeCell ref="F195:J195"/>
    <mergeCell ref="A189:C189"/>
    <mergeCell ref="D189:F189"/>
    <mergeCell ref="I189:J189"/>
    <mergeCell ref="A190:D191"/>
    <mergeCell ref="E190:H190"/>
    <mergeCell ref="I190:J192"/>
    <mergeCell ref="E191:H191"/>
    <mergeCell ref="A192:D192"/>
    <mergeCell ref="E192:H192"/>
    <mergeCell ref="C183:C184"/>
    <mergeCell ref="D183:D184"/>
    <mergeCell ref="E183:E184"/>
    <mergeCell ref="G183:H183"/>
    <mergeCell ref="I183:J183"/>
    <mergeCell ref="G184:H184"/>
    <mergeCell ref="I184:J184"/>
    <mergeCell ref="A180:D180"/>
    <mergeCell ref="E180:H181"/>
    <mergeCell ref="I180:J181"/>
    <mergeCell ref="A181:D181"/>
    <mergeCell ref="A182:B182"/>
    <mergeCell ref="F182:J182"/>
    <mergeCell ref="A176:C176"/>
    <mergeCell ref="D176:F176"/>
    <mergeCell ref="I176:J176"/>
    <mergeCell ref="A177:D178"/>
    <mergeCell ref="E177:H177"/>
    <mergeCell ref="I177:J179"/>
    <mergeCell ref="E178:H178"/>
    <mergeCell ref="A179:D179"/>
    <mergeCell ref="E179:H179"/>
    <mergeCell ref="C174:C175"/>
    <mergeCell ref="D174:D175"/>
    <mergeCell ref="E174:E175"/>
    <mergeCell ref="G174:H174"/>
    <mergeCell ref="I174:J174"/>
    <mergeCell ref="G175:H175"/>
    <mergeCell ref="I175:J175"/>
    <mergeCell ref="A171:D171"/>
    <mergeCell ref="E171:H172"/>
    <mergeCell ref="I171:J172"/>
    <mergeCell ref="A172:D172"/>
    <mergeCell ref="A173:B173"/>
    <mergeCell ref="F173:J173"/>
    <mergeCell ref="A167:C167"/>
    <mergeCell ref="D167:F167"/>
    <mergeCell ref="I167:J167"/>
    <mergeCell ref="A168:D169"/>
    <mergeCell ref="E168:H168"/>
    <mergeCell ref="I168:J170"/>
    <mergeCell ref="E169:H169"/>
    <mergeCell ref="A170:D170"/>
    <mergeCell ref="E170:H170"/>
    <mergeCell ref="C161:C162"/>
    <mergeCell ref="D161:D162"/>
    <mergeCell ref="E161:E162"/>
    <mergeCell ref="G161:H161"/>
    <mergeCell ref="I161:J161"/>
    <mergeCell ref="G162:H162"/>
    <mergeCell ref="I162:J162"/>
    <mergeCell ref="A158:D158"/>
    <mergeCell ref="E158:H159"/>
    <mergeCell ref="I158:J159"/>
    <mergeCell ref="A159:D159"/>
    <mergeCell ref="A160:B160"/>
    <mergeCell ref="F160:J160"/>
    <mergeCell ref="A154:C154"/>
    <mergeCell ref="D154:F154"/>
    <mergeCell ref="I154:J154"/>
    <mergeCell ref="A155:D156"/>
    <mergeCell ref="E155:H155"/>
    <mergeCell ref="I155:J157"/>
    <mergeCell ref="E156:H156"/>
    <mergeCell ref="A157:D157"/>
    <mergeCell ref="E157:H157"/>
    <mergeCell ref="C148:C149"/>
    <mergeCell ref="D148:D149"/>
    <mergeCell ref="E148:E149"/>
    <mergeCell ref="G148:H148"/>
    <mergeCell ref="I148:J148"/>
    <mergeCell ref="G149:H149"/>
    <mergeCell ref="I149:J149"/>
    <mergeCell ref="A145:D145"/>
    <mergeCell ref="E145:H146"/>
    <mergeCell ref="I145:J146"/>
    <mergeCell ref="A146:D146"/>
    <mergeCell ref="A147:B147"/>
    <mergeCell ref="F147:J147"/>
    <mergeCell ref="A141:C141"/>
    <mergeCell ref="D141:F141"/>
    <mergeCell ref="I141:J141"/>
    <mergeCell ref="A142:D143"/>
    <mergeCell ref="E142:H142"/>
    <mergeCell ref="I142:J144"/>
    <mergeCell ref="E143:H143"/>
    <mergeCell ref="A144:D144"/>
    <mergeCell ref="E144:H144"/>
    <mergeCell ref="C139:C140"/>
    <mergeCell ref="D139:D140"/>
    <mergeCell ref="E139:E140"/>
    <mergeCell ref="G139:H139"/>
    <mergeCell ref="I139:J139"/>
    <mergeCell ref="G140:H140"/>
    <mergeCell ref="I140:J140"/>
    <mergeCell ref="A136:D136"/>
    <mergeCell ref="E136:H137"/>
    <mergeCell ref="I136:J137"/>
    <mergeCell ref="A137:D137"/>
    <mergeCell ref="A138:B138"/>
    <mergeCell ref="F138:J138"/>
    <mergeCell ref="A132:C132"/>
    <mergeCell ref="D132:F132"/>
    <mergeCell ref="I132:J132"/>
    <mergeCell ref="A133:D134"/>
    <mergeCell ref="E133:H133"/>
    <mergeCell ref="I133:J135"/>
    <mergeCell ref="E134:H134"/>
    <mergeCell ref="A135:D135"/>
    <mergeCell ref="E135:H135"/>
    <mergeCell ref="C126:C127"/>
    <mergeCell ref="D126:D127"/>
    <mergeCell ref="E126:E127"/>
    <mergeCell ref="G126:H126"/>
    <mergeCell ref="I126:J126"/>
    <mergeCell ref="G127:H127"/>
    <mergeCell ref="I127:J127"/>
    <mergeCell ref="A123:D123"/>
    <mergeCell ref="E123:H124"/>
    <mergeCell ref="I123:J124"/>
    <mergeCell ref="A124:D124"/>
    <mergeCell ref="A125:B125"/>
    <mergeCell ref="F125:J125"/>
    <mergeCell ref="A119:C119"/>
    <mergeCell ref="D119:F119"/>
    <mergeCell ref="I119:J119"/>
    <mergeCell ref="A120:D121"/>
    <mergeCell ref="E120:H120"/>
    <mergeCell ref="I120:J122"/>
    <mergeCell ref="E121:H121"/>
    <mergeCell ref="A122:D122"/>
    <mergeCell ref="E122:H122"/>
    <mergeCell ref="C113:C114"/>
    <mergeCell ref="D113:D114"/>
    <mergeCell ref="E113:E114"/>
    <mergeCell ref="G113:H113"/>
    <mergeCell ref="I113:J113"/>
    <mergeCell ref="G114:H114"/>
    <mergeCell ref="I114:J114"/>
    <mergeCell ref="A110:D110"/>
    <mergeCell ref="E110:H111"/>
    <mergeCell ref="I110:J111"/>
    <mergeCell ref="A111:D111"/>
    <mergeCell ref="A112:B112"/>
    <mergeCell ref="F112:J112"/>
    <mergeCell ref="A106:C106"/>
    <mergeCell ref="D106:F106"/>
    <mergeCell ref="I106:J106"/>
    <mergeCell ref="A107:D108"/>
    <mergeCell ref="E107:H107"/>
    <mergeCell ref="I107:J109"/>
    <mergeCell ref="E108:H108"/>
    <mergeCell ref="A109:D109"/>
    <mergeCell ref="E109:H109"/>
    <mergeCell ref="C104:C105"/>
    <mergeCell ref="D104:D105"/>
    <mergeCell ref="E104:E105"/>
    <mergeCell ref="G104:H104"/>
    <mergeCell ref="I104:J104"/>
    <mergeCell ref="G105:H105"/>
    <mergeCell ref="I105:J105"/>
    <mergeCell ref="A101:D101"/>
    <mergeCell ref="E101:H102"/>
    <mergeCell ref="I101:J102"/>
    <mergeCell ref="A102:D102"/>
    <mergeCell ref="A103:B103"/>
    <mergeCell ref="F103:J103"/>
    <mergeCell ref="A97:C97"/>
    <mergeCell ref="D97:F97"/>
    <mergeCell ref="I97:J97"/>
    <mergeCell ref="A98:D99"/>
    <mergeCell ref="E98:H98"/>
    <mergeCell ref="I98:J100"/>
    <mergeCell ref="E99:H99"/>
    <mergeCell ref="A100:D100"/>
    <mergeCell ref="E100:H100"/>
    <mergeCell ref="C91:C92"/>
    <mergeCell ref="D91:D92"/>
    <mergeCell ref="E91:E92"/>
    <mergeCell ref="G91:H91"/>
    <mergeCell ref="I91:J91"/>
    <mergeCell ref="G92:H92"/>
    <mergeCell ref="I92:J92"/>
    <mergeCell ref="A88:D88"/>
    <mergeCell ref="E88:H89"/>
    <mergeCell ref="I88:J89"/>
    <mergeCell ref="A89:D89"/>
    <mergeCell ref="A90:B90"/>
    <mergeCell ref="F90:J90"/>
    <mergeCell ref="A84:C84"/>
    <mergeCell ref="D84:F84"/>
    <mergeCell ref="I84:J84"/>
    <mergeCell ref="A85:D86"/>
    <mergeCell ref="E85:H85"/>
    <mergeCell ref="I85:J87"/>
    <mergeCell ref="E86:H86"/>
    <mergeCell ref="A87:D87"/>
    <mergeCell ref="E87:H87"/>
    <mergeCell ref="C78:C79"/>
    <mergeCell ref="D78:D79"/>
    <mergeCell ref="E78:E79"/>
    <mergeCell ref="G78:H78"/>
    <mergeCell ref="I78:J78"/>
    <mergeCell ref="G79:H79"/>
    <mergeCell ref="I79:J79"/>
    <mergeCell ref="A75:D75"/>
    <mergeCell ref="E75:H76"/>
    <mergeCell ref="I75:J76"/>
    <mergeCell ref="A76:D76"/>
    <mergeCell ref="A77:B77"/>
    <mergeCell ref="F77:J77"/>
    <mergeCell ref="A71:C71"/>
    <mergeCell ref="D71:F71"/>
    <mergeCell ref="I71:J71"/>
    <mergeCell ref="A72:D73"/>
    <mergeCell ref="E72:H72"/>
    <mergeCell ref="I72:J74"/>
    <mergeCell ref="E73:H73"/>
    <mergeCell ref="A74:D74"/>
    <mergeCell ref="E74:H74"/>
    <mergeCell ref="C43:C44"/>
    <mergeCell ref="D43:D44"/>
    <mergeCell ref="E43:E44"/>
    <mergeCell ref="G43:H43"/>
    <mergeCell ref="I43:J43"/>
    <mergeCell ref="G44:H44"/>
    <mergeCell ref="I44:J44"/>
    <mergeCell ref="C69:C70"/>
    <mergeCell ref="D69:D70"/>
    <mergeCell ref="E69:E70"/>
    <mergeCell ref="G69:H69"/>
    <mergeCell ref="I69:J69"/>
    <mergeCell ref="G70:H70"/>
    <mergeCell ref="I70:J70"/>
    <mergeCell ref="A66:D66"/>
    <mergeCell ref="E66:H67"/>
    <mergeCell ref="I66:J67"/>
    <mergeCell ref="A67:D67"/>
    <mergeCell ref="A68:B68"/>
    <mergeCell ref="F68:J68"/>
    <mergeCell ref="A62:C62"/>
    <mergeCell ref="D62:F62"/>
    <mergeCell ref="I62:J62"/>
    <mergeCell ref="A63:D64"/>
    <mergeCell ref="E63:H63"/>
    <mergeCell ref="I63:J65"/>
    <mergeCell ref="E64:H64"/>
    <mergeCell ref="A65:D65"/>
    <mergeCell ref="E65:H65"/>
    <mergeCell ref="C56:C57"/>
    <mergeCell ref="D56:D57"/>
    <mergeCell ref="E56:E57"/>
    <mergeCell ref="G56:H56"/>
    <mergeCell ref="I56:J56"/>
    <mergeCell ref="G57:H57"/>
    <mergeCell ref="I57:J57"/>
    <mergeCell ref="A53:D53"/>
    <mergeCell ref="E53:H54"/>
    <mergeCell ref="I53:J54"/>
    <mergeCell ref="A54:D54"/>
    <mergeCell ref="A55:B55"/>
    <mergeCell ref="F55:J55"/>
    <mergeCell ref="A49:C49"/>
    <mergeCell ref="D49:F49"/>
    <mergeCell ref="I49:J49"/>
    <mergeCell ref="A50:D51"/>
    <mergeCell ref="E50:H50"/>
    <mergeCell ref="I50:J52"/>
    <mergeCell ref="E51:H51"/>
    <mergeCell ref="A52:D52"/>
    <mergeCell ref="E52:H52"/>
    <mergeCell ref="A40:D40"/>
    <mergeCell ref="E40:H41"/>
    <mergeCell ref="I40:J41"/>
    <mergeCell ref="A41:D41"/>
    <mergeCell ref="A42:B42"/>
    <mergeCell ref="F42:J42"/>
    <mergeCell ref="A36:C36"/>
    <mergeCell ref="D36:F36"/>
    <mergeCell ref="I36:J36"/>
    <mergeCell ref="A37:D38"/>
    <mergeCell ref="E37:H37"/>
    <mergeCell ref="I37:J39"/>
    <mergeCell ref="E38:H38"/>
    <mergeCell ref="A39:D39"/>
    <mergeCell ref="E39:H39"/>
    <mergeCell ref="E31:H32"/>
    <mergeCell ref="I31:J32"/>
    <mergeCell ref="A32:D32"/>
    <mergeCell ref="A33:B33"/>
    <mergeCell ref="F33:J33"/>
    <mergeCell ref="A31:D31"/>
    <mergeCell ref="I1:J1"/>
    <mergeCell ref="I14:J14"/>
    <mergeCell ref="E18:H19"/>
    <mergeCell ref="I18:J19"/>
    <mergeCell ref="A19:D19"/>
    <mergeCell ref="A1:C1"/>
    <mergeCell ref="D1:F1"/>
    <mergeCell ref="E2:H2"/>
    <mergeCell ref="A2:D3"/>
    <mergeCell ref="E3:H3"/>
    <mergeCell ref="A4:D4"/>
    <mergeCell ref="I2:J4"/>
    <mergeCell ref="A7:B7"/>
    <mergeCell ref="A5:D5"/>
    <mergeCell ref="E4:H4"/>
    <mergeCell ref="F7:J7"/>
    <mergeCell ref="A6:D6"/>
    <mergeCell ref="E5:H6"/>
    <mergeCell ref="I5:J6"/>
    <mergeCell ref="C8:C9"/>
    <mergeCell ref="D8:D9"/>
    <mergeCell ref="E8:E9"/>
    <mergeCell ref="I8:J8"/>
    <mergeCell ref="I9:J9"/>
    <mergeCell ref="G8:H8"/>
    <mergeCell ref="G9:H9"/>
    <mergeCell ref="A14:C14"/>
    <mergeCell ref="D14:F14"/>
    <mergeCell ref="A15:D16"/>
    <mergeCell ref="E15:H15"/>
    <mergeCell ref="I15:J17"/>
    <mergeCell ref="E16:H16"/>
    <mergeCell ref="A17:D17"/>
    <mergeCell ref="E17:H17"/>
    <mergeCell ref="A18:D18"/>
    <mergeCell ref="I21:J21"/>
    <mergeCell ref="A27:C27"/>
    <mergeCell ref="D27:F27"/>
    <mergeCell ref="A28:D29"/>
    <mergeCell ref="E28:H28"/>
    <mergeCell ref="I28:J30"/>
    <mergeCell ref="E29:H29"/>
    <mergeCell ref="A30:D30"/>
    <mergeCell ref="E30:H30"/>
    <mergeCell ref="I27:J27"/>
    <mergeCell ref="A20:B20"/>
    <mergeCell ref="F20:J20"/>
    <mergeCell ref="C21:C22"/>
    <mergeCell ref="D21:D22"/>
    <mergeCell ref="E21:E22"/>
    <mergeCell ref="G21:H21"/>
    <mergeCell ref="G22:H22"/>
    <mergeCell ref="I22:J22"/>
    <mergeCell ref="I34:J34"/>
    <mergeCell ref="C34:C35"/>
    <mergeCell ref="D34:D35"/>
    <mergeCell ref="E34:E35"/>
    <mergeCell ref="G34:H34"/>
    <mergeCell ref="G35:H35"/>
    <mergeCell ref="I35:J35"/>
  </mergeCells>
  <dataValidations count="6">
    <dataValidation type="list" allowBlank="1" showInputMessage="1" showErrorMessage="1" sqref="I561 I14:J14 I27:J27 I36:J36 I49:J49 I62:J62 I71:J71 I84:J84 I97:J97 I106:J106 I119:J119 I132:J132 I141:J141 I154:J154 I167:J167 I176:J176 I189:J189 I202:J202 I211:J211 I224:J224 I237:J237 I246:J246 I259:J259 I272:J272 I281:J281 I294:J294 I307:J307 I316:J316 I329:J329 I342:J342 I351:J351 I364:J364 I377 I386 I399 I412 I421 I434 I447 I456 I469 I482 I491 I504 I517 I526 I539 I552 I1">
      <formula1>Места</formula1>
    </dataValidation>
    <dataValidation type="list" allowBlank="1" showInputMessage="1" showErrorMessage="1" sqref="C8:C9 C21:C25 C34:C35 C43:C44 C56:C57 C69:C70 C78:C79 C91:C92 C104:C105 C113:C114 C126:C127 C139:C140 C148:C149 C161:C162 C174:C175 C183:C184 C196:C197 C209:C210 C218:C219 C231:C232 C244:C245 C253:C254 C266:C267 C279:C280 C288:C289 C301:C302 C314:C315 C323:C324 C336:C337 C349:C350 C358:C359 C371:C372 C384 C393 C406 C419 C428 C441 C454 C463 C476 C489 C498 C511 C524 C533 C546 C559 C568">
      <formula1>Скидка</formula1>
    </dataValidation>
    <dataValidation type="list" allowBlank="1" showInputMessage="1" showErrorMessage="1" sqref="B9 B22:B25 B35 B44 B57 B70 B79 B92 B105 B114 B127 B140 B149 B162 B175 B184 B197 B210 B219 B232 B245 B254 B267 B280 B289 B302 B315 B324 B337 B350 B359 B372 B385 B394 B407 B420 B429 B442 B455 B464 B477 B490 B499 B512 B525 B534 B547 B560 B569">
      <formula1>Время</formula1>
    </dataValidation>
    <dataValidation type="list" allowBlank="1" showInputMessage="1" showErrorMessage="1" sqref="F23:F25">
      <formula1>Цены</formula1>
    </dataValidation>
    <dataValidation type="list" allowBlank="1" showInputMessage="1" showErrorMessage="1" sqref="F9 F22 F35 F44 F57 F70 F79 F92 F105 F114 F127 F140 F149 F162 F175 F184 F197 F210 F219 F232 F245 F254 F267 F280 F289 F302 F315 F324 F337 F350 F359 F372 F385 F394 F407 F420 F429 F442 F455 F464 F477 F490 F499 F512 F525 F534 F547 F560 F569">
      <formula1>Цены1</formula1>
    </dataValidation>
    <dataValidation type="list" allowBlank="1" showInputMessage="1" showErrorMessage="1" sqref="E3:H3 E16:H16 E29:H29 E38:H38 E51:H51 E64:H64 E73:H73 E86:H86 E99:H99 E108:H108 E121:H121 E134:H134 E143:H143 E156:H156 E169:H169 E178:H178 E191:H191 E204:H204 E213:H213 E226:H226 E239:H239 E248:H248 E261:H261 E274:H274 E283:H283 E296:H296 E309:H309 E318:H318 E331:H331 E344:H344 E353:H353 E366:H366 E379:H379 E388:H388 E401:H401 E414:H414 E423:H423 E436:H436 E449:H449 E458:H458 E471:H471 E484:H484 E493:H493 E506:H506 E519:H519 E528:H528 E541:H541 E554:H554 E563:H563">
      <formula1>Станции1</formula1>
    </dataValidation>
  </dataValidations>
  <printOptions horizontalCentered="1"/>
  <pageMargins left="0.59055118110236227" right="0.59055118110236227" top="0.59055118110236227" bottom="0.59055118110236227" header="0.31496062992125984" footer="0"/>
  <pageSetup paperSize="9" scale="84" orientation="portrait" horizontalDpi="180" verticalDpi="180" r:id="rId1"/>
  <legacyDrawing r:id="rId2"/>
</worksheet>
</file>

<file path=xl/worksheets/sheet2.xml><?xml version="1.0" encoding="utf-8"?>
<worksheet xmlns="http://schemas.openxmlformats.org/spreadsheetml/2006/main" xmlns:r="http://schemas.openxmlformats.org/officeDocument/2006/relationships">
  <dimension ref="A1:H68"/>
  <sheetViews>
    <sheetView zoomScaleNormal="100" workbookViewId="0">
      <selection activeCell="K15" sqref="K15"/>
    </sheetView>
  </sheetViews>
  <sheetFormatPr defaultRowHeight="15"/>
  <cols>
    <col min="1" max="1" width="10.7109375" customWidth="1"/>
    <col min="2" max="2" width="19.140625" customWidth="1"/>
    <col min="3" max="3" width="17.42578125" customWidth="1"/>
    <col min="4" max="4" width="5.85546875" customWidth="1"/>
    <col min="5" max="5" width="3.85546875" customWidth="1"/>
    <col min="6" max="6" width="13" customWidth="1"/>
    <col min="7" max="7" width="26.140625" customWidth="1"/>
    <col min="8" max="8" width="25.140625" customWidth="1"/>
  </cols>
  <sheetData>
    <row r="1" spans="1:8" ht="36.75" customHeight="1">
      <c r="A1" s="124" t="s">
        <v>77</v>
      </c>
      <c r="B1" s="124"/>
      <c r="C1" s="124"/>
      <c r="D1" s="124"/>
      <c r="E1" s="124"/>
      <c r="F1" s="124"/>
      <c r="G1" s="124"/>
      <c r="H1" s="124"/>
    </row>
    <row r="2" spans="1:8">
      <c r="A2" s="125" t="s">
        <v>44</v>
      </c>
      <c r="B2" s="126"/>
      <c r="C2" s="126"/>
      <c r="D2" s="126"/>
      <c r="E2" s="126"/>
      <c r="F2" s="126"/>
      <c r="G2" s="126"/>
      <c r="H2" s="126"/>
    </row>
    <row r="3" spans="1:8">
      <c r="A3" s="127" t="s">
        <v>54</v>
      </c>
      <c r="B3" s="128"/>
      <c r="C3" s="128"/>
      <c r="D3" s="128"/>
      <c r="E3" s="128"/>
      <c r="F3" s="128"/>
      <c r="G3" s="128"/>
      <c r="H3" s="128"/>
    </row>
    <row r="4" spans="1:8">
      <c r="A4" s="17"/>
      <c r="B4" s="17"/>
      <c r="C4" s="17"/>
      <c r="D4" s="17"/>
      <c r="E4" s="17"/>
      <c r="F4" s="21"/>
      <c r="G4" s="32" t="s">
        <v>61</v>
      </c>
      <c r="H4" s="43"/>
    </row>
    <row r="5" spans="1:8">
      <c r="A5" s="17"/>
      <c r="B5" s="17"/>
      <c r="C5" s="17"/>
      <c r="D5" s="17"/>
      <c r="E5" s="17"/>
      <c r="F5" s="41"/>
      <c r="G5" s="32" t="s">
        <v>62</v>
      </c>
      <c r="H5" s="43"/>
    </row>
    <row r="6" spans="1:8">
      <c r="A6" s="17"/>
      <c r="B6" s="17"/>
      <c r="C6" s="17"/>
      <c r="D6" s="17"/>
      <c r="E6" s="17"/>
      <c r="F6" s="41"/>
      <c r="G6" s="42" t="s">
        <v>71</v>
      </c>
      <c r="H6" s="21"/>
    </row>
    <row r="7" spans="1:8">
      <c r="A7" s="130" t="s">
        <v>45</v>
      </c>
      <c r="B7" s="130"/>
      <c r="C7" s="130"/>
      <c r="D7" s="130"/>
      <c r="E7" s="130"/>
      <c r="F7" s="130"/>
      <c r="G7" s="130"/>
      <c r="H7" s="130"/>
    </row>
    <row r="8" spans="1:8">
      <c r="A8" s="30"/>
      <c r="B8" s="30"/>
      <c r="C8" s="30"/>
      <c r="D8" s="30"/>
      <c r="E8" s="30"/>
      <c r="F8" s="30"/>
      <c r="G8" s="30"/>
      <c r="H8" s="30"/>
    </row>
    <row r="9" spans="1:8">
      <c r="A9" s="131" t="s">
        <v>42</v>
      </c>
      <c r="B9" s="131"/>
      <c r="C9" s="131"/>
      <c r="D9" s="131"/>
      <c r="E9" s="131"/>
      <c r="F9" s="131"/>
      <c r="G9" s="131"/>
      <c r="H9" s="131"/>
    </row>
    <row r="10" spans="1:8">
      <c r="A10" s="30"/>
      <c r="B10" s="30"/>
      <c r="C10" s="30"/>
      <c r="D10" s="30"/>
      <c r="E10" s="30"/>
      <c r="F10" s="30"/>
      <c r="G10" s="30"/>
      <c r="H10" s="30"/>
    </row>
    <row r="11" spans="1:8" ht="15.75">
      <c r="A11" s="132">
        <v>41430</v>
      </c>
      <c r="B11" s="133"/>
      <c r="C11" s="134" t="s">
        <v>76</v>
      </c>
      <c r="D11" s="134"/>
      <c r="E11" s="134"/>
      <c r="F11" s="134"/>
      <c r="G11" s="52" t="s">
        <v>46</v>
      </c>
      <c r="H11" s="53">
        <v>0.41666666666666669</v>
      </c>
    </row>
    <row r="12" spans="1:8">
      <c r="A12" s="31"/>
      <c r="B12" s="31"/>
      <c r="C12" s="29"/>
      <c r="D12" s="29"/>
      <c r="E12" s="29"/>
      <c r="F12" s="29"/>
      <c r="G12" s="30"/>
      <c r="H12" s="27"/>
    </row>
    <row r="13" spans="1:8">
      <c r="A13" s="54" t="s">
        <v>47</v>
      </c>
      <c r="B13" s="26" t="s">
        <v>48</v>
      </c>
      <c r="C13" s="26" t="s">
        <v>49</v>
      </c>
      <c r="D13" s="135" t="s">
        <v>50</v>
      </c>
      <c r="E13" s="135"/>
      <c r="F13" s="26" t="s">
        <v>51</v>
      </c>
      <c r="G13" s="26" t="s">
        <v>52</v>
      </c>
      <c r="H13" s="13" t="s">
        <v>53</v>
      </c>
    </row>
    <row r="14" spans="1:8">
      <c r="A14" s="26">
        <v>1</v>
      </c>
      <c r="B14" s="1" t="str">
        <f>Билет!A5</f>
        <v xml:space="preserve">Пример </v>
      </c>
      <c r="C14" s="33" t="str">
        <f>Билет!E5</f>
        <v>Пример</v>
      </c>
      <c r="D14" s="39" t="str">
        <f>Билет!H1</f>
        <v>0506</v>
      </c>
      <c r="E14" s="40" t="str">
        <f>Билет!I1</f>
        <v>01</v>
      </c>
      <c r="F14" s="34">
        <f>Билет!I9</f>
        <v>2300</v>
      </c>
      <c r="G14" s="1" t="str">
        <f>Билет!E3</f>
        <v>Москва-Львов</v>
      </c>
      <c r="H14" s="1" t="str">
        <f>Билет!A6</f>
        <v xml:space="preserve">Телефон </v>
      </c>
    </row>
    <row r="15" spans="1:8">
      <c r="A15" s="26">
        <v>2</v>
      </c>
      <c r="B15" s="1">
        <f>Билет!A18</f>
        <v>0</v>
      </c>
      <c r="C15" s="33">
        <f>Билет!E18</f>
        <v>0</v>
      </c>
      <c r="D15" s="39" t="str">
        <f>Билет!H14</f>
        <v>0506</v>
      </c>
      <c r="E15" s="40" t="str">
        <f>Билет!I14</f>
        <v>02</v>
      </c>
      <c r="F15" s="34">
        <f>Билет!I22</f>
        <v>0</v>
      </c>
      <c r="G15" s="1">
        <f>Билет!E16</f>
        <v>0</v>
      </c>
      <c r="H15" s="1">
        <f>Билет!A19</f>
        <v>0</v>
      </c>
    </row>
    <row r="16" spans="1:8">
      <c r="A16" s="26">
        <v>3</v>
      </c>
      <c r="B16" s="1">
        <f>Билет!A31</f>
        <v>0</v>
      </c>
      <c r="C16" s="33">
        <f>Билет!E31</f>
        <v>0</v>
      </c>
      <c r="D16" s="39" t="str">
        <f>Билет!H27</f>
        <v>0506</v>
      </c>
      <c r="E16" s="40" t="str">
        <f>Билет!I27</f>
        <v>02</v>
      </c>
      <c r="F16" s="34">
        <f>Билет!I35</f>
        <v>0</v>
      </c>
      <c r="G16" s="1">
        <f>Билет!E29</f>
        <v>0</v>
      </c>
      <c r="H16" s="1">
        <f>Билет!A32</f>
        <v>0</v>
      </c>
    </row>
    <row r="17" spans="1:8">
      <c r="A17" s="26">
        <v>4</v>
      </c>
      <c r="B17" s="1">
        <f>Билет!A40</f>
        <v>0</v>
      </c>
      <c r="C17" s="33">
        <f>Билет!E40</f>
        <v>0</v>
      </c>
      <c r="D17" s="39" t="str">
        <f>Билет!H36</f>
        <v>0506</v>
      </c>
      <c r="E17" s="40" t="str">
        <f>Билет!I36</f>
        <v>04</v>
      </c>
      <c r="F17" s="34">
        <f>Билет!I44</f>
        <v>0</v>
      </c>
      <c r="G17" s="1">
        <f>Билет!E38</f>
        <v>0</v>
      </c>
      <c r="H17" s="1">
        <f>Билет!A41</f>
        <v>0</v>
      </c>
    </row>
    <row r="18" spans="1:8">
      <c r="A18" s="26">
        <v>5</v>
      </c>
      <c r="B18" s="1">
        <f>Билет!A53</f>
        <v>0</v>
      </c>
      <c r="C18" s="33">
        <f>Билет!E53</f>
        <v>0</v>
      </c>
      <c r="D18" s="39" t="str">
        <f>Билет!H49</f>
        <v>0506</v>
      </c>
      <c r="E18" s="40" t="str">
        <f>Билет!I49</f>
        <v>05</v>
      </c>
      <c r="F18" s="34">
        <f>Билет!I57</f>
        <v>0</v>
      </c>
      <c r="G18" s="1">
        <f>Билет!E51</f>
        <v>0</v>
      </c>
      <c r="H18" s="1">
        <f>Билет!A54</f>
        <v>0</v>
      </c>
    </row>
    <row r="19" spans="1:8">
      <c r="A19" s="26">
        <v>6</v>
      </c>
      <c r="B19" s="1">
        <f>Билет!A66</f>
        <v>0</v>
      </c>
      <c r="C19" s="33">
        <f>Билет!E66</f>
        <v>0</v>
      </c>
      <c r="D19" s="38" t="str">
        <f>Билет!H62</f>
        <v>0506</v>
      </c>
      <c r="E19" s="36" t="str">
        <f>Билет!I62</f>
        <v>06</v>
      </c>
      <c r="F19" s="34">
        <f>Билет!I70</f>
        <v>0</v>
      </c>
      <c r="G19" s="1">
        <f>Билет!E64</f>
        <v>0</v>
      </c>
      <c r="H19" s="1">
        <f>Билет!A67</f>
        <v>0</v>
      </c>
    </row>
    <row r="20" spans="1:8">
      <c r="A20" s="26">
        <v>7</v>
      </c>
      <c r="B20" s="1">
        <f>Билет!A75</f>
        <v>0</v>
      </c>
      <c r="C20" s="33">
        <f>Билет!E75</f>
        <v>0</v>
      </c>
      <c r="D20" s="37" t="str">
        <f>Билет!H71</f>
        <v>0506</v>
      </c>
      <c r="E20" s="35" t="str">
        <f>Билет!I71</f>
        <v>07</v>
      </c>
      <c r="F20" s="34">
        <f>Билет!F79</f>
        <v>0</v>
      </c>
      <c r="G20" s="1">
        <f>Билет!E73</f>
        <v>0</v>
      </c>
      <c r="H20" s="1">
        <f>Билет!A76</f>
        <v>0</v>
      </c>
    </row>
    <row r="21" spans="1:8">
      <c r="A21" s="26">
        <v>8</v>
      </c>
      <c r="B21" s="1">
        <f>Билет!A88</f>
        <v>0</v>
      </c>
      <c r="C21" s="33">
        <f>Билет!E88</f>
        <v>0</v>
      </c>
      <c r="D21" s="39" t="str">
        <f>Билет!H84</f>
        <v>0506</v>
      </c>
      <c r="E21" s="40" t="str">
        <f>Билет!I84</f>
        <v>08</v>
      </c>
      <c r="F21" s="34">
        <f>Билет!I92</f>
        <v>0</v>
      </c>
      <c r="G21" s="1">
        <f>Билет!E86</f>
        <v>0</v>
      </c>
      <c r="H21" s="1">
        <f>Билет!A89</f>
        <v>0</v>
      </c>
    </row>
    <row r="22" spans="1:8">
      <c r="A22" s="26">
        <v>9</v>
      </c>
      <c r="B22" s="1">
        <f>Билет!A101</f>
        <v>0</v>
      </c>
      <c r="C22" s="33">
        <f>Билет!E101</f>
        <v>0</v>
      </c>
      <c r="D22" s="37" t="str">
        <f>Билет!H97</f>
        <v>0506</v>
      </c>
      <c r="E22" s="35" t="str">
        <f>Билет!I97</f>
        <v>09</v>
      </c>
      <c r="F22" s="34">
        <f>Билет!I105</f>
        <v>0</v>
      </c>
      <c r="G22" s="1">
        <f>Билет!E99</f>
        <v>0</v>
      </c>
      <c r="H22" s="1">
        <f>Билет!A102</f>
        <v>0</v>
      </c>
    </row>
    <row r="23" spans="1:8">
      <c r="A23" s="26">
        <v>10</v>
      </c>
      <c r="B23" s="1">
        <f>Билет!A110</f>
        <v>0</v>
      </c>
      <c r="C23" s="33">
        <f>Билет!E110</f>
        <v>0</v>
      </c>
      <c r="D23" s="39" t="str">
        <f>Билет!H106</f>
        <v>0506</v>
      </c>
      <c r="E23" s="40">
        <f>Билет!I106</f>
        <v>10</v>
      </c>
      <c r="F23" s="34">
        <f>Билет!I114</f>
        <v>0</v>
      </c>
      <c r="G23" s="1">
        <f>Билет!E108</f>
        <v>0</v>
      </c>
      <c r="H23" s="1">
        <f>Билет!A111</f>
        <v>0</v>
      </c>
    </row>
    <row r="24" spans="1:8">
      <c r="A24" s="26">
        <v>11</v>
      </c>
      <c r="B24" s="1">
        <f>Билет!A123</f>
        <v>0</v>
      </c>
      <c r="C24" s="33">
        <f>Билет!E123</f>
        <v>0</v>
      </c>
      <c r="D24" s="37" t="str">
        <f>Билет!H119</f>
        <v>0506</v>
      </c>
      <c r="E24" s="35">
        <f>Билет!I119</f>
        <v>11</v>
      </c>
      <c r="F24" s="34">
        <f>Билет!I127</f>
        <v>0</v>
      </c>
      <c r="G24" s="1">
        <f>Билет!E121</f>
        <v>0</v>
      </c>
      <c r="H24" s="1">
        <f>Билет!A124</f>
        <v>0</v>
      </c>
    </row>
    <row r="25" spans="1:8">
      <c r="A25" s="26">
        <v>12</v>
      </c>
      <c r="B25" s="1">
        <f>Билет!A136</f>
        <v>0</v>
      </c>
      <c r="C25" s="33">
        <f>Билет!E136</f>
        <v>0</v>
      </c>
      <c r="D25" s="39" t="str">
        <f>Билет!H132</f>
        <v>0506</v>
      </c>
      <c r="E25" s="40">
        <f>Билет!I132</f>
        <v>12</v>
      </c>
      <c r="F25" s="34">
        <f>Билет!I140</f>
        <v>0</v>
      </c>
      <c r="G25" s="1">
        <f>Билет!E134</f>
        <v>0</v>
      </c>
      <c r="H25" s="1">
        <f>Билет!A137</f>
        <v>0</v>
      </c>
    </row>
    <row r="26" spans="1:8">
      <c r="A26" s="26">
        <v>13</v>
      </c>
      <c r="B26" s="1">
        <f>Билет!A145</f>
        <v>0</v>
      </c>
      <c r="C26" s="33">
        <f>Билет!E145</f>
        <v>0</v>
      </c>
      <c r="D26" s="37" t="str">
        <f>Билет!H141</f>
        <v>0506</v>
      </c>
      <c r="E26" s="35">
        <f>Билет!I141</f>
        <v>13</v>
      </c>
      <c r="F26" s="34">
        <f>Билет!I149</f>
        <v>0</v>
      </c>
      <c r="G26" s="1">
        <f>Билет!E143</f>
        <v>0</v>
      </c>
      <c r="H26" s="1">
        <f>Билет!A146</f>
        <v>0</v>
      </c>
    </row>
    <row r="27" spans="1:8">
      <c r="A27" s="26">
        <v>14</v>
      </c>
      <c r="B27" s="1">
        <f>Билет!A158</f>
        <v>0</v>
      </c>
      <c r="C27" s="33">
        <f>Билет!E158</f>
        <v>0</v>
      </c>
      <c r="D27" s="39" t="str">
        <f>Билет!H154</f>
        <v>0506</v>
      </c>
      <c r="E27" s="40">
        <f>Билет!I154</f>
        <v>14</v>
      </c>
      <c r="F27" s="34">
        <f>Билет!I162</f>
        <v>0</v>
      </c>
      <c r="G27" s="1">
        <f>Билет!E156</f>
        <v>0</v>
      </c>
      <c r="H27" s="1">
        <f>Билет!A159</f>
        <v>0</v>
      </c>
    </row>
    <row r="28" spans="1:8">
      <c r="A28" s="26">
        <v>15</v>
      </c>
      <c r="B28" s="1">
        <f>Билет!A171</f>
        <v>0</v>
      </c>
      <c r="C28" s="33">
        <f>Билет!E171</f>
        <v>0</v>
      </c>
      <c r="D28" s="37" t="str">
        <f>Билет!H167</f>
        <v>0506</v>
      </c>
      <c r="E28" s="35">
        <f>Билет!I167</f>
        <v>15</v>
      </c>
      <c r="F28" s="34">
        <f>Билет!I175</f>
        <v>0</v>
      </c>
      <c r="G28" s="1">
        <f>Билет!E169</f>
        <v>0</v>
      </c>
      <c r="H28" s="1">
        <f>Билет!A172</f>
        <v>0</v>
      </c>
    </row>
    <row r="29" spans="1:8">
      <c r="A29" s="26">
        <v>16</v>
      </c>
      <c r="B29" s="1">
        <f>Билет!A180</f>
        <v>0</v>
      </c>
      <c r="C29" s="33">
        <f>Билет!E180</f>
        <v>0</v>
      </c>
      <c r="D29" s="39" t="str">
        <f>Билет!H176</f>
        <v>0506</v>
      </c>
      <c r="E29" s="40">
        <f>Билет!I176</f>
        <v>16</v>
      </c>
      <c r="F29" s="34">
        <f>Билет!I184</f>
        <v>0</v>
      </c>
      <c r="G29" s="1">
        <f>Билет!E178</f>
        <v>0</v>
      </c>
      <c r="H29" s="1">
        <f>Билет!A181</f>
        <v>0</v>
      </c>
    </row>
    <row r="30" spans="1:8">
      <c r="A30" s="26">
        <v>17</v>
      </c>
      <c r="B30" s="1">
        <f>Билет!A193</f>
        <v>0</v>
      </c>
      <c r="C30" s="33">
        <f>Билет!E193</f>
        <v>0</v>
      </c>
      <c r="D30" s="37" t="str">
        <f>Билет!H189</f>
        <v>0506</v>
      </c>
      <c r="E30" s="35">
        <f>Билет!I189</f>
        <v>17</v>
      </c>
      <c r="F30" s="34">
        <f>Билет!I197</f>
        <v>0</v>
      </c>
      <c r="G30" s="1">
        <f>Билет!E191</f>
        <v>0</v>
      </c>
      <c r="H30" s="1">
        <f>Билет!A194</f>
        <v>0</v>
      </c>
    </row>
    <row r="31" spans="1:8">
      <c r="A31" s="26">
        <v>18</v>
      </c>
      <c r="B31" s="1">
        <f>Билет!A206</f>
        <v>0</v>
      </c>
      <c r="C31" s="33">
        <f>Билет!E206</f>
        <v>0</v>
      </c>
      <c r="D31" s="39" t="str">
        <f>Билет!H202</f>
        <v>0506</v>
      </c>
      <c r="E31" s="40">
        <f>Билет!I202</f>
        <v>18</v>
      </c>
      <c r="F31" s="34">
        <f>Билет!I210</f>
        <v>0</v>
      </c>
      <c r="G31" s="1">
        <f>Билет!E204</f>
        <v>0</v>
      </c>
      <c r="H31" s="1">
        <f>Билет!A207</f>
        <v>0</v>
      </c>
    </row>
    <row r="32" spans="1:8">
      <c r="A32" s="26">
        <v>19</v>
      </c>
      <c r="B32" s="1">
        <f>Билет!A215</f>
        <v>0</v>
      </c>
      <c r="C32" s="33">
        <f>Билет!E215</f>
        <v>0</v>
      </c>
      <c r="D32" s="37" t="str">
        <f>Билет!H211</f>
        <v>0506</v>
      </c>
      <c r="E32" s="35">
        <f>Билет!I211</f>
        <v>19</v>
      </c>
      <c r="F32" s="34">
        <f>Билет!I219</f>
        <v>0</v>
      </c>
      <c r="G32" s="1">
        <f>Билет!E213</f>
        <v>0</v>
      </c>
      <c r="H32" s="1">
        <f>Билет!A216</f>
        <v>0</v>
      </c>
    </row>
    <row r="33" spans="1:8">
      <c r="A33" s="26">
        <v>20</v>
      </c>
      <c r="B33" s="1">
        <f>Билет!A228</f>
        <v>0</v>
      </c>
      <c r="C33" s="33">
        <f>Билет!E228</f>
        <v>0</v>
      </c>
      <c r="D33" s="39" t="str">
        <f>Билет!H224</f>
        <v>0506</v>
      </c>
      <c r="E33" s="40">
        <f>Билет!I224</f>
        <v>20</v>
      </c>
      <c r="F33" s="34">
        <f>Билет!I232</f>
        <v>0</v>
      </c>
      <c r="G33" s="1">
        <f>Билет!E226</f>
        <v>0</v>
      </c>
      <c r="H33" s="1">
        <f>Билет!A229</f>
        <v>0</v>
      </c>
    </row>
    <row r="34" spans="1:8">
      <c r="A34" s="26">
        <v>21</v>
      </c>
      <c r="B34" s="1">
        <f>Билет!A241</f>
        <v>0</v>
      </c>
      <c r="C34" s="33">
        <f>Билет!E241</f>
        <v>0</v>
      </c>
      <c r="D34" s="37" t="str">
        <f>Билет!H237</f>
        <v>0506</v>
      </c>
      <c r="E34" s="35">
        <f>Билет!I237</f>
        <v>21</v>
      </c>
      <c r="F34" s="34">
        <f>Билет!I245</f>
        <v>0</v>
      </c>
      <c r="G34" s="1">
        <f>Билет!E239</f>
        <v>0</v>
      </c>
      <c r="H34" s="1">
        <f>Билет!A242</f>
        <v>0</v>
      </c>
    </row>
    <row r="35" spans="1:8">
      <c r="A35" s="26">
        <v>22</v>
      </c>
      <c r="B35" s="1">
        <f>Билет!A250</f>
        <v>0</v>
      </c>
      <c r="C35" s="33">
        <f>Билет!E250</f>
        <v>0</v>
      </c>
      <c r="D35" s="39" t="str">
        <f>Билет!H246</f>
        <v>0506</v>
      </c>
      <c r="E35" s="40">
        <f>Билет!I246</f>
        <v>22</v>
      </c>
      <c r="F35" s="34">
        <f>Билет!I254</f>
        <v>0</v>
      </c>
      <c r="G35" s="1">
        <f>Билет!E248</f>
        <v>0</v>
      </c>
      <c r="H35" s="1">
        <f>Билет!A251</f>
        <v>0</v>
      </c>
    </row>
    <row r="36" spans="1:8">
      <c r="A36" s="26">
        <v>23</v>
      </c>
      <c r="B36" s="1">
        <f>Билет!A263</f>
        <v>0</v>
      </c>
      <c r="C36" s="33">
        <f>Билет!E263</f>
        <v>0</v>
      </c>
      <c r="D36" s="37" t="str">
        <f>Билет!H259</f>
        <v>0506</v>
      </c>
      <c r="E36" s="35">
        <f>Билет!I259</f>
        <v>23</v>
      </c>
      <c r="F36" s="34">
        <f>Билет!I267</f>
        <v>0</v>
      </c>
      <c r="G36" s="1">
        <f>Билет!E261</f>
        <v>0</v>
      </c>
      <c r="H36" s="1">
        <f>Билет!A264</f>
        <v>0</v>
      </c>
    </row>
    <row r="37" spans="1:8">
      <c r="A37" s="26">
        <v>24</v>
      </c>
      <c r="B37" s="1">
        <f>Билет!A276</f>
        <v>0</v>
      </c>
      <c r="C37" s="33">
        <f>Билет!E276</f>
        <v>0</v>
      </c>
      <c r="D37" s="39" t="str">
        <f>Билет!H272</f>
        <v>0506</v>
      </c>
      <c r="E37" s="40">
        <f>Билет!I272</f>
        <v>24</v>
      </c>
      <c r="F37" s="34">
        <f>Билет!I280</f>
        <v>0</v>
      </c>
      <c r="G37" s="1">
        <f>Билет!E274</f>
        <v>0</v>
      </c>
      <c r="H37" s="1">
        <f>Билет!A277</f>
        <v>0</v>
      </c>
    </row>
    <row r="38" spans="1:8">
      <c r="A38" s="26">
        <v>25</v>
      </c>
      <c r="B38" s="1">
        <f>Билет!A285</f>
        <v>0</v>
      </c>
      <c r="C38" s="33">
        <f>Билет!E285</f>
        <v>0</v>
      </c>
      <c r="D38" s="37" t="str">
        <f>Билет!H281</f>
        <v>0506</v>
      </c>
      <c r="E38" s="35">
        <f>Билет!I281</f>
        <v>25</v>
      </c>
      <c r="F38" s="34">
        <f>Билет!I289</f>
        <v>0</v>
      </c>
      <c r="G38" s="1">
        <f>Билет!E283</f>
        <v>0</v>
      </c>
      <c r="H38" s="1">
        <f>Билет!A286</f>
        <v>0</v>
      </c>
    </row>
    <row r="39" spans="1:8">
      <c r="A39" s="26">
        <v>26</v>
      </c>
      <c r="B39" s="1">
        <f>Билет!A298</f>
        <v>0</v>
      </c>
      <c r="C39" s="33">
        <f>Билет!E298</f>
        <v>0</v>
      </c>
      <c r="D39" s="39" t="str">
        <f>Билет!H294</f>
        <v>0506</v>
      </c>
      <c r="E39" s="40">
        <f>Билет!I294</f>
        <v>26</v>
      </c>
      <c r="F39" s="34">
        <f>Билет!I302</f>
        <v>0</v>
      </c>
      <c r="G39" s="1">
        <f>Билет!E296</f>
        <v>0</v>
      </c>
      <c r="H39" s="1">
        <f>Билет!A299</f>
        <v>0</v>
      </c>
    </row>
    <row r="40" spans="1:8">
      <c r="A40" s="26">
        <v>27</v>
      </c>
      <c r="B40" s="1">
        <f>Билет!A311</f>
        <v>0</v>
      </c>
      <c r="C40" s="33">
        <f>Билет!E311</f>
        <v>0</v>
      </c>
      <c r="D40" s="37" t="str">
        <f>Билет!H307</f>
        <v>0506</v>
      </c>
      <c r="E40" s="35">
        <f>Билет!I307</f>
        <v>27</v>
      </c>
      <c r="F40" s="34">
        <f>Билет!I315</f>
        <v>0</v>
      </c>
      <c r="G40" s="1">
        <f>Билет!E309</f>
        <v>0</v>
      </c>
      <c r="H40" s="1">
        <f>Билет!A312</f>
        <v>0</v>
      </c>
    </row>
    <row r="41" spans="1:8">
      <c r="A41" s="26">
        <v>28</v>
      </c>
      <c r="B41" s="1">
        <f>Билет!A320</f>
        <v>0</v>
      </c>
      <c r="C41" s="33">
        <f>Билет!E320</f>
        <v>0</v>
      </c>
      <c r="D41" s="39" t="str">
        <f>Билет!H316</f>
        <v>0506</v>
      </c>
      <c r="E41" s="40">
        <f>Билет!I316</f>
        <v>28</v>
      </c>
      <c r="F41" s="34">
        <f>Билет!I324</f>
        <v>0</v>
      </c>
      <c r="G41" s="1">
        <f>Билет!E318</f>
        <v>0</v>
      </c>
      <c r="H41" s="1">
        <f>Билет!A321</f>
        <v>0</v>
      </c>
    </row>
    <row r="42" spans="1:8">
      <c r="A42" s="26">
        <v>29</v>
      </c>
      <c r="B42" s="1">
        <f>Билет!A333</f>
        <v>0</v>
      </c>
      <c r="C42" s="33">
        <f>Билет!E333</f>
        <v>0</v>
      </c>
      <c r="D42" s="37" t="str">
        <f>Билет!H329</f>
        <v>0506</v>
      </c>
      <c r="E42" s="35">
        <f>Билет!I329</f>
        <v>29</v>
      </c>
      <c r="F42" s="34">
        <f>Билет!I337</f>
        <v>0</v>
      </c>
      <c r="G42" s="1">
        <f>Билет!E331</f>
        <v>0</v>
      </c>
      <c r="H42" s="1">
        <f>Билет!A334</f>
        <v>0</v>
      </c>
    </row>
    <row r="43" spans="1:8">
      <c r="A43" s="26">
        <v>30</v>
      </c>
      <c r="B43" s="1">
        <f>Билет!A346</f>
        <v>0</v>
      </c>
      <c r="C43" s="33">
        <f>Билет!E346</f>
        <v>0</v>
      </c>
      <c r="D43" s="39" t="str">
        <f>Билет!H342</f>
        <v>0506</v>
      </c>
      <c r="E43" s="40">
        <f>Билет!I342</f>
        <v>30</v>
      </c>
      <c r="F43" s="34">
        <f>Билет!I350</f>
        <v>0</v>
      </c>
      <c r="G43" s="1">
        <f>Билет!E344</f>
        <v>0</v>
      </c>
      <c r="H43" s="1">
        <f>Билет!A347</f>
        <v>0</v>
      </c>
    </row>
    <row r="44" spans="1:8">
      <c r="A44" s="26">
        <v>31</v>
      </c>
      <c r="B44" s="1">
        <f>Билет!A355</f>
        <v>0</v>
      </c>
      <c r="C44" s="33">
        <f>Билет!E355</f>
        <v>0</v>
      </c>
      <c r="D44" s="37" t="str">
        <f>Билет!H351</f>
        <v>0506</v>
      </c>
      <c r="E44" s="35">
        <f>Билет!I351</f>
        <v>31</v>
      </c>
      <c r="F44" s="34">
        <f>Билет!I359</f>
        <v>0</v>
      </c>
      <c r="G44" s="1">
        <f>Билет!E353</f>
        <v>0</v>
      </c>
      <c r="H44" s="1">
        <f>Билет!A356</f>
        <v>0</v>
      </c>
    </row>
    <row r="45" spans="1:8">
      <c r="A45" s="26">
        <v>32</v>
      </c>
      <c r="B45" s="1">
        <f>Билет!A368</f>
        <v>0</v>
      </c>
      <c r="C45" s="33">
        <f>Билет!E368</f>
        <v>0</v>
      </c>
      <c r="D45" s="39" t="str">
        <f>Билет!H364</f>
        <v>0506</v>
      </c>
      <c r="E45" s="40">
        <f>Билет!I364</f>
        <v>32</v>
      </c>
      <c r="F45" s="34">
        <f>Билет!I372</f>
        <v>0</v>
      </c>
      <c r="G45" s="1">
        <f>Билет!E366</f>
        <v>0</v>
      </c>
      <c r="H45" s="1">
        <f>Билет!A369</f>
        <v>0</v>
      </c>
    </row>
    <row r="46" spans="1:8">
      <c r="A46" s="26">
        <v>33</v>
      </c>
      <c r="B46" s="1">
        <f>Билет!A381</f>
        <v>0</v>
      </c>
      <c r="C46" s="33">
        <f>Билет!E381</f>
        <v>0</v>
      </c>
      <c r="D46" s="37" t="str">
        <f>Билет!H377</f>
        <v>0506</v>
      </c>
      <c r="E46" s="35">
        <f>Билет!I377</f>
        <v>33</v>
      </c>
      <c r="F46" s="34">
        <f>Билет!I385</f>
        <v>0</v>
      </c>
      <c r="G46" s="1">
        <f>Билет!E379</f>
        <v>0</v>
      </c>
      <c r="H46" s="1">
        <f>Билет!A382</f>
        <v>0</v>
      </c>
    </row>
    <row r="47" spans="1:8">
      <c r="A47" s="26">
        <v>34</v>
      </c>
      <c r="B47" s="1">
        <f>Билет!A390</f>
        <v>0</v>
      </c>
      <c r="C47" s="33">
        <f>Билет!E390</f>
        <v>0</v>
      </c>
      <c r="D47" s="39" t="str">
        <f>Билет!H386</f>
        <v>0506</v>
      </c>
      <c r="E47" s="40">
        <f>Билет!I386</f>
        <v>34</v>
      </c>
      <c r="F47" s="34">
        <f>Билет!I394</f>
        <v>0</v>
      </c>
      <c r="G47" s="1">
        <f>Билет!E388</f>
        <v>0</v>
      </c>
      <c r="H47" s="1">
        <f>Билет!A391</f>
        <v>0</v>
      </c>
    </row>
    <row r="48" spans="1:8">
      <c r="A48" s="26">
        <v>35</v>
      </c>
      <c r="B48" s="1">
        <f>Билет!A403</f>
        <v>0</v>
      </c>
      <c r="C48" s="33">
        <f>Билет!E403</f>
        <v>0</v>
      </c>
      <c r="D48" s="37" t="str">
        <f>Билет!H399</f>
        <v>0506</v>
      </c>
      <c r="E48" s="35">
        <f>Билет!I399</f>
        <v>35</v>
      </c>
      <c r="F48" s="34">
        <f>Билет!I407</f>
        <v>0</v>
      </c>
      <c r="G48" s="1">
        <f>Билет!E401</f>
        <v>0</v>
      </c>
      <c r="H48" s="1">
        <f>Билет!A404</f>
        <v>0</v>
      </c>
    </row>
    <row r="49" spans="1:8">
      <c r="A49" s="26">
        <v>36</v>
      </c>
      <c r="B49" s="1">
        <f>Билет!A416</f>
        <v>0</v>
      </c>
      <c r="C49" s="33">
        <f>Билет!E416</f>
        <v>0</v>
      </c>
      <c r="D49" s="39" t="str">
        <f>Билет!H412</f>
        <v>0506</v>
      </c>
      <c r="E49" s="40">
        <f>Билет!I412</f>
        <v>36</v>
      </c>
      <c r="F49" s="34">
        <f>Билет!I420</f>
        <v>0</v>
      </c>
      <c r="G49" s="1">
        <f>Билет!E414</f>
        <v>0</v>
      </c>
      <c r="H49" s="1">
        <f>Билет!A417</f>
        <v>0</v>
      </c>
    </row>
    <row r="50" spans="1:8">
      <c r="A50" s="26">
        <v>37</v>
      </c>
      <c r="B50" s="1">
        <f>Билет!A425</f>
        <v>0</v>
      </c>
      <c r="C50" s="33">
        <f>Билет!E425</f>
        <v>0</v>
      </c>
      <c r="D50" s="37" t="str">
        <f>Билет!H421</f>
        <v>0506</v>
      </c>
      <c r="E50" s="35">
        <f>Билет!I421</f>
        <v>37</v>
      </c>
      <c r="F50" s="34">
        <f>Билет!I429</f>
        <v>0</v>
      </c>
      <c r="G50" s="1">
        <f>Билет!E423</f>
        <v>0</v>
      </c>
      <c r="H50" s="1">
        <f>Билет!A426</f>
        <v>0</v>
      </c>
    </row>
    <row r="51" spans="1:8">
      <c r="A51" s="26">
        <v>38</v>
      </c>
      <c r="B51" s="1">
        <f>Билет!A438</f>
        <v>0</v>
      </c>
      <c r="C51" s="33">
        <f>Билет!E438</f>
        <v>0</v>
      </c>
      <c r="D51" s="39" t="str">
        <f>Билет!H434</f>
        <v>0506</v>
      </c>
      <c r="E51" s="40">
        <f>Билет!I434</f>
        <v>38</v>
      </c>
      <c r="F51" s="34">
        <f>Билет!I442</f>
        <v>0</v>
      </c>
      <c r="G51" s="1">
        <f>Билет!E436</f>
        <v>0</v>
      </c>
      <c r="H51" s="1">
        <f>Билет!A439</f>
        <v>0</v>
      </c>
    </row>
    <row r="52" spans="1:8">
      <c r="A52" s="26">
        <v>39</v>
      </c>
      <c r="B52" s="1">
        <f>Билет!A451</f>
        <v>0</v>
      </c>
      <c r="C52" s="33">
        <f>Билет!E451</f>
        <v>0</v>
      </c>
      <c r="D52" s="37" t="str">
        <f>Билет!H447</f>
        <v>0506</v>
      </c>
      <c r="E52" s="35">
        <f>Билет!I447</f>
        <v>39</v>
      </c>
      <c r="F52" s="34">
        <f>Билет!I455</f>
        <v>0</v>
      </c>
      <c r="G52" s="1">
        <f>Билет!E449</f>
        <v>0</v>
      </c>
      <c r="H52" s="1">
        <f>Билет!A452</f>
        <v>0</v>
      </c>
    </row>
    <row r="53" spans="1:8">
      <c r="A53" s="26">
        <v>40</v>
      </c>
      <c r="B53" s="1">
        <f>Билет!A460</f>
        <v>0</v>
      </c>
      <c r="C53" s="33">
        <f>Билет!E460</f>
        <v>0</v>
      </c>
      <c r="D53" s="39" t="str">
        <f>Билет!H456</f>
        <v>0506</v>
      </c>
      <c r="E53" s="40">
        <f>Билет!I456</f>
        <v>40</v>
      </c>
      <c r="F53" s="34">
        <f>Билет!I464</f>
        <v>0</v>
      </c>
      <c r="G53" s="1">
        <f>Билет!E458</f>
        <v>0</v>
      </c>
      <c r="H53" s="1">
        <f>Билет!A461</f>
        <v>0</v>
      </c>
    </row>
    <row r="54" spans="1:8">
      <c r="A54" s="26">
        <v>41</v>
      </c>
      <c r="B54" s="1">
        <f>Билет!A473</f>
        <v>0</v>
      </c>
      <c r="C54" s="33">
        <f>Билет!E473</f>
        <v>0</v>
      </c>
      <c r="D54" s="37" t="str">
        <f>Билет!H469</f>
        <v>0506</v>
      </c>
      <c r="E54" s="35">
        <f>Билет!I469</f>
        <v>41</v>
      </c>
      <c r="F54" s="34">
        <f>Билет!I477</f>
        <v>0</v>
      </c>
      <c r="G54" s="1">
        <f>Билет!E471</f>
        <v>0</v>
      </c>
      <c r="H54" s="1">
        <f>Билет!A474</f>
        <v>0</v>
      </c>
    </row>
    <row r="55" spans="1:8">
      <c r="A55" s="26">
        <v>42</v>
      </c>
      <c r="B55" s="1">
        <f>Билет!A486</f>
        <v>0</v>
      </c>
      <c r="C55" s="33">
        <f>Билет!E486</f>
        <v>0</v>
      </c>
      <c r="D55" s="39" t="str">
        <f>Билет!H482</f>
        <v>0506</v>
      </c>
      <c r="E55" s="40">
        <f>Билет!I482</f>
        <v>42</v>
      </c>
      <c r="F55" s="34">
        <f>Билет!I490</f>
        <v>0</v>
      </c>
      <c r="G55" s="1">
        <f>Билет!E484</f>
        <v>0</v>
      </c>
      <c r="H55" s="1">
        <f>Билет!A487</f>
        <v>0</v>
      </c>
    </row>
    <row r="56" spans="1:8">
      <c r="A56" s="26">
        <v>43</v>
      </c>
      <c r="B56" s="1">
        <f>Билет!A495</f>
        <v>0</v>
      </c>
      <c r="C56" s="33">
        <f>Билет!E495</f>
        <v>0</v>
      </c>
      <c r="D56" s="37" t="str">
        <f>Билет!H491</f>
        <v>0506</v>
      </c>
      <c r="E56" s="35">
        <f>Билет!I491</f>
        <v>43</v>
      </c>
      <c r="F56" s="34">
        <f>Билет!I499</f>
        <v>0</v>
      </c>
      <c r="G56" s="1">
        <f>Билет!E493</f>
        <v>0</v>
      </c>
      <c r="H56" s="1">
        <f>Билет!A496</f>
        <v>0</v>
      </c>
    </row>
    <row r="57" spans="1:8">
      <c r="A57" s="26">
        <v>44</v>
      </c>
      <c r="B57" s="1">
        <f>Билет!A508</f>
        <v>0</v>
      </c>
      <c r="C57" s="33">
        <f>Билет!E508</f>
        <v>0</v>
      </c>
      <c r="D57" s="39" t="str">
        <f>Билет!H504</f>
        <v>0506</v>
      </c>
      <c r="E57" s="40">
        <f>Билет!I504</f>
        <v>44</v>
      </c>
      <c r="F57" s="34">
        <f>Билет!I512</f>
        <v>0</v>
      </c>
      <c r="G57" s="1">
        <f>Билет!E506</f>
        <v>0</v>
      </c>
      <c r="H57" s="1">
        <f>Билет!A509</f>
        <v>0</v>
      </c>
    </row>
    <row r="58" spans="1:8">
      <c r="A58" s="26">
        <v>45</v>
      </c>
      <c r="B58" s="1">
        <f>Билет!A521</f>
        <v>0</v>
      </c>
      <c r="C58" s="33">
        <f>Билет!E521</f>
        <v>0</v>
      </c>
      <c r="D58" s="37" t="str">
        <f>Билет!H517</f>
        <v>0506</v>
      </c>
      <c r="E58" s="35">
        <f>Билет!I517</f>
        <v>45</v>
      </c>
      <c r="F58" s="34">
        <f>Билет!I525</f>
        <v>0</v>
      </c>
      <c r="G58" s="1">
        <f>Билет!E519</f>
        <v>0</v>
      </c>
      <c r="H58" s="1">
        <f>Билет!A522</f>
        <v>0</v>
      </c>
    </row>
    <row r="59" spans="1:8">
      <c r="A59" s="26">
        <v>46</v>
      </c>
      <c r="B59" s="1">
        <f>Билет!A530</f>
        <v>0</v>
      </c>
      <c r="C59" s="33">
        <f>Билет!E530</f>
        <v>0</v>
      </c>
      <c r="D59" s="39" t="str">
        <f>Билет!H526</f>
        <v>0506</v>
      </c>
      <c r="E59" s="40">
        <f>Билет!I526</f>
        <v>46</v>
      </c>
      <c r="F59" s="34">
        <f>Билет!I534</f>
        <v>0</v>
      </c>
      <c r="G59" s="1">
        <f>Билет!E528</f>
        <v>0</v>
      </c>
      <c r="H59" s="1">
        <f>Билет!A531</f>
        <v>0</v>
      </c>
    </row>
    <row r="60" spans="1:8">
      <c r="A60" s="26">
        <v>47</v>
      </c>
      <c r="B60" s="1">
        <f>Билет!A543</f>
        <v>0</v>
      </c>
      <c r="C60" s="33">
        <f>Билет!E543</f>
        <v>0</v>
      </c>
      <c r="D60" s="37" t="str">
        <f>Билет!H539</f>
        <v>0506</v>
      </c>
      <c r="E60" s="35">
        <f>Билет!I539</f>
        <v>47</v>
      </c>
      <c r="F60" s="34">
        <f>Билет!I547</f>
        <v>0</v>
      </c>
      <c r="G60" s="1">
        <f>Билет!E541</f>
        <v>0</v>
      </c>
      <c r="H60" s="1">
        <f>Билет!A544</f>
        <v>0</v>
      </c>
    </row>
    <row r="61" spans="1:8">
      <c r="A61" s="26">
        <v>48</v>
      </c>
      <c r="B61" s="1">
        <f>Билет!A556</f>
        <v>0</v>
      </c>
      <c r="C61" s="33">
        <f>Билет!E556</f>
        <v>0</v>
      </c>
      <c r="D61" s="39" t="str">
        <f>Билет!H552</f>
        <v>0506</v>
      </c>
      <c r="E61" s="40">
        <f>Билет!I552</f>
        <v>48</v>
      </c>
      <c r="F61" s="34">
        <f>Билет!I560</f>
        <v>0</v>
      </c>
      <c r="G61" s="1">
        <f>Билет!E554</f>
        <v>0</v>
      </c>
      <c r="H61" s="1">
        <f>Билет!A557</f>
        <v>0</v>
      </c>
    </row>
    <row r="62" spans="1:8">
      <c r="A62" s="26">
        <v>49</v>
      </c>
      <c r="B62" s="1">
        <f>Билет!A565</f>
        <v>0</v>
      </c>
      <c r="C62" s="33">
        <f>Билет!E565</f>
        <v>0</v>
      </c>
      <c r="D62" s="38" t="str">
        <f>Билет!H561</f>
        <v>0506</v>
      </c>
      <c r="E62" s="36">
        <f>Билет!I561</f>
        <v>49</v>
      </c>
      <c r="F62" s="34">
        <f>Билет!I569</f>
        <v>0</v>
      </c>
      <c r="G62" s="1">
        <f>Билет!E563</f>
        <v>0</v>
      </c>
      <c r="H62" s="1">
        <f>Билет!A566</f>
        <v>0</v>
      </c>
    </row>
    <row r="64" spans="1:8">
      <c r="A64" s="127" t="s">
        <v>55</v>
      </c>
      <c r="B64" s="127"/>
      <c r="F64" s="127" t="s">
        <v>58</v>
      </c>
      <c r="G64" s="127"/>
      <c r="H64" s="127"/>
    </row>
    <row r="65" spans="1:8">
      <c r="A65" s="127" t="s">
        <v>56</v>
      </c>
      <c r="B65" s="127"/>
    </row>
    <row r="66" spans="1:8">
      <c r="F66" s="127" t="s">
        <v>59</v>
      </c>
      <c r="G66" s="127"/>
      <c r="H66" s="127"/>
    </row>
    <row r="67" spans="1:8">
      <c r="A67" s="129"/>
      <c r="B67" s="129"/>
      <c r="G67" s="28" t="s">
        <v>60</v>
      </c>
    </row>
    <row r="68" spans="1:8">
      <c r="A68" t="s">
        <v>57</v>
      </c>
    </row>
  </sheetData>
  <mergeCells count="13">
    <mergeCell ref="A67:B67"/>
    <mergeCell ref="A7:H7"/>
    <mergeCell ref="A9:H9"/>
    <mergeCell ref="A11:B11"/>
    <mergeCell ref="C11:F11"/>
    <mergeCell ref="D13:E13"/>
    <mergeCell ref="A64:B64"/>
    <mergeCell ref="F64:H64"/>
    <mergeCell ref="A1:H1"/>
    <mergeCell ref="A2:H2"/>
    <mergeCell ref="A3:H3"/>
    <mergeCell ref="A65:B65"/>
    <mergeCell ref="F66:H66"/>
  </mergeCells>
  <dataValidations count="3">
    <dataValidation type="list" allowBlank="1" showInputMessage="1" showErrorMessage="1" sqref="H4 H5">
      <formula1>Водители</formula1>
    </dataValidation>
    <dataValidation type="list" allowBlank="1" showInputMessage="1" showErrorMessage="1" sqref="H6">
      <formula1>АВТОБУСЫ</formula1>
    </dataValidation>
    <dataValidation type="list" allowBlank="1" showInputMessage="1" showErrorMessage="1" sqref="H11">
      <formula1>Время</formula1>
    </dataValidation>
  </dataValidations>
  <pageMargins left="0.7" right="0.7" top="0.75" bottom="0.75" header="0.3" footer="0.3"/>
  <pageSetup paperSize="9" scale="72" orientation="portrait" verticalDpi="0" r:id="rId1"/>
</worksheet>
</file>

<file path=xl/worksheets/sheet3.xml><?xml version="1.0" encoding="utf-8"?>
<worksheet xmlns="http://schemas.openxmlformats.org/spreadsheetml/2006/main" xmlns:r="http://schemas.openxmlformats.org/officeDocument/2006/relationships">
  <dimension ref="A1:N56"/>
  <sheetViews>
    <sheetView workbookViewId="0">
      <selection activeCell="F15" sqref="F1:F15"/>
    </sheetView>
  </sheetViews>
  <sheetFormatPr defaultRowHeight="15"/>
  <cols>
    <col min="4" max="4" width="40.5703125" customWidth="1"/>
    <col min="6" max="6" width="20.5703125" customWidth="1"/>
    <col min="7" max="7" width="21" customWidth="1"/>
    <col min="9" max="9" width="10.140625" bestFit="1" customWidth="1"/>
    <col min="12" max="12" width="25.28515625" customWidth="1"/>
  </cols>
  <sheetData>
    <row r="1" spans="1:14">
      <c r="A1" s="7" t="s">
        <v>17</v>
      </c>
      <c r="B1" s="1" t="s">
        <v>16</v>
      </c>
      <c r="C1" s="8">
        <v>0.41666666666666669</v>
      </c>
      <c r="D1" s="46"/>
      <c r="E1" s="6"/>
      <c r="F1" s="1" t="s">
        <v>70</v>
      </c>
      <c r="G1" s="3" t="s">
        <v>72</v>
      </c>
      <c r="J1" s="47"/>
      <c r="K1" s="46"/>
      <c r="L1" s="46"/>
    </row>
    <row r="2" spans="1:14">
      <c r="A2" s="7" t="s">
        <v>18</v>
      </c>
      <c r="B2" s="5">
        <v>-0.05</v>
      </c>
      <c r="C2" s="8">
        <v>0.5</v>
      </c>
      <c r="D2" s="46"/>
      <c r="E2" s="6"/>
      <c r="F2" s="1"/>
      <c r="G2" s="44" t="s">
        <v>73</v>
      </c>
      <c r="J2" s="47"/>
      <c r="K2" s="46"/>
      <c r="L2" s="46"/>
    </row>
    <row r="3" spans="1:14">
      <c r="A3" s="7" t="s">
        <v>19</v>
      </c>
      <c r="B3" s="5">
        <v>-0.1</v>
      </c>
      <c r="D3" s="46"/>
      <c r="E3" s="6"/>
      <c r="F3" s="1"/>
      <c r="G3" s="3"/>
      <c r="J3" s="47"/>
      <c r="K3" s="46"/>
      <c r="L3" s="46"/>
    </row>
    <row r="4" spans="1:14">
      <c r="A4" s="7" t="s">
        <v>20</v>
      </c>
      <c r="B4" s="5">
        <v>-0.2</v>
      </c>
      <c r="D4" s="46"/>
      <c r="E4" s="6"/>
      <c r="F4" s="1"/>
      <c r="G4" s="3"/>
      <c r="J4" s="47"/>
      <c r="K4" s="46"/>
      <c r="L4" s="46"/>
      <c r="M4" s="46"/>
      <c r="N4" s="47"/>
    </row>
    <row r="5" spans="1:14">
      <c r="A5" s="7" t="s">
        <v>21</v>
      </c>
      <c r="B5" s="5">
        <v>-0.3</v>
      </c>
      <c r="D5" s="46"/>
      <c r="E5" s="6"/>
      <c r="F5" s="1"/>
      <c r="G5" s="3"/>
      <c r="J5" s="47"/>
      <c r="K5" s="46"/>
      <c r="L5" s="46"/>
      <c r="M5" s="46"/>
      <c r="N5" s="47"/>
    </row>
    <row r="6" spans="1:14">
      <c r="A6" s="7" t="s">
        <v>22</v>
      </c>
      <c r="B6" s="5">
        <v>-0.5</v>
      </c>
      <c r="D6" s="46"/>
      <c r="E6" s="6"/>
      <c r="F6" s="1"/>
      <c r="G6" s="3"/>
      <c r="I6" s="49"/>
      <c r="J6" s="47"/>
      <c r="K6" s="46"/>
      <c r="L6" s="46"/>
      <c r="M6" s="46"/>
      <c r="N6" s="47"/>
    </row>
    <row r="7" spans="1:14">
      <c r="A7" s="7" t="s">
        <v>23</v>
      </c>
      <c r="B7" s="6"/>
      <c r="D7" s="46"/>
      <c r="E7" s="6"/>
      <c r="F7" s="1"/>
      <c r="G7" s="3"/>
      <c r="J7" s="47"/>
      <c r="K7" s="46"/>
      <c r="L7" s="46"/>
      <c r="M7" s="46"/>
      <c r="N7" s="47"/>
    </row>
    <row r="8" spans="1:14">
      <c r="A8" s="7" t="s">
        <v>24</v>
      </c>
      <c r="B8" s="6"/>
      <c r="D8" s="46"/>
      <c r="E8" s="6"/>
      <c r="F8" s="1"/>
      <c r="G8" s="3"/>
      <c r="J8" s="47"/>
      <c r="K8" s="46"/>
      <c r="L8" s="46"/>
      <c r="M8" s="46"/>
      <c r="N8" s="47"/>
    </row>
    <row r="9" spans="1:14">
      <c r="A9" s="7" t="s">
        <v>25</v>
      </c>
      <c r="B9" s="6"/>
      <c r="D9" s="46"/>
      <c r="E9" s="6"/>
      <c r="F9" s="1" t="s">
        <v>63</v>
      </c>
      <c r="G9" s="3"/>
      <c r="J9" s="47"/>
      <c r="K9" s="46"/>
      <c r="L9" s="46"/>
      <c r="M9" s="46"/>
      <c r="N9" s="47"/>
    </row>
    <row r="10" spans="1:14">
      <c r="A10" s="4">
        <v>10</v>
      </c>
      <c r="B10" s="6"/>
      <c r="D10" s="46"/>
      <c r="E10" s="6"/>
      <c r="F10" s="1" t="s">
        <v>64</v>
      </c>
      <c r="G10" s="3"/>
      <c r="J10" s="48"/>
      <c r="K10" s="46"/>
      <c r="L10" s="46"/>
      <c r="M10" s="46"/>
      <c r="N10" s="47"/>
    </row>
    <row r="11" spans="1:14">
      <c r="A11" s="4">
        <v>11</v>
      </c>
      <c r="B11" s="6"/>
      <c r="D11" s="46"/>
      <c r="E11" s="6"/>
      <c r="F11" s="1" t="s">
        <v>65</v>
      </c>
      <c r="G11" s="3"/>
      <c r="J11" s="48"/>
      <c r="K11" s="46"/>
      <c r="L11" s="46"/>
      <c r="M11" s="46"/>
      <c r="N11" s="47"/>
    </row>
    <row r="12" spans="1:14">
      <c r="A12" s="4">
        <v>12</v>
      </c>
      <c r="B12" s="6"/>
      <c r="D12" s="46"/>
      <c r="E12" s="6"/>
      <c r="F12" s="1" t="s">
        <v>66</v>
      </c>
      <c r="G12" s="3"/>
      <c r="J12" s="48"/>
      <c r="K12" s="46"/>
      <c r="L12" s="46"/>
      <c r="M12" s="46"/>
      <c r="N12" s="47"/>
    </row>
    <row r="13" spans="1:14">
      <c r="A13" s="4">
        <v>13</v>
      </c>
      <c r="B13" s="6"/>
      <c r="D13" s="46"/>
      <c r="E13" s="6"/>
      <c r="F13" s="1" t="s">
        <v>67</v>
      </c>
      <c r="G13" s="3"/>
      <c r="J13" s="48"/>
      <c r="K13" s="46"/>
      <c r="L13" s="46"/>
      <c r="M13" s="46"/>
      <c r="N13" s="48"/>
    </row>
    <row r="14" spans="1:14">
      <c r="A14" s="4">
        <v>14</v>
      </c>
      <c r="B14" s="6"/>
      <c r="D14" s="46"/>
      <c r="E14" s="6"/>
      <c r="F14" s="1" t="s">
        <v>68</v>
      </c>
      <c r="G14" s="3"/>
      <c r="J14" s="48"/>
      <c r="K14" s="46"/>
      <c r="L14" s="46"/>
      <c r="M14" s="46"/>
      <c r="N14" s="48"/>
    </row>
    <row r="15" spans="1:14">
      <c r="A15" s="4">
        <v>15</v>
      </c>
      <c r="B15" s="6"/>
      <c r="D15" s="46"/>
      <c r="E15" s="6"/>
      <c r="F15" s="1" t="s">
        <v>69</v>
      </c>
      <c r="G15" s="3"/>
      <c r="J15" s="48"/>
      <c r="K15" s="46"/>
      <c r="L15" s="46"/>
      <c r="M15" s="46"/>
      <c r="N15" s="48"/>
    </row>
    <row r="16" spans="1:14">
      <c r="A16" s="4">
        <v>16</v>
      </c>
      <c r="B16" s="6"/>
      <c r="D16" s="46"/>
      <c r="E16" s="6"/>
      <c r="G16" s="3"/>
      <c r="J16" s="48"/>
      <c r="K16" s="46"/>
      <c r="L16" s="46"/>
      <c r="M16" s="46"/>
      <c r="N16" s="48"/>
    </row>
    <row r="17" spans="1:14">
      <c r="A17" s="4">
        <v>17</v>
      </c>
      <c r="D17" s="46"/>
      <c r="E17" s="6"/>
      <c r="G17" s="3"/>
      <c r="J17" s="48"/>
      <c r="K17" s="46"/>
      <c r="L17" s="46"/>
      <c r="M17" s="46"/>
      <c r="N17" s="48"/>
    </row>
    <row r="18" spans="1:14">
      <c r="A18" s="4">
        <v>18</v>
      </c>
      <c r="D18" s="46"/>
      <c r="E18" s="6"/>
      <c r="G18" s="3"/>
      <c r="J18" s="48"/>
      <c r="K18" s="46"/>
      <c r="L18" s="46"/>
      <c r="M18" s="46"/>
      <c r="N18" s="48"/>
    </row>
    <row r="19" spans="1:14">
      <c r="A19" s="4">
        <v>19</v>
      </c>
      <c r="D19" s="46"/>
      <c r="E19" s="6"/>
      <c r="G19" s="3"/>
      <c r="J19" s="48"/>
      <c r="K19" s="46"/>
      <c r="L19" s="46"/>
      <c r="M19" s="46"/>
      <c r="N19" s="48"/>
    </row>
    <row r="20" spans="1:14">
      <c r="A20" s="4">
        <v>20</v>
      </c>
      <c r="D20" s="46"/>
      <c r="G20" s="3"/>
      <c r="J20" s="48"/>
      <c r="K20" s="46"/>
      <c r="L20" s="46"/>
      <c r="M20" s="46"/>
      <c r="N20" s="48"/>
    </row>
    <row r="21" spans="1:14">
      <c r="A21" s="4">
        <v>21</v>
      </c>
      <c r="D21" s="46"/>
      <c r="G21" s="3"/>
      <c r="J21" s="48"/>
      <c r="K21" s="46"/>
      <c r="L21" s="46"/>
      <c r="M21" s="46"/>
      <c r="N21" s="48"/>
    </row>
    <row r="22" spans="1:14">
      <c r="A22" s="4">
        <v>22</v>
      </c>
      <c r="D22" s="46"/>
      <c r="G22" s="3"/>
      <c r="J22" s="48"/>
      <c r="K22" s="46"/>
      <c r="L22" s="46"/>
      <c r="M22" s="46"/>
      <c r="N22" s="48"/>
    </row>
    <row r="23" spans="1:14">
      <c r="A23" s="4">
        <v>23</v>
      </c>
      <c r="D23" s="46"/>
      <c r="G23" s="3"/>
      <c r="J23" s="48"/>
      <c r="K23" s="46"/>
      <c r="L23" s="46"/>
      <c r="M23" s="46"/>
      <c r="N23" s="48"/>
    </row>
    <row r="24" spans="1:14">
      <c r="A24" s="4">
        <v>24</v>
      </c>
      <c r="D24" s="51">
        <v>0</v>
      </c>
      <c r="E24" s="1">
        <v>0</v>
      </c>
      <c r="G24" s="3"/>
      <c r="J24" s="48"/>
      <c r="K24" s="46"/>
      <c r="L24" s="46"/>
      <c r="M24" s="46"/>
      <c r="N24" s="48"/>
    </row>
    <row r="25" spans="1:14">
      <c r="A25" s="4">
        <v>25</v>
      </c>
      <c r="D25" s="51" t="s">
        <v>42</v>
      </c>
      <c r="E25" s="1">
        <v>2300</v>
      </c>
      <c r="G25" s="3"/>
      <c r="J25" s="48"/>
      <c r="K25" s="46"/>
      <c r="L25" s="46"/>
      <c r="M25" s="46"/>
      <c r="N25" s="48"/>
    </row>
    <row r="26" spans="1:14">
      <c r="A26" s="4">
        <v>26</v>
      </c>
      <c r="D26" s="50" t="s">
        <v>26</v>
      </c>
      <c r="E26" s="1">
        <v>2200</v>
      </c>
      <c r="G26" s="3"/>
      <c r="J26" s="48"/>
      <c r="K26" s="46"/>
      <c r="L26" s="46"/>
      <c r="M26" s="46"/>
      <c r="N26" s="48"/>
    </row>
    <row r="27" spans="1:14">
      <c r="A27" s="4">
        <v>27</v>
      </c>
      <c r="D27" s="50" t="s">
        <v>27</v>
      </c>
      <c r="E27" s="1">
        <v>2100</v>
      </c>
      <c r="G27" s="3"/>
      <c r="J27" s="48"/>
      <c r="K27" s="46"/>
      <c r="L27" s="46"/>
      <c r="M27" s="46"/>
      <c r="N27" s="48"/>
    </row>
    <row r="28" spans="1:14">
      <c r="A28" s="4">
        <v>28</v>
      </c>
      <c r="D28" s="50" t="s">
        <v>28</v>
      </c>
      <c r="E28" s="1">
        <v>1850</v>
      </c>
      <c r="J28" s="48"/>
      <c r="K28" s="46"/>
      <c r="L28" s="46"/>
      <c r="M28" s="46"/>
      <c r="N28" s="48"/>
    </row>
    <row r="29" spans="1:14">
      <c r="A29" s="4">
        <v>29</v>
      </c>
      <c r="D29" s="50" t="s">
        <v>29</v>
      </c>
      <c r="E29" s="1">
        <v>1600</v>
      </c>
      <c r="J29" s="48"/>
      <c r="K29" s="46"/>
      <c r="L29" s="46"/>
      <c r="M29" s="46"/>
      <c r="N29" s="48"/>
    </row>
    <row r="30" spans="1:14">
      <c r="A30" s="4">
        <v>30</v>
      </c>
      <c r="D30" s="50" t="s">
        <v>30</v>
      </c>
      <c r="E30" s="1">
        <v>1150</v>
      </c>
      <c r="J30" s="48"/>
      <c r="K30" s="46"/>
      <c r="L30" s="46"/>
      <c r="M30" s="46"/>
      <c r="N30" s="48"/>
    </row>
    <row r="31" spans="1:14">
      <c r="A31" s="4">
        <v>31</v>
      </c>
      <c r="D31" s="50" t="s">
        <v>31</v>
      </c>
      <c r="E31" s="1">
        <v>2500</v>
      </c>
      <c r="J31" s="48"/>
      <c r="K31" s="46"/>
      <c r="L31" s="46"/>
      <c r="M31" s="46"/>
      <c r="N31" s="48"/>
    </row>
    <row r="32" spans="1:14">
      <c r="A32" s="4">
        <v>32</v>
      </c>
      <c r="D32" s="50" t="s">
        <v>32</v>
      </c>
      <c r="E32" s="1">
        <v>2400</v>
      </c>
      <c r="J32" s="48"/>
      <c r="K32" s="46"/>
      <c r="L32" s="46"/>
      <c r="M32" s="46"/>
      <c r="N32" s="48"/>
    </row>
    <row r="33" spans="1:14">
      <c r="A33" s="4">
        <v>33</v>
      </c>
      <c r="D33" s="50" t="s">
        <v>33</v>
      </c>
      <c r="E33" s="1">
        <v>2250</v>
      </c>
      <c r="J33" s="48"/>
      <c r="K33" s="46"/>
      <c r="L33" s="46"/>
      <c r="M33" s="46"/>
      <c r="N33" s="48"/>
    </row>
    <row r="34" spans="1:14">
      <c r="A34" s="4">
        <v>34</v>
      </c>
      <c r="D34" s="50" t="s">
        <v>34</v>
      </c>
      <c r="E34" s="1">
        <v>2000</v>
      </c>
      <c r="J34" s="48"/>
      <c r="K34" s="46"/>
      <c r="L34" s="46"/>
      <c r="M34" s="46"/>
      <c r="N34" s="48"/>
    </row>
    <row r="35" spans="1:14">
      <c r="A35" s="4">
        <v>35</v>
      </c>
      <c r="D35" s="50" t="s">
        <v>35</v>
      </c>
      <c r="E35" s="1">
        <v>1750</v>
      </c>
      <c r="J35" s="48"/>
      <c r="K35" s="46"/>
      <c r="L35" s="46"/>
      <c r="M35" s="46"/>
      <c r="N35" s="48"/>
    </row>
    <row r="36" spans="1:14">
      <c r="A36" s="4">
        <v>36</v>
      </c>
      <c r="D36" s="50" t="s">
        <v>36</v>
      </c>
      <c r="E36" s="1">
        <v>1250</v>
      </c>
      <c r="J36" s="48"/>
      <c r="K36" s="46"/>
      <c r="L36" s="46"/>
      <c r="M36" s="46"/>
      <c r="N36" s="48"/>
    </row>
    <row r="37" spans="1:14">
      <c r="A37" s="4">
        <v>37</v>
      </c>
      <c r="D37" s="50" t="s">
        <v>37</v>
      </c>
      <c r="E37" s="1">
        <v>2700</v>
      </c>
      <c r="J37" s="48"/>
      <c r="K37" s="46"/>
      <c r="L37" s="46"/>
      <c r="M37" s="46"/>
      <c r="N37" s="48"/>
    </row>
    <row r="38" spans="1:14">
      <c r="A38" s="4">
        <v>38</v>
      </c>
      <c r="D38" s="50" t="s">
        <v>38</v>
      </c>
      <c r="E38" s="1">
        <v>2550</v>
      </c>
      <c r="J38" s="48"/>
      <c r="K38" s="46"/>
      <c r="L38" s="46"/>
      <c r="M38" s="46"/>
      <c r="N38" s="48"/>
    </row>
    <row r="39" spans="1:14">
      <c r="A39" s="4">
        <v>39</v>
      </c>
      <c r="D39" s="50" t="s">
        <v>39</v>
      </c>
      <c r="E39" s="1">
        <v>2450</v>
      </c>
      <c r="J39" s="48"/>
      <c r="K39" s="46"/>
      <c r="L39" s="46"/>
      <c r="M39" s="46"/>
      <c r="N39" s="48"/>
    </row>
    <row r="40" spans="1:14">
      <c r="A40" s="4">
        <v>40</v>
      </c>
      <c r="D40" s="50" t="s">
        <v>40</v>
      </c>
      <c r="E40" s="1">
        <v>2150</v>
      </c>
      <c r="J40" s="48"/>
      <c r="K40" s="46"/>
      <c r="L40" s="46"/>
      <c r="M40" s="46"/>
      <c r="N40" s="48"/>
    </row>
    <row r="41" spans="1:14">
      <c r="A41" s="4">
        <v>41</v>
      </c>
      <c r="D41" s="50" t="s">
        <v>75</v>
      </c>
      <c r="E41" s="1">
        <v>1900</v>
      </c>
      <c r="J41" s="48"/>
      <c r="K41" s="46"/>
      <c r="L41" s="46"/>
      <c r="M41" s="46"/>
      <c r="N41" s="48"/>
    </row>
    <row r="42" spans="1:14">
      <c r="A42" s="4">
        <v>42</v>
      </c>
      <c r="E42" s="1">
        <v>1350</v>
      </c>
      <c r="J42" s="48"/>
      <c r="K42" s="46"/>
      <c r="L42" s="46"/>
      <c r="M42" s="46"/>
      <c r="N42" s="48"/>
    </row>
    <row r="43" spans="1:14">
      <c r="A43" s="4">
        <v>43</v>
      </c>
      <c r="J43" s="48"/>
      <c r="K43" s="46"/>
      <c r="L43" s="46"/>
      <c r="M43" s="46"/>
      <c r="N43" s="48"/>
    </row>
    <row r="44" spans="1:14">
      <c r="A44" s="4">
        <v>44</v>
      </c>
      <c r="J44" s="48"/>
      <c r="K44" s="46"/>
      <c r="L44" s="46"/>
      <c r="M44" s="46"/>
      <c r="N44" s="48"/>
    </row>
    <row r="45" spans="1:14">
      <c r="A45" s="4">
        <v>45</v>
      </c>
      <c r="J45" s="48"/>
      <c r="K45" s="46"/>
      <c r="L45" s="46"/>
      <c r="M45" s="46"/>
      <c r="N45" s="48"/>
    </row>
    <row r="46" spans="1:14">
      <c r="A46" s="4">
        <v>46</v>
      </c>
      <c r="J46" s="48"/>
      <c r="K46" s="46"/>
      <c r="L46" s="46"/>
      <c r="M46" s="46"/>
      <c r="N46" s="48"/>
    </row>
    <row r="47" spans="1:14">
      <c r="A47" s="4">
        <v>47</v>
      </c>
      <c r="J47" s="48"/>
      <c r="K47" s="46"/>
      <c r="L47" s="46"/>
      <c r="M47" s="46"/>
      <c r="N47" s="48"/>
    </row>
    <row r="48" spans="1:14">
      <c r="A48" s="4">
        <v>48</v>
      </c>
      <c r="J48" s="48"/>
      <c r="K48" s="46"/>
      <c r="L48" s="46"/>
      <c r="M48" s="46"/>
      <c r="N48" s="48"/>
    </row>
    <row r="49" spans="1:14">
      <c r="A49" s="4">
        <v>49</v>
      </c>
      <c r="J49" s="48"/>
      <c r="K49" s="46"/>
      <c r="L49" s="46"/>
      <c r="M49" s="46"/>
      <c r="N49" s="48"/>
    </row>
    <row r="50" spans="1:14">
      <c r="A50" s="4"/>
      <c r="J50" s="46"/>
      <c r="K50" s="46"/>
      <c r="L50" s="46"/>
      <c r="M50" s="46"/>
      <c r="N50" s="48"/>
    </row>
    <row r="51" spans="1:14">
      <c r="L51" s="46"/>
      <c r="M51" s="46"/>
      <c r="N51" s="48"/>
    </row>
    <row r="52" spans="1:14">
      <c r="L52" s="46"/>
      <c r="M52" s="46"/>
      <c r="N52" s="48"/>
    </row>
    <row r="53" spans="1:14">
      <c r="L53" s="46"/>
      <c r="M53" s="46"/>
      <c r="N53" s="46"/>
    </row>
    <row r="54" spans="1:14">
      <c r="L54" s="46"/>
      <c r="M54" s="46"/>
      <c r="N54" s="46"/>
    </row>
    <row r="55" spans="1:14">
      <c r="L55" s="46"/>
      <c r="M55" s="46"/>
      <c r="N55" s="46"/>
    </row>
    <row r="56" spans="1:14">
      <c r="L56" s="46"/>
      <c r="M56" s="46"/>
      <c r="N56" s="46"/>
    </row>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9</vt:i4>
      </vt:variant>
    </vt:vector>
  </HeadingPairs>
  <TitlesOfParts>
    <vt:vector size="12" baseType="lpstr">
      <vt:lpstr>Билет</vt:lpstr>
      <vt:lpstr>Ведомость ООО "Карпатлайн"</vt:lpstr>
      <vt:lpstr>Лист3</vt:lpstr>
      <vt:lpstr>АВТОБУСЫ</vt:lpstr>
      <vt:lpstr>Водители</vt:lpstr>
      <vt:lpstr>Время</vt:lpstr>
      <vt:lpstr>Места</vt:lpstr>
      <vt:lpstr>Скидка</vt:lpstr>
      <vt:lpstr>Станции</vt:lpstr>
      <vt:lpstr>Станции1</vt:lpstr>
      <vt:lpstr>Цены</vt:lpstr>
      <vt:lpstr>Цены1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2013-06-04T11:19:28Z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96 96 1440 900</vt:lpwstr>
  </property>
</Properties>
</file>