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360" yWindow="4260" windowWidth="18915" windowHeight="3975" tabRatio="622" activeTab="1"/>
  </bookViews>
  <sheets>
    <sheet name="Отчет" sheetId="4" r:id="rId1"/>
    <sheet name="Лист3" sheetId="24" r:id="rId2"/>
  </sheets>
  <definedNames>
    <definedName name="_xlnm.Print_Area" localSheetId="0">Отчет!$A$1:$R$25</definedName>
  </definedNames>
  <calcPr calcId="144525" fullPrecision="0"/>
</workbook>
</file>

<file path=xl/calcChain.xml><?xml version="1.0" encoding="utf-8"?>
<calcChain xmlns="http://schemas.openxmlformats.org/spreadsheetml/2006/main">
  <c r="C11" i="24" l="1"/>
  <c r="D11" i="24"/>
  <c r="E11" i="24"/>
  <c r="B11" i="24"/>
  <c r="A10" i="4"/>
  <c r="U11" i="4"/>
  <c r="U15" i="4"/>
  <c r="U16" i="4"/>
  <c r="U20" i="4"/>
  <c r="U21" i="4"/>
  <c r="U22" i="4"/>
  <c r="U10" i="4"/>
  <c r="T11" i="4"/>
  <c r="T15" i="4"/>
  <c r="T16" i="4"/>
  <c r="T20" i="4"/>
  <c r="T21" i="4"/>
  <c r="T22" i="4"/>
  <c r="C59" i="24" l="1"/>
  <c r="E59" i="24"/>
  <c r="B59" i="24"/>
  <c r="D59" i="24"/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U13" i="4" l="1"/>
  <c r="T13" i="4"/>
  <c r="U24" i="4"/>
  <c r="T25" i="4"/>
  <c r="T23" i="4"/>
  <c r="U18" i="4"/>
  <c r="U19" i="4"/>
  <c r="T19" i="4"/>
  <c r="U17" i="4"/>
  <c r="T14" i="4"/>
  <c r="U12" i="4"/>
  <c r="U14" i="4" s="1"/>
  <c r="T12" i="4"/>
  <c r="T17" i="4" s="1"/>
  <c r="T10" i="4"/>
  <c r="E60" i="24" l="1"/>
  <c r="B60" i="24"/>
  <c r="C60" i="24"/>
  <c r="D60" i="24"/>
  <c r="T18" i="4"/>
  <c r="U23" i="4"/>
  <c r="A9" i="4"/>
  <c r="T9" i="4" s="1"/>
  <c r="E12" i="24" l="1"/>
  <c r="T24" i="4"/>
  <c r="B108" i="24"/>
  <c r="B106" i="24"/>
  <c r="B104" i="24"/>
  <c r="B102" i="24"/>
  <c r="B100" i="24"/>
  <c r="J64" i="24"/>
  <c r="J62" i="24"/>
  <c r="G64" i="24"/>
  <c r="G62" i="24"/>
  <c r="E61" i="24"/>
  <c r="E63" i="24"/>
  <c r="E65" i="24"/>
  <c r="E67" i="24"/>
  <c r="E69" i="24"/>
  <c r="E71" i="24"/>
  <c r="E73" i="24"/>
  <c r="E75" i="24"/>
  <c r="E77" i="24"/>
  <c r="E79" i="24"/>
  <c r="E81" i="24"/>
  <c r="E83" i="24"/>
  <c r="E85" i="24"/>
  <c r="E87" i="24"/>
  <c r="E89" i="24"/>
  <c r="E91" i="24"/>
  <c r="E93" i="24"/>
  <c r="E95" i="24"/>
  <c r="E97" i="24"/>
  <c r="B62" i="24"/>
  <c r="B64" i="24"/>
  <c r="B66" i="24"/>
  <c r="B68" i="24"/>
  <c r="B70" i="24"/>
  <c r="B72" i="24"/>
  <c r="B74" i="24"/>
  <c r="B76" i="24"/>
  <c r="B78" i="24"/>
  <c r="B80" i="24"/>
  <c r="B82" i="24"/>
  <c r="B84" i="24"/>
  <c r="B86" i="24"/>
  <c r="B88" i="24"/>
  <c r="B90" i="24"/>
  <c r="B92" i="24"/>
  <c r="B94" i="24"/>
  <c r="D96" i="24"/>
  <c r="D107" i="24"/>
  <c r="D105" i="24"/>
  <c r="D103" i="24"/>
  <c r="D101" i="24"/>
  <c r="D99" i="24"/>
  <c r="H64" i="24"/>
  <c r="H62" i="24"/>
  <c r="I63" i="24"/>
  <c r="C62" i="24"/>
  <c r="C64" i="24"/>
  <c r="C66" i="24"/>
  <c r="C68" i="24"/>
  <c r="C70" i="24"/>
  <c r="C72" i="24"/>
  <c r="C74" i="24"/>
  <c r="C76" i="24"/>
  <c r="C78" i="24"/>
  <c r="C80" i="24"/>
  <c r="C82" i="24"/>
  <c r="C84" i="24"/>
  <c r="C86" i="24"/>
  <c r="C88" i="24"/>
  <c r="C90" i="24"/>
  <c r="C92" i="24"/>
  <c r="C94" i="24"/>
  <c r="C96" i="24"/>
  <c r="C98" i="24"/>
  <c r="D62" i="24"/>
  <c r="D64" i="24"/>
  <c r="D66" i="24"/>
  <c r="D68" i="24"/>
  <c r="D70" i="24"/>
  <c r="D72" i="24"/>
  <c r="D74" i="24"/>
  <c r="D76" i="24"/>
  <c r="D78" i="24"/>
  <c r="D80" i="24"/>
  <c r="D82" i="24"/>
  <c r="D84" i="24"/>
  <c r="D86" i="24"/>
  <c r="D88" i="24"/>
  <c r="D90" i="24"/>
  <c r="D92" i="24"/>
  <c r="D94" i="24"/>
  <c r="E108" i="24"/>
  <c r="E106" i="24"/>
  <c r="E104" i="24"/>
  <c r="E102" i="24"/>
  <c r="E100" i="24"/>
  <c r="B98" i="24"/>
  <c r="C108" i="24"/>
  <c r="C106" i="24"/>
  <c r="C104" i="24"/>
  <c r="C102" i="24"/>
  <c r="C100" i="24"/>
  <c r="B97" i="24"/>
  <c r="B107" i="24"/>
  <c r="B105" i="24"/>
  <c r="B103" i="24"/>
  <c r="B101" i="24"/>
  <c r="D98" i="24"/>
  <c r="J63" i="24"/>
  <c r="G60" i="24"/>
  <c r="G63" i="24"/>
  <c r="E62" i="24"/>
  <c r="E64" i="24"/>
  <c r="E66" i="24"/>
  <c r="E68" i="24"/>
  <c r="E70" i="24"/>
  <c r="E72" i="24"/>
  <c r="E74" i="24"/>
  <c r="E76" i="24"/>
  <c r="E78" i="24"/>
  <c r="E80" i="24"/>
  <c r="E82" i="24"/>
  <c r="E84" i="24"/>
  <c r="E86" i="24"/>
  <c r="E88" i="24"/>
  <c r="E90" i="24"/>
  <c r="E92" i="24"/>
  <c r="E94" i="24"/>
  <c r="E96" i="24"/>
  <c r="E98" i="24"/>
  <c r="B61" i="24"/>
  <c r="B63" i="24"/>
  <c r="B65" i="24"/>
  <c r="B67" i="24"/>
  <c r="B69" i="24"/>
  <c r="B71" i="24"/>
  <c r="B73" i="24"/>
  <c r="B75" i="24"/>
  <c r="B77" i="24"/>
  <c r="B79" i="24"/>
  <c r="B81" i="24"/>
  <c r="B83" i="24"/>
  <c r="B85" i="24"/>
  <c r="B87" i="24"/>
  <c r="B89" i="24"/>
  <c r="B91" i="24"/>
  <c r="B93" i="24"/>
  <c r="B95" i="24"/>
  <c r="D108" i="24"/>
  <c r="D106" i="24"/>
  <c r="D104" i="24"/>
  <c r="D102" i="24"/>
  <c r="D100" i="24"/>
  <c r="D97" i="24"/>
  <c r="H63" i="24"/>
  <c r="I64" i="24"/>
  <c r="I62" i="24"/>
  <c r="C61" i="24"/>
  <c r="C63" i="24"/>
  <c r="C65" i="24"/>
  <c r="C67" i="24"/>
  <c r="C69" i="24"/>
  <c r="C71" i="24"/>
  <c r="C73" i="24"/>
  <c r="C75" i="24"/>
  <c r="C77" i="24"/>
  <c r="C79" i="24"/>
  <c r="C81" i="24"/>
  <c r="C83" i="24"/>
  <c r="C85" i="24"/>
  <c r="C87" i="24"/>
  <c r="C89" i="24"/>
  <c r="C91" i="24"/>
  <c r="C93" i="24"/>
  <c r="C95" i="24"/>
  <c r="C97" i="24"/>
  <c r="C99" i="24"/>
  <c r="D61" i="24"/>
  <c r="D63" i="24"/>
  <c r="D65" i="24"/>
  <c r="D67" i="24"/>
  <c r="D69" i="24"/>
  <c r="D71" i="24"/>
  <c r="D73" i="24"/>
  <c r="D75" i="24"/>
  <c r="D77" i="24"/>
  <c r="D79" i="24"/>
  <c r="D81" i="24"/>
  <c r="D83" i="24"/>
  <c r="D85" i="24"/>
  <c r="D87" i="24"/>
  <c r="D89" i="24"/>
  <c r="D91" i="24"/>
  <c r="D93" i="24"/>
  <c r="D95" i="24"/>
  <c r="E107" i="24"/>
  <c r="E105" i="24"/>
  <c r="E103" i="24"/>
  <c r="E101" i="24"/>
  <c r="E99" i="24"/>
  <c r="B96" i="24"/>
  <c r="C107" i="24"/>
  <c r="C105" i="24"/>
  <c r="C103" i="24"/>
  <c r="C101" i="24"/>
  <c r="B99" i="24"/>
  <c r="U25" i="4"/>
  <c r="B56" i="24"/>
  <c r="B48" i="24"/>
  <c r="B40" i="24"/>
  <c r="B32" i="24"/>
  <c r="B24" i="24"/>
  <c r="B16" i="24"/>
  <c r="C57" i="24"/>
  <c r="D54" i="24"/>
  <c r="E51" i="24"/>
  <c r="C49" i="24"/>
  <c r="D46" i="24"/>
  <c r="E43" i="24"/>
  <c r="C41" i="24"/>
  <c r="D38" i="24"/>
  <c r="E35" i="24"/>
  <c r="C33" i="24"/>
  <c r="D30" i="24"/>
  <c r="E27" i="24"/>
  <c r="C25" i="24"/>
  <c r="D22" i="24"/>
  <c r="E19" i="24"/>
  <c r="C17" i="24"/>
  <c r="D14" i="24"/>
  <c r="I57" i="24"/>
  <c r="I55" i="24"/>
  <c r="I53" i="24"/>
  <c r="I51" i="24"/>
  <c r="I49" i="24"/>
  <c r="I47" i="24"/>
  <c r="I45" i="24"/>
  <c r="I43" i="24"/>
  <c r="I41" i="24"/>
  <c r="I39" i="24"/>
  <c r="I37" i="24"/>
  <c r="I35" i="24"/>
  <c r="I33" i="24"/>
  <c r="I31" i="24"/>
  <c r="I29" i="24"/>
  <c r="I27" i="24"/>
  <c r="B50" i="24"/>
  <c r="B42" i="24"/>
  <c r="B34" i="24"/>
  <c r="B26" i="24"/>
  <c r="B18" i="24"/>
  <c r="E57" i="24"/>
  <c r="C55" i="24"/>
  <c r="D52" i="24"/>
  <c r="E49" i="24"/>
  <c r="C47" i="24"/>
  <c r="D44" i="24"/>
  <c r="E41" i="24"/>
  <c r="C39" i="24"/>
  <c r="D36" i="24"/>
  <c r="E33" i="24"/>
  <c r="C31" i="24"/>
  <c r="D28" i="24"/>
  <c r="E25" i="24"/>
  <c r="C23" i="24"/>
  <c r="D20" i="24"/>
  <c r="E17" i="24"/>
  <c r="C15" i="24"/>
  <c r="G57" i="24"/>
  <c r="G55" i="24"/>
  <c r="G53" i="24"/>
  <c r="G51" i="24"/>
  <c r="G49" i="24"/>
  <c r="G47" i="24"/>
  <c r="G45" i="24"/>
  <c r="G43" i="24"/>
  <c r="G41" i="24"/>
  <c r="G39" i="24"/>
  <c r="G37" i="24"/>
  <c r="D12" i="24"/>
  <c r="B52" i="24"/>
  <c r="B44" i="24"/>
  <c r="B36" i="24"/>
  <c r="B28" i="24"/>
  <c r="B20" i="24"/>
  <c r="B12" i="24"/>
  <c r="E55" i="24"/>
  <c r="C53" i="24"/>
  <c r="D50" i="24"/>
  <c r="E47" i="24"/>
  <c r="C45" i="24"/>
  <c r="D42" i="24"/>
  <c r="E39" i="24"/>
  <c r="C37" i="24"/>
  <c r="D34" i="24"/>
  <c r="E31" i="24"/>
  <c r="C29" i="24"/>
  <c r="D26" i="24"/>
  <c r="E23" i="24"/>
  <c r="C21" i="24"/>
  <c r="D18" i="24"/>
  <c r="E15" i="24"/>
  <c r="C13" i="24"/>
  <c r="I56" i="24"/>
  <c r="I54" i="24"/>
  <c r="I52" i="24"/>
  <c r="I50" i="24"/>
  <c r="I48" i="24"/>
  <c r="I46" i="24"/>
  <c r="I44" i="24"/>
  <c r="I42" i="24"/>
  <c r="I40" i="24"/>
  <c r="I38" i="24"/>
  <c r="I36" i="24"/>
  <c r="I34" i="24"/>
  <c r="I32" i="24"/>
  <c r="I30" i="24"/>
  <c r="I28" i="24"/>
  <c r="B54" i="24"/>
  <c r="B46" i="24"/>
  <c r="B38" i="24"/>
  <c r="B30" i="24"/>
  <c r="B22" i="24"/>
  <c r="B14" i="24"/>
  <c r="D56" i="24"/>
  <c r="E53" i="24"/>
  <c r="C51" i="24"/>
  <c r="D48" i="24"/>
  <c r="E45" i="24"/>
  <c r="C43" i="24"/>
  <c r="D40" i="24"/>
  <c r="E37" i="24"/>
  <c r="C35" i="24"/>
  <c r="D32" i="24"/>
  <c r="E29" i="24"/>
  <c r="C27" i="24"/>
  <c r="D24" i="24"/>
  <c r="E21" i="24"/>
  <c r="C19" i="24"/>
  <c r="D16" i="24"/>
  <c r="E13" i="24"/>
  <c r="G56" i="24"/>
  <c r="G54" i="24"/>
  <c r="G52" i="24"/>
  <c r="G50" i="24"/>
  <c r="G48" i="24"/>
  <c r="C12" i="24"/>
  <c r="E14" i="24"/>
  <c r="D17" i="24"/>
  <c r="C20" i="24"/>
  <c r="E22" i="24"/>
  <c r="D25" i="24"/>
  <c r="C28" i="24"/>
  <c r="E30" i="24"/>
  <c r="D33" i="24"/>
  <c r="C36" i="24"/>
  <c r="E38" i="24"/>
  <c r="D41" i="24"/>
  <c r="C44" i="24"/>
  <c r="E46" i="24"/>
  <c r="D49" i="24"/>
  <c r="C52" i="24"/>
  <c r="E54" i="24"/>
  <c r="D57" i="24"/>
  <c r="B19" i="24"/>
  <c r="B27" i="24"/>
  <c r="B35" i="24"/>
  <c r="B43" i="24"/>
  <c r="B51" i="24"/>
  <c r="G13" i="24"/>
  <c r="J15" i="24"/>
  <c r="J17" i="24"/>
  <c r="J20" i="24"/>
  <c r="G15" i="24"/>
  <c r="G17" i="24"/>
  <c r="H19" i="24"/>
  <c r="H22" i="24"/>
  <c r="H24" i="24"/>
  <c r="H26" i="24"/>
  <c r="H28" i="24"/>
  <c r="H30" i="24"/>
  <c r="H32" i="24"/>
  <c r="H34" i="24"/>
  <c r="H36" i="24"/>
  <c r="H38" i="24"/>
  <c r="H40" i="24"/>
  <c r="H42" i="24"/>
  <c r="H44" i="24"/>
  <c r="H46" i="24"/>
  <c r="H48" i="24"/>
  <c r="H50" i="24"/>
  <c r="H52" i="24"/>
  <c r="H54" i="24"/>
  <c r="H56" i="24"/>
  <c r="G19" i="24"/>
  <c r="G21" i="24"/>
  <c r="G23" i="24"/>
  <c r="G25" i="24"/>
  <c r="G27" i="24"/>
  <c r="G31" i="24"/>
  <c r="C14" i="24"/>
  <c r="E16" i="24"/>
  <c r="D19" i="24"/>
  <c r="C22" i="24"/>
  <c r="E24" i="24"/>
  <c r="D27" i="24"/>
  <c r="C30" i="24"/>
  <c r="E32" i="24"/>
  <c r="D35" i="24"/>
  <c r="C38" i="24"/>
  <c r="E40" i="24"/>
  <c r="D43" i="24"/>
  <c r="C46" i="24"/>
  <c r="E48" i="24"/>
  <c r="D51" i="24"/>
  <c r="C54" i="24"/>
  <c r="E56" i="24"/>
  <c r="B17" i="24"/>
  <c r="B25" i="24"/>
  <c r="B33" i="24"/>
  <c r="B41" i="24"/>
  <c r="B49" i="24"/>
  <c r="B57" i="24"/>
  <c r="H15" i="24"/>
  <c r="H17" i="24"/>
  <c r="J19" i="24"/>
  <c r="I14" i="24"/>
  <c r="I16" i="24"/>
  <c r="I18" i="24"/>
  <c r="J21" i="24"/>
  <c r="J23" i="24"/>
  <c r="J25" i="24"/>
  <c r="J27" i="24"/>
  <c r="J29" i="24"/>
  <c r="J31" i="24"/>
  <c r="J33" i="24"/>
  <c r="J35" i="24"/>
  <c r="J37" i="24"/>
  <c r="J39" i="24"/>
  <c r="J41" i="24"/>
  <c r="J43" i="24"/>
  <c r="J45" i="24"/>
  <c r="J47" i="24"/>
  <c r="J49" i="24"/>
  <c r="J51" i="24"/>
  <c r="J53" i="24"/>
  <c r="J55" i="24"/>
  <c r="J57" i="24"/>
  <c r="I20" i="24"/>
  <c r="I22" i="24"/>
  <c r="I24" i="24"/>
  <c r="I26" i="24"/>
  <c r="G30" i="24"/>
  <c r="G33" i="24"/>
  <c r="G35" i="24"/>
  <c r="G38" i="24"/>
  <c r="G42" i="24"/>
  <c r="G46" i="24"/>
  <c r="U9" i="4"/>
  <c r="C24" i="24" l="1"/>
  <c r="C16" i="24"/>
  <c r="E26" i="24"/>
  <c r="D21" i="24"/>
  <c r="E18" i="24"/>
  <c r="D13" i="24"/>
  <c r="G36" i="24"/>
  <c r="G32" i="24"/>
  <c r="I25" i="24"/>
  <c r="I21" i="24"/>
  <c r="J56" i="24"/>
  <c r="J52" i="24"/>
  <c r="J48" i="24"/>
  <c r="J44" i="24"/>
  <c r="J40" i="24"/>
  <c r="J36" i="24"/>
  <c r="J32" i="24"/>
  <c r="J28" i="24"/>
  <c r="J24" i="24"/>
  <c r="H20" i="24"/>
  <c r="I15" i="24"/>
  <c r="H18" i="24"/>
  <c r="H14" i="24"/>
  <c r="B45" i="24"/>
  <c r="B29" i="24"/>
  <c r="B13" i="24"/>
  <c r="E52" i="24"/>
  <c r="D47" i="24"/>
  <c r="C42" i="24"/>
  <c r="E36" i="24"/>
  <c r="D31" i="24"/>
  <c r="C26" i="24"/>
  <c r="E20" i="24"/>
  <c r="D15" i="24"/>
  <c r="G29" i="24"/>
  <c r="G24" i="24"/>
  <c r="G20" i="24"/>
  <c r="H55" i="24"/>
  <c r="H51" i="24"/>
  <c r="H47" i="24"/>
  <c r="H43" i="24"/>
  <c r="H39" i="24"/>
  <c r="H35" i="24"/>
  <c r="H31" i="24"/>
  <c r="H27" i="24"/>
  <c r="H23" i="24"/>
  <c r="G18" i="24"/>
  <c r="G14" i="24"/>
  <c r="J16" i="24"/>
  <c r="B55" i="24"/>
  <c r="B39" i="24"/>
  <c r="B23" i="24"/>
  <c r="C56" i="24"/>
  <c r="E50" i="24"/>
  <c r="D45" i="24"/>
  <c r="C40" i="24"/>
  <c r="E34" i="24"/>
  <c r="D29" i="24"/>
  <c r="G40" i="24"/>
  <c r="G34" i="24"/>
  <c r="G28" i="24"/>
  <c r="I23" i="24"/>
  <c r="I19" i="24"/>
  <c r="J54" i="24"/>
  <c r="J50" i="24"/>
  <c r="J46" i="24"/>
  <c r="J42" i="24"/>
  <c r="J38" i="24"/>
  <c r="J34" i="24"/>
  <c r="J30" i="24"/>
  <c r="J26" i="24"/>
  <c r="J22" i="24"/>
  <c r="I17" i="24"/>
  <c r="G11" i="24"/>
  <c r="H16" i="24"/>
  <c r="B53" i="24"/>
  <c r="B37" i="24"/>
  <c r="B21" i="24"/>
  <c r="D55" i="24"/>
  <c r="C50" i="24"/>
  <c r="E44" i="24"/>
  <c r="D39" i="24"/>
  <c r="C34" i="24"/>
  <c r="E28" i="24"/>
  <c r="D23" i="24"/>
  <c r="C18" i="24"/>
  <c r="G26" i="24"/>
  <c r="G22" i="24"/>
  <c r="H57" i="24"/>
  <c r="H53" i="24"/>
  <c r="H49" i="24"/>
  <c r="H45" i="24"/>
  <c r="H41" i="24"/>
  <c r="H37" i="24"/>
  <c r="H33" i="24"/>
  <c r="H29" i="24"/>
  <c r="H25" i="24"/>
  <c r="H21" i="24"/>
  <c r="G16" i="24"/>
  <c r="J18" i="24"/>
  <c r="J14" i="24"/>
  <c r="B47" i="24"/>
  <c r="B31" i="24"/>
  <c r="B15" i="24"/>
  <c r="D53" i="24"/>
  <c r="C48" i="24"/>
  <c r="E42" i="24"/>
  <c r="D37" i="24"/>
  <c r="C32" i="24"/>
  <c r="G44" i="24"/>
  <c r="B10" i="24"/>
  <c r="C10" i="24"/>
  <c r="D10" i="24"/>
  <c r="E10" i="24"/>
</calcChain>
</file>

<file path=xl/sharedStrings.xml><?xml version="1.0" encoding="utf-8"?>
<sst xmlns="http://schemas.openxmlformats.org/spreadsheetml/2006/main" count="79" uniqueCount="36">
  <si>
    <t>Факт</t>
  </si>
  <si>
    <t>шт</t>
  </si>
  <si>
    <t>Невып-нные работы Коррек-ка</t>
  </si>
  <si>
    <t>Внеплановые работы</t>
  </si>
  <si>
    <t>* НЕ ВЫПОЛНЕННЫЕ РАБОТЫ</t>
  </si>
  <si>
    <t>** НЕ ВЫПОЛННЕНЫЕ И ВЫПОЛННЕНЫЕ РАБОТЫ НА 1 ПС</t>
  </si>
  <si>
    <t>*** ВЫПОЛНЕННЫЕ  РАБОТЫ</t>
  </si>
  <si>
    <t>Ед.изм.</t>
  </si>
  <si>
    <t>Выполнение работ вне плана</t>
  </si>
  <si>
    <t>Невыполненные работы</t>
  </si>
  <si>
    <t>*</t>
  </si>
  <si>
    <t>внепл. Раб.</t>
  </si>
  <si>
    <t>№ П/П</t>
  </si>
  <si>
    <t>**</t>
  </si>
  <si>
    <t>Фрукты</t>
  </si>
  <si>
    <t>груша</t>
  </si>
  <si>
    <t>яблоко</t>
  </si>
  <si>
    <t>киви</t>
  </si>
  <si>
    <t>ПЛАН</t>
  </si>
  <si>
    <t>ФАКТ</t>
  </si>
  <si>
    <t>Ягоды</t>
  </si>
  <si>
    <t>пусть название базы</t>
  </si>
  <si>
    <t>виноград</t>
  </si>
  <si>
    <t>вишня</t>
  </si>
  <si>
    <t>арбуз</t>
  </si>
  <si>
    <t>изюм</t>
  </si>
  <si>
    <t>Овощи</t>
  </si>
  <si>
    <t>картоха</t>
  </si>
  <si>
    <t>огурцы</t>
  </si>
  <si>
    <t>помидор</t>
  </si>
  <si>
    <t>№ по вед.</t>
  </si>
  <si>
    <t>категория пр-тов</t>
  </si>
  <si>
    <t>наименование пр-тов</t>
  </si>
  <si>
    <t>А должно получится такое,</t>
  </si>
  <si>
    <t>все запутался наглухо</t>
  </si>
  <si>
    <t>то что получается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</si>
</sst>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</numFmts>
  <fonts count="3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Arial Cyr"/>
      <charset val="204"/>
    </font>
    <font>
      <sz val="14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sz val="14"/>
      <name val="Arial Cyr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b/>
      <i/>
      <sz val="10"/>
      <name val="Arial Cyr"/>
      <charset val="204"/>
    </font>
    <font>
      <b/>
      <i/>
      <sz val="12"/>
      <name val="Arial Cyr"/>
      <charset val="204"/>
    </font>
    <font>
      <sz val="20"/>
      <name val="Arial Cyr"/>
      <charset val="204"/>
    </font>
    <font>
      <sz val="16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1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20"/>
      <name val="Arial Cyr"/>
      <charset val="204"/>
    </font>
    <font>
      <b/>
      <sz val="12"/>
      <name val="Arial"/>
      <family val="2"/>
    </font>
    <font>
      <b/>
      <sz val="12"/>
      <name val="Times New Roman CYR"/>
      <family val="1"/>
      <charset val="204"/>
    </font>
    <font>
      <b/>
      <sz val="14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/>
    <xf numFmtId="0" fontId="19" fillId="0" borderId="0"/>
  </cellStyleXfs>
  <cellXfs count="157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1" fillId="0" borderId="0" xfId="1" applyAlignment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2" fillId="0" borderId="0" xfId="1" applyFont="1" applyFill="1" applyBorder="1" applyAlignment="1"/>
    <xf numFmtId="0" fontId="1" fillId="0" borderId="0" xfId="1" applyFill="1"/>
    <xf numFmtId="0" fontId="1" fillId="0" borderId="0" xfId="1" applyFill="1" applyBorder="1"/>
    <xf numFmtId="1" fontId="13" fillId="0" borderId="0" xfId="1" applyNumberFormat="1" applyFont="1" applyBorder="1"/>
    <xf numFmtId="0" fontId="12" fillId="0" borderId="0" xfId="1" applyFont="1" applyFill="1" applyBorder="1"/>
    <xf numFmtId="0" fontId="14" fillId="0" borderId="0" xfId="1" applyFont="1"/>
    <xf numFmtId="49" fontId="16" fillId="0" borderId="0" xfId="1" applyNumberFormat="1" applyFont="1" applyFill="1" applyBorder="1" applyAlignment="1"/>
    <xf numFmtId="0" fontId="14" fillId="0" borderId="0" xfId="1" applyFont="1" applyFill="1"/>
    <xf numFmtId="0" fontId="18" fillId="0" borderId="0" xfId="1" applyFont="1" applyFill="1"/>
    <xf numFmtId="0" fontId="4" fillId="0" borderId="1" xfId="1" applyFont="1" applyFill="1" applyBorder="1" applyAlignment="1">
      <alignment vertical="center" textRotation="90" wrapText="1"/>
    </xf>
    <xf numFmtId="0" fontId="1" fillId="0" borderId="3" xfId="1" applyFill="1" applyBorder="1"/>
    <xf numFmtId="0" fontId="6" fillId="3" borderId="22" xfId="0" applyFont="1" applyFill="1" applyBorder="1" applyAlignment="1"/>
    <xf numFmtId="0" fontId="1" fillId="3" borderId="28" xfId="1" applyFill="1" applyBorder="1"/>
    <xf numFmtId="49" fontId="6" fillId="3" borderId="5" xfId="0" applyNumberFormat="1" applyFont="1" applyFill="1" applyBorder="1" applyAlignment="1">
      <alignment horizontal="center"/>
    </xf>
    <xf numFmtId="0" fontId="6" fillId="3" borderId="5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/>
    <xf numFmtId="0" fontId="17" fillId="0" borderId="0" xfId="1" applyFont="1" applyFill="1" applyBorder="1" applyAlignment="1">
      <alignment horizontal="center"/>
    </xf>
    <xf numFmtId="0" fontId="18" fillId="0" borderId="0" xfId="1" applyFont="1" applyAlignment="1">
      <alignment horizontal="center"/>
    </xf>
    <xf numFmtId="0" fontId="2" fillId="3" borderId="0" xfId="0" applyFont="1" applyFill="1" applyBorder="1" applyAlignment="1"/>
    <xf numFmtId="0" fontId="20" fillId="0" borderId="0" xfId="11" applyFont="1"/>
    <xf numFmtId="0" fontId="19" fillId="0" borderId="0" xfId="11"/>
    <xf numFmtId="0" fontId="20" fillId="0" borderId="1" xfId="11" applyFont="1" applyBorder="1" applyAlignment="1">
      <alignment wrapText="1"/>
    </xf>
    <xf numFmtId="0" fontId="20" fillId="0" borderId="1" xfId="11" applyFont="1" applyBorder="1" applyAlignment="1">
      <alignment vertical="center" wrapText="1"/>
    </xf>
    <xf numFmtId="0" fontId="21" fillId="0" borderId="1" xfId="11" applyFont="1" applyBorder="1" applyAlignment="1">
      <alignment horizontal="center" vertical="center" wrapText="1"/>
    </xf>
    <xf numFmtId="0" fontId="21" fillId="0" borderId="1" xfId="11" applyFont="1" applyBorder="1" applyAlignment="1">
      <alignment horizontal="center" wrapText="1"/>
    </xf>
    <xf numFmtId="0" fontId="22" fillId="0" borderId="4" xfId="11" applyFont="1" applyFill="1" applyBorder="1" applyAlignment="1" applyProtection="1">
      <alignment vertical="top"/>
      <protection locked="0"/>
    </xf>
    <xf numFmtId="0" fontId="20" fillId="4" borderId="1" xfId="11" applyFont="1" applyFill="1" applyBorder="1" applyAlignment="1">
      <alignment horizontal="center"/>
    </xf>
    <xf numFmtId="0" fontId="19" fillId="0" borderId="1" xfId="11" applyFill="1" applyBorder="1"/>
    <xf numFmtId="0" fontId="20" fillId="0" borderId="1" xfId="11" applyFont="1" applyFill="1" applyBorder="1" applyAlignment="1">
      <alignment horizontal="center"/>
    </xf>
    <xf numFmtId="0" fontId="23" fillId="0" borderId="0" xfId="1" applyFont="1" applyFill="1" applyAlignment="1">
      <alignment horizontal="center" vertical="center"/>
    </xf>
    <xf numFmtId="0" fontId="19" fillId="5" borderId="1" xfId="11" applyFill="1" applyBorder="1"/>
    <xf numFmtId="0" fontId="20" fillId="5" borderId="1" xfId="11" applyFont="1" applyFill="1" applyBorder="1" applyAlignment="1">
      <alignment horizontal="center"/>
    </xf>
    <xf numFmtId="0" fontId="10" fillId="0" borderId="0" xfId="11" applyFont="1"/>
    <xf numFmtId="0" fontId="10" fillId="0" borderId="0" xfId="11" applyFont="1" applyAlignment="1">
      <alignment horizontal="right"/>
    </xf>
    <xf numFmtId="49" fontId="20" fillId="0" borderId="0" xfId="11" applyNumberFormat="1" applyFont="1"/>
    <xf numFmtId="0" fontId="22" fillId="0" borderId="1" xfId="11" applyFont="1" applyFill="1" applyBorder="1" applyAlignment="1" applyProtection="1">
      <alignment horizontal="left" vertical="center" wrapText="1"/>
      <protection locked="0"/>
    </xf>
    <xf numFmtId="0" fontId="24" fillId="0" borderId="11" xfId="0" applyFont="1" applyFill="1" applyBorder="1" applyAlignment="1" applyProtection="1">
      <alignment horizontal="center" vertical="top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horizontal="center" wrapText="1"/>
    </xf>
    <xf numFmtId="49" fontId="25" fillId="0" borderId="13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10" fillId="0" borderId="14" xfId="0" applyFont="1" applyBorder="1"/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wrapText="1"/>
    </xf>
    <xf numFmtId="0" fontId="4" fillId="0" borderId="14" xfId="0" applyFont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0" fillId="0" borderId="14" xfId="0" applyFont="1" applyFill="1" applyBorder="1" applyAlignment="1" applyProtection="1">
      <alignment horizontal="left" wrapText="1"/>
      <protection locked="0"/>
    </xf>
    <xf numFmtId="0" fontId="23" fillId="5" borderId="0" xfId="1" applyFont="1" applyFill="1" applyAlignment="1">
      <alignment horizontal="center" vertical="center"/>
    </xf>
    <xf numFmtId="0" fontId="2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/>
    <xf numFmtId="0" fontId="4" fillId="0" borderId="11" xfId="0" applyFont="1" applyFill="1" applyBorder="1" applyAlignment="1">
      <alignment horizontal="right" vertical="center" wrapText="1"/>
    </xf>
    <xf numFmtId="0" fontId="10" fillId="0" borderId="12" xfId="0" applyFont="1" applyFill="1" applyBorder="1"/>
    <xf numFmtId="0" fontId="10" fillId="0" borderId="4" xfId="0" applyFont="1" applyFill="1" applyBorder="1" applyAlignment="1" applyProtection="1">
      <alignment horizontal="left" wrapText="1"/>
      <protection locked="0"/>
    </xf>
    <xf numFmtId="0" fontId="24" fillId="0" borderId="1" xfId="0" applyFont="1" applyFill="1" applyBorder="1" applyAlignment="1" applyProtection="1">
      <alignment horizontal="center" vertical="top"/>
      <protection locked="0"/>
    </xf>
    <xf numFmtId="0" fontId="10" fillId="0" borderId="1" xfId="11" applyFont="1" applyBorder="1" applyAlignment="1">
      <alignment horizontal="center" vertical="center" wrapText="1"/>
    </xf>
    <xf numFmtId="0" fontId="7" fillId="0" borderId="0" xfId="11" applyFont="1"/>
    <xf numFmtId="0" fontId="27" fillId="0" borderId="1" xfId="11" applyFont="1" applyFill="1" applyBorder="1" applyAlignment="1" applyProtection="1">
      <alignment horizontal="left" vertical="center" wrapText="1"/>
      <protection locked="0"/>
    </xf>
    <xf numFmtId="0" fontId="17" fillId="0" borderId="0" xfId="1" applyFont="1" applyFill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3" fillId="0" borderId="24" xfId="1" applyFont="1" applyBorder="1" applyAlignment="1">
      <alignment horizontal="left" vertical="center" wrapText="1"/>
    </xf>
    <xf numFmtId="0" fontId="3" fillId="0" borderId="25" xfId="1" applyFont="1" applyBorder="1" applyAlignment="1">
      <alignment horizontal="left" vertical="center" wrapText="1"/>
    </xf>
    <xf numFmtId="0" fontId="3" fillId="0" borderId="27" xfId="1" applyFont="1" applyBorder="1" applyAlignment="1">
      <alignment horizontal="left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>
      <alignment horizontal="center" vertical="center" wrapText="1"/>
    </xf>
    <xf numFmtId="0" fontId="3" fillId="2" borderId="21" xfId="1" applyNumberFormat="1" applyFont="1" applyFill="1" applyBorder="1" applyAlignment="1">
      <alignment horizontal="center" vertical="center" wrapText="1"/>
    </xf>
    <xf numFmtId="0" fontId="3" fillId="2" borderId="22" xfId="1" applyNumberFormat="1" applyFont="1" applyFill="1" applyBorder="1" applyAlignment="1">
      <alignment horizontal="center" vertical="center" wrapText="1"/>
    </xf>
    <xf numFmtId="0" fontId="3" fillId="2" borderId="23" xfId="1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/>
    </xf>
    <xf numFmtId="49" fontId="15" fillId="0" borderId="0" xfId="1" applyNumberFormat="1" applyFont="1" applyFill="1" applyBorder="1" applyAlignment="1">
      <alignment horizontal="right"/>
    </xf>
    <xf numFmtId="0" fontId="3" fillId="2" borderId="21" xfId="1" applyFont="1" applyFill="1" applyBorder="1" applyAlignment="1" applyProtection="1">
      <alignment horizontal="center" vertical="center" wrapText="1"/>
      <protection locked="0"/>
    </xf>
    <xf numFmtId="0" fontId="3" fillId="2" borderId="23" xfId="1" applyFont="1" applyFill="1" applyBorder="1" applyAlignment="1" applyProtection="1">
      <alignment horizontal="center" vertical="center" wrapText="1"/>
      <protection locked="0"/>
    </xf>
    <xf numFmtId="0" fontId="26" fillId="2" borderId="32" xfId="1" applyFont="1" applyFill="1" applyBorder="1" applyAlignment="1">
      <alignment horizontal="center" vertical="center" wrapText="1"/>
    </xf>
    <xf numFmtId="0" fontId="26" fillId="2" borderId="33" xfId="1" applyFont="1" applyFill="1" applyBorder="1" applyAlignment="1">
      <alignment horizontal="center" vertical="center" wrapText="1"/>
    </xf>
    <xf numFmtId="0" fontId="26" fillId="2" borderId="3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20" xfId="1" applyFont="1" applyFill="1" applyBorder="1" applyAlignment="1" applyProtection="1">
      <alignment horizontal="center" vertical="center" wrapText="1"/>
      <protection locked="0"/>
    </xf>
    <xf numFmtId="49" fontId="3" fillId="2" borderId="15" xfId="1" applyNumberFormat="1" applyFont="1" applyFill="1" applyBorder="1" applyAlignment="1">
      <alignment horizontal="center" vertical="center" wrapText="1"/>
    </xf>
    <xf numFmtId="49" fontId="3" fillId="2" borderId="31" xfId="1" applyNumberFormat="1" applyFont="1" applyFill="1" applyBorder="1" applyAlignment="1">
      <alignment horizontal="center" vertical="center" wrapText="1"/>
    </xf>
    <xf numFmtId="49" fontId="3" fillId="2" borderId="16" xfId="1" applyNumberFormat="1" applyFont="1" applyFill="1" applyBorder="1" applyAlignment="1">
      <alignment horizontal="center" vertical="center" wrapText="1"/>
    </xf>
    <xf numFmtId="0" fontId="26" fillId="2" borderId="24" xfId="1" applyFont="1" applyFill="1" applyBorder="1" applyAlignment="1">
      <alignment horizontal="center" vertical="center" wrapText="1"/>
    </xf>
    <xf numFmtId="0" fontId="26" fillId="2" borderId="25" xfId="1" applyFont="1" applyFill="1" applyBorder="1" applyAlignment="1">
      <alignment horizontal="center" vertical="center" wrapText="1"/>
    </xf>
    <xf numFmtId="0" fontId="26" fillId="2" borderId="27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49" fontId="3" fillId="2" borderId="21" xfId="1" applyNumberFormat="1" applyFont="1" applyFill="1" applyBorder="1" applyAlignment="1">
      <alignment horizontal="center" vertical="center" wrapText="1"/>
    </xf>
    <xf numFmtId="49" fontId="3" fillId="2" borderId="22" xfId="1" applyNumberFormat="1" applyFont="1" applyFill="1" applyBorder="1" applyAlignment="1">
      <alignment horizontal="center" vertical="center" wrapText="1"/>
    </xf>
    <xf numFmtId="49" fontId="3" fillId="2" borderId="23" xfId="1" applyNumberFormat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 vertical="center" textRotation="90" wrapText="1"/>
    </xf>
    <xf numFmtId="0" fontId="20" fillId="0" borderId="4" xfId="11" applyFont="1" applyBorder="1" applyAlignment="1">
      <alignment horizontal="center" vertical="center" wrapText="1"/>
    </xf>
    <xf numFmtId="0" fontId="20" fillId="0" borderId="5" xfId="11" applyFont="1" applyBorder="1" applyAlignment="1">
      <alignment horizontal="center" vertical="center" wrapText="1"/>
    </xf>
    <xf numFmtId="0" fontId="19" fillId="0" borderId="6" xfId="11" applyFont="1" applyBorder="1" applyAlignment="1">
      <alignment horizontal="center" vertical="justify"/>
    </xf>
    <xf numFmtId="0" fontId="10" fillId="0" borderId="0" xfId="11" applyFont="1" applyAlignment="1">
      <alignment horizontal="right"/>
    </xf>
    <xf numFmtId="0" fontId="20" fillId="0" borderId="0" xfId="11" applyFont="1" applyAlignment="1">
      <alignment horizontal="right"/>
    </xf>
    <xf numFmtId="0" fontId="28" fillId="0" borderId="1" xfId="11" applyFont="1" applyBorder="1" applyAlignment="1">
      <alignment horizontal="center" vertical="center"/>
    </xf>
    <xf numFmtId="0" fontId="29" fillId="0" borderId="1" xfId="11" applyFont="1" applyBorder="1" applyAlignment="1">
      <alignment horizontal="center" vertical="center"/>
    </xf>
    <xf numFmtId="0" fontId="27" fillId="0" borderId="4" xfId="11" applyFont="1" applyFill="1" applyBorder="1" applyAlignment="1" applyProtection="1">
      <alignment vertical="top"/>
      <protection locked="0"/>
    </xf>
    <xf numFmtId="0" fontId="30" fillId="5" borderId="1" xfId="11" applyFont="1" applyFill="1" applyBorder="1"/>
    <xf numFmtId="0" fontId="30" fillId="0" borderId="1" xfId="11" applyFont="1" applyFill="1" applyBorder="1"/>
    <xf numFmtId="0" fontId="27" fillId="0" borderId="1" xfId="0" applyFont="1" applyFill="1" applyBorder="1" applyAlignment="1" applyProtection="1">
      <alignment horizontal="center" vertical="top"/>
      <protection locked="0"/>
    </xf>
    <xf numFmtId="0" fontId="10" fillId="0" borderId="0" xfId="11" applyFont="1" applyAlignment="1">
      <alignment horizontal="left"/>
    </xf>
    <xf numFmtId="0" fontId="20" fillId="0" borderId="0" xfId="11" applyFont="1" applyAlignment="1">
      <alignment horizontal="left"/>
    </xf>
  </cellXfs>
  <cellStyles count="12">
    <cellStyle name="-15-1976" xfId="2"/>
    <cellStyle name="-15-1976 2" xfId="7"/>
    <cellStyle name="-15-1976_План 2010г.-Лисичанск" xfId="3"/>
    <cellStyle name="Денежный 2" xfId="8"/>
    <cellStyle name="Обычный" xfId="0" builtinId="0"/>
    <cellStyle name="Обычный 2" xfId="1"/>
    <cellStyle name="Обычный 3" xfId="4"/>
    <cellStyle name="Обычный 4" xfId="9"/>
    <cellStyle name="Обычный 5" xfId="11"/>
    <cellStyle name="Процентный 2" xfId="5"/>
    <cellStyle name="Процентный 3" xfId="10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B25"/>
  <sheetViews>
    <sheetView zoomScale="55" zoomScaleNormal="55" zoomScaleSheetLayoutView="65" workbookViewId="0">
      <selection activeCell="L4" sqref="L4"/>
    </sheetView>
  </sheetViews>
  <sheetFormatPr defaultRowHeight="12.75" x14ac:dyDescent="0.2"/>
  <cols>
    <col min="1" max="1" width="4.5703125" style="1" customWidth="1"/>
    <col min="2" max="2" width="4.28515625" style="1" customWidth="1"/>
    <col min="3" max="3" width="46.42578125" style="1" customWidth="1"/>
    <col min="4" max="4" width="7.140625" style="1" customWidth="1"/>
    <col min="5" max="5" width="9" style="1" customWidth="1"/>
    <col min="6" max="6" width="17.5703125" style="1" customWidth="1"/>
    <col min="7" max="7" width="18" style="1" customWidth="1"/>
    <col min="8" max="8" width="9.7109375" style="1" customWidth="1"/>
    <col min="9" max="9" width="11" style="1" customWidth="1"/>
    <col min="10" max="10" width="10.140625" style="1" customWidth="1"/>
    <col min="11" max="12" width="9.85546875" style="1" customWidth="1"/>
    <col min="13" max="13" width="14.28515625" style="1" customWidth="1"/>
    <col min="14" max="14" width="24.28515625" style="2" customWidth="1"/>
    <col min="15" max="15" width="9.85546875" style="1" customWidth="1"/>
    <col min="16" max="16" width="8.5703125" style="1" customWidth="1"/>
    <col min="17" max="17" width="9.5703125" style="1" customWidth="1"/>
    <col min="18" max="18" width="14.28515625" style="3" customWidth="1"/>
    <col min="19" max="19" width="21.5703125" style="3" customWidth="1"/>
    <col min="20" max="20" width="7.5703125" style="1" customWidth="1"/>
    <col min="21" max="21" width="6" style="1" customWidth="1"/>
    <col min="22" max="27" width="9.140625" style="1" customWidth="1"/>
    <col min="28" max="28" width="22.140625" style="1" customWidth="1"/>
    <col min="29" max="32" width="9.140625" style="1" customWidth="1"/>
    <col min="33" max="222" width="9.140625" style="1"/>
    <col min="223" max="223" width="0.140625" style="1" customWidth="1"/>
    <col min="224" max="224" width="4.85546875" style="1" customWidth="1"/>
    <col min="225" max="225" width="40" style="1" customWidth="1"/>
    <col min="226" max="226" width="7" style="1" customWidth="1"/>
    <col min="227" max="227" width="8" style="1" customWidth="1"/>
    <col min="228" max="228" width="20.7109375" style="1" customWidth="1"/>
    <col min="229" max="229" width="15.5703125" style="1" customWidth="1"/>
    <col min="230" max="230" width="7.5703125" style="1" customWidth="1"/>
    <col min="231" max="231" width="9.5703125" style="1" customWidth="1"/>
    <col min="232" max="232" width="8.42578125" style="1" customWidth="1"/>
    <col min="233" max="233" width="7.7109375" style="1" customWidth="1"/>
    <col min="234" max="234" width="7.85546875" style="1" customWidth="1"/>
    <col min="235" max="235" width="10" style="1" customWidth="1"/>
    <col min="236" max="236" width="8.7109375" style="1" customWidth="1"/>
    <col min="237" max="237" width="20" style="1" customWidth="1"/>
    <col min="238" max="238" width="8.5703125" style="1" customWidth="1"/>
    <col min="239" max="239" width="7.140625" style="1" customWidth="1"/>
    <col min="240" max="240" width="7.5703125" style="1" customWidth="1"/>
    <col min="241" max="478" width="9.140625" style="1"/>
    <col min="479" max="479" width="0.140625" style="1" customWidth="1"/>
    <col min="480" max="480" width="4.85546875" style="1" customWidth="1"/>
    <col min="481" max="481" width="40" style="1" customWidth="1"/>
    <col min="482" max="482" width="7" style="1" customWidth="1"/>
    <col min="483" max="483" width="8" style="1" customWidth="1"/>
    <col min="484" max="484" width="20.7109375" style="1" customWidth="1"/>
    <col min="485" max="485" width="15.5703125" style="1" customWidth="1"/>
    <col min="486" max="486" width="7.5703125" style="1" customWidth="1"/>
    <col min="487" max="487" width="9.5703125" style="1" customWidth="1"/>
    <col min="488" max="488" width="8.42578125" style="1" customWidth="1"/>
    <col min="489" max="489" width="7.7109375" style="1" customWidth="1"/>
    <col min="490" max="490" width="7.85546875" style="1" customWidth="1"/>
    <col min="491" max="491" width="10" style="1" customWidth="1"/>
    <col min="492" max="492" width="8.7109375" style="1" customWidth="1"/>
    <col min="493" max="493" width="20" style="1" customWidth="1"/>
    <col min="494" max="494" width="8.5703125" style="1" customWidth="1"/>
    <col min="495" max="495" width="7.140625" style="1" customWidth="1"/>
    <col min="496" max="496" width="7.5703125" style="1" customWidth="1"/>
    <col min="497" max="734" width="9.140625" style="1"/>
    <col min="735" max="735" width="0.140625" style="1" customWidth="1"/>
    <col min="736" max="736" width="4.85546875" style="1" customWidth="1"/>
    <col min="737" max="737" width="40" style="1" customWidth="1"/>
    <col min="738" max="738" width="7" style="1" customWidth="1"/>
    <col min="739" max="739" width="8" style="1" customWidth="1"/>
    <col min="740" max="740" width="20.7109375" style="1" customWidth="1"/>
    <col min="741" max="741" width="15.5703125" style="1" customWidth="1"/>
    <col min="742" max="742" width="7.5703125" style="1" customWidth="1"/>
    <col min="743" max="743" width="9.5703125" style="1" customWidth="1"/>
    <col min="744" max="744" width="8.42578125" style="1" customWidth="1"/>
    <col min="745" max="745" width="7.7109375" style="1" customWidth="1"/>
    <col min="746" max="746" width="7.85546875" style="1" customWidth="1"/>
    <col min="747" max="747" width="10" style="1" customWidth="1"/>
    <col min="748" max="748" width="8.7109375" style="1" customWidth="1"/>
    <col min="749" max="749" width="20" style="1" customWidth="1"/>
    <col min="750" max="750" width="8.5703125" style="1" customWidth="1"/>
    <col min="751" max="751" width="7.140625" style="1" customWidth="1"/>
    <col min="752" max="752" width="7.5703125" style="1" customWidth="1"/>
    <col min="753" max="990" width="9.140625" style="1"/>
    <col min="991" max="991" width="0.140625" style="1" customWidth="1"/>
    <col min="992" max="992" width="4.85546875" style="1" customWidth="1"/>
    <col min="993" max="993" width="40" style="1" customWidth="1"/>
    <col min="994" max="994" width="7" style="1" customWidth="1"/>
    <col min="995" max="995" width="8" style="1" customWidth="1"/>
    <col min="996" max="996" width="20.7109375" style="1" customWidth="1"/>
    <col min="997" max="997" width="15.5703125" style="1" customWidth="1"/>
    <col min="998" max="998" width="7.5703125" style="1" customWidth="1"/>
    <col min="999" max="999" width="9.5703125" style="1" customWidth="1"/>
    <col min="1000" max="1000" width="8.42578125" style="1" customWidth="1"/>
    <col min="1001" max="1001" width="7.7109375" style="1" customWidth="1"/>
    <col min="1002" max="1002" width="7.85546875" style="1" customWidth="1"/>
    <col min="1003" max="1003" width="10" style="1" customWidth="1"/>
    <col min="1004" max="1004" width="8.7109375" style="1" customWidth="1"/>
    <col min="1005" max="1005" width="20" style="1" customWidth="1"/>
    <col min="1006" max="1006" width="8.5703125" style="1" customWidth="1"/>
    <col min="1007" max="1007" width="7.140625" style="1" customWidth="1"/>
    <col min="1008" max="1008" width="7.5703125" style="1" customWidth="1"/>
    <col min="1009" max="1246" width="9.140625" style="1"/>
    <col min="1247" max="1247" width="0.140625" style="1" customWidth="1"/>
    <col min="1248" max="1248" width="4.85546875" style="1" customWidth="1"/>
    <col min="1249" max="1249" width="40" style="1" customWidth="1"/>
    <col min="1250" max="1250" width="7" style="1" customWidth="1"/>
    <col min="1251" max="1251" width="8" style="1" customWidth="1"/>
    <col min="1252" max="1252" width="20.7109375" style="1" customWidth="1"/>
    <col min="1253" max="1253" width="15.5703125" style="1" customWidth="1"/>
    <col min="1254" max="1254" width="7.5703125" style="1" customWidth="1"/>
    <col min="1255" max="1255" width="9.5703125" style="1" customWidth="1"/>
    <col min="1256" max="1256" width="8.42578125" style="1" customWidth="1"/>
    <col min="1257" max="1257" width="7.7109375" style="1" customWidth="1"/>
    <col min="1258" max="1258" width="7.85546875" style="1" customWidth="1"/>
    <col min="1259" max="1259" width="10" style="1" customWidth="1"/>
    <col min="1260" max="1260" width="8.7109375" style="1" customWidth="1"/>
    <col min="1261" max="1261" width="20" style="1" customWidth="1"/>
    <col min="1262" max="1262" width="8.5703125" style="1" customWidth="1"/>
    <col min="1263" max="1263" width="7.140625" style="1" customWidth="1"/>
    <col min="1264" max="1264" width="7.5703125" style="1" customWidth="1"/>
    <col min="1265" max="1502" width="9.140625" style="1"/>
    <col min="1503" max="1503" width="0.140625" style="1" customWidth="1"/>
    <col min="1504" max="1504" width="4.85546875" style="1" customWidth="1"/>
    <col min="1505" max="1505" width="40" style="1" customWidth="1"/>
    <col min="1506" max="1506" width="7" style="1" customWidth="1"/>
    <col min="1507" max="1507" width="8" style="1" customWidth="1"/>
    <col min="1508" max="1508" width="20.7109375" style="1" customWidth="1"/>
    <col min="1509" max="1509" width="15.5703125" style="1" customWidth="1"/>
    <col min="1510" max="1510" width="7.5703125" style="1" customWidth="1"/>
    <col min="1511" max="1511" width="9.5703125" style="1" customWidth="1"/>
    <col min="1512" max="1512" width="8.42578125" style="1" customWidth="1"/>
    <col min="1513" max="1513" width="7.7109375" style="1" customWidth="1"/>
    <col min="1514" max="1514" width="7.85546875" style="1" customWidth="1"/>
    <col min="1515" max="1515" width="10" style="1" customWidth="1"/>
    <col min="1516" max="1516" width="8.7109375" style="1" customWidth="1"/>
    <col min="1517" max="1517" width="20" style="1" customWidth="1"/>
    <col min="1518" max="1518" width="8.5703125" style="1" customWidth="1"/>
    <col min="1519" max="1519" width="7.140625" style="1" customWidth="1"/>
    <col min="1520" max="1520" width="7.5703125" style="1" customWidth="1"/>
    <col min="1521" max="1758" width="9.140625" style="1"/>
    <col min="1759" max="1759" width="0.140625" style="1" customWidth="1"/>
    <col min="1760" max="1760" width="4.85546875" style="1" customWidth="1"/>
    <col min="1761" max="1761" width="40" style="1" customWidth="1"/>
    <col min="1762" max="1762" width="7" style="1" customWidth="1"/>
    <col min="1763" max="1763" width="8" style="1" customWidth="1"/>
    <col min="1764" max="1764" width="20.7109375" style="1" customWidth="1"/>
    <col min="1765" max="1765" width="15.5703125" style="1" customWidth="1"/>
    <col min="1766" max="1766" width="7.5703125" style="1" customWidth="1"/>
    <col min="1767" max="1767" width="9.5703125" style="1" customWidth="1"/>
    <col min="1768" max="1768" width="8.42578125" style="1" customWidth="1"/>
    <col min="1769" max="1769" width="7.7109375" style="1" customWidth="1"/>
    <col min="1770" max="1770" width="7.85546875" style="1" customWidth="1"/>
    <col min="1771" max="1771" width="10" style="1" customWidth="1"/>
    <col min="1772" max="1772" width="8.7109375" style="1" customWidth="1"/>
    <col min="1773" max="1773" width="20" style="1" customWidth="1"/>
    <col min="1774" max="1774" width="8.5703125" style="1" customWidth="1"/>
    <col min="1775" max="1775" width="7.140625" style="1" customWidth="1"/>
    <col min="1776" max="1776" width="7.5703125" style="1" customWidth="1"/>
    <col min="1777" max="2014" width="9.140625" style="1"/>
    <col min="2015" max="2015" width="0.140625" style="1" customWidth="1"/>
    <col min="2016" max="2016" width="4.85546875" style="1" customWidth="1"/>
    <col min="2017" max="2017" width="40" style="1" customWidth="1"/>
    <col min="2018" max="2018" width="7" style="1" customWidth="1"/>
    <col min="2019" max="2019" width="8" style="1" customWidth="1"/>
    <col min="2020" max="2020" width="20.7109375" style="1" customWidth="1"/>
    <col min="2021" max="2021" width="15.5703125" style="1" customWidth="1"/>
    <col min="2022" max="2022" width="7.5703125" style="1" customWidth="1"/>
    <col min="2023" max="2023" width="9.5703125" style="1" customWidth="1"/>
    <col min="2024" max="2024" width="8.42578125" style="1" customWidth="1"/>
    <col min="2025" max="2025" width="7.7109375" style="1" customWidth="1"/>
    <col min="2026" max="2026" width="7.85546875" style="1" customWidth="1"/>
    <col min="2027" max="2027" width="10" style="1" customWidth="1"/>
    <col min="2028" max="2028" width="8.7109375" style="1" customWidth="1"/>
    <col min="2029" max="2029" width="20" style="1" customWidth="1"/>
    <col min="2030" max="2030" width="8.5703125" style="1" customWidth="1"/>
    <col min="2031" max="2031" width="7.140625" style="1" customWidth="1"/>
    <col min="2032" max="2032" width="7.5703125" style="1" customWidth="1"/>
    <col min="2033" max="2270" width="9.140625" style="1"/>
    <col min="2271" max="2271" width="0.140625" style="1" customWidth="1"/>
    <col min="2272" max="2272" width="4.85546875" style="1" customWidth="1"/>
    <col min="2273" max="2273" width="40" style="1" customWidth="1"/>
    <col min="2274" max="2274" width="7" style="1" customWidth="1"/>
    <col min="2275" max="2275" width="8" style="1" customWidth="1"/>
    <col min="2276" max="2276" width="20.7109375" style="1" customWidth="1"/>
    <col min="2277" max="2277" width="15.5703125" style="1" customWidth="1"/>
    <col min="2278" max="2278" width="7.5703125" style="1" customWidth="1"/>
    <col min="2279" max="2279" width="9.5703125" style="1" customWidth="1"/>
    <col min="2280" max="2280" width="8.42578125" style="1" customWidth="1"/>
    <col min="2281" max="2281" width="7.7109375" style="1" customWidth="1"/>
    <col min="2282" max="2282" width="7.85546875" style="1" customWidth="1"/>
    <col min="2283" max="2283" width="10" style="1" customWidth="1"/>
    <col min="2284" max="2284" width="8.7109375" style="1" customWidth="1"/>
    <col min="2285" max="2285" width="20" style="1" customWidth="1"/>
    <col min="2286" max="2286" width="8.5703125" style="1" customWidth="1"/>
    <col min="2287" max="2287" width="7.140625" style="1" customWidth="1"/>
    <col min="2288" max="2288" width="7.5703125" style="1" customWidth="1"/>
    <col min="2289" max="2526" width="9.140625" style="1"/>
    <col min="2527" max="2527" width="0.140625" style="1" customWidth="1"/>
    <col min="2528" max="2528" width="4.85546875" style="1" customWidth="1"/>
    <col min="2529" max="2529" width="40" style="1" customWidth="1"/>
    <col min="2530" max="2530" width="7" style="1" customWidth="1"/>
    <col min="2531" max="2531" width="8" style="1" customWidth="1"/>
    <col min="2532" max="2532" width="20.7109375" style="1" customWidth="1"/>
    <col min="2533" max="2533" width="15.5703125" style="1" customWidth="1"/>
    <col min="2534" max="2534" width="7.5703125" style="1" customWidth="1"/>
    <col min="2535" max="2535" width="9.5703125" style="1" customWidth="1"/>
    <col min="2536" max="2536" width="8.42578125" style="1" customWidth="1"/>
    <col min="2537" max="2537" width="7.7109375" style="1" customWidth="1"/>
    <col min="2538" max="2538" width="7.85546875" style="1" customWidth="1"/>
    <col min="2539" max="2539" width="10" style="1" customWidth="1"/>
    <col min="2540" max="2540" width="8.7109375" style="1" customWidth="1"/>
    <col min="2541" max="2541" width="20" style="1" customWidth="1"/>
    <col min="2542" max="2542" width="8.5703125" style="1" customWidth="1"/>
    <col min="2543" max="2543" width="7.140625" style="1" customWidth="1"/>
    <col min="2544" max="2544" width="7.5703125" style="1" customWidth="1"/>
    <col min="2545" max="2782" width="9.140625" style="1"/>
    <col min="2783" max="2783" width="0.140625" style="1" customWidth="1"/>
    <col min="2784" max="2784" width="4.85546875" style="1" customWidth="1"/>
    <col min="2785" max="2785" width="40" style="1" customWidth="1"/>
    <col min="2786" max="2786" width="7" style="1" customWidth="1"/>
    <col min="2787" max="2787" width="8" style="1" customWidth="1"/>
    <col min="2788" max="2788" width="20.7109375" style="1" customWidth="1"/>
    <col min="2789" max="2789" width="15.5703125" style="1" customWidth="1"/>
    <col min="2790" max="2790" width="7.5703125" style="1" customWidth="1"/>
    <col min="2791" max="2791" width="9.5703125" style="1" customWidth="1"/>
    <col min="2792" max="2792" width="8.42578125" style="1" customWidth="1"/>
    <col min="2793" max="2793" width="7.7109375" style="1" customWidth="1"/>
    <col min="2794" max="2794" width="7.85546875" style="1" customWidth="1"/>
    <col min="2795" max="2795" width="10" style="1" customWidth="1"/>
    <col min="2796" max="2796" width="8.7109375" style="1" customWidth="1"/>
    <col min="2797" max="2797" width="20" style="1" customWidth="1"/>
    <col min="2798" max="2798" width="8.5703125" style="1" customWidth="1"/>
    <col min="2799" max="2799" width="7.140625" style="1" customWidth="1"/>
    <col min="2800" max="2800" width="7.5703125" style="1" customWidth="1"/>
    <col min="2801" max="3038" width="9.140625" style="1"/>
    <col min="3039" max="3039" width="0.140625" style="1" customWidth="1"/>
    <col min="3040" max="3040" width="4.85546875" style="1" customWidth="1"/>
    <col min="3041" max="3041" width="40" style="1" customWidth="1"/>
    <col min="3042" max="3042" width="7" style="1" customWidth="1"/>
    <col min="3043" max="3043" width="8" style="1" customWidth="1"/>
    <col min="3044" max="3044" width="20.7109375" style="1" customWidth="1"/>
    <col min="3045" max="3045" width="15.5703125" style="1" customWidth="1"/>
    <col min="3046" max="3046" width="7.5703125" style="1" customWidth="1"/>
    <col min="3047" max="3047" width="9.5703125" style="1" customWidth="1"/>
    <col min="3048" max="3048" width="8.42578125" style="1" customWidth="1"/>
    <col min="3049" max="3049" width="7.7109375" style="1" customWidth="1"/>
    <col min="3050" max="3050" width="7.85546875" style="1" customWidth="1"/>
    <col min="3051" max="3051" width="10" style="1" customWidth="1"/>
    <col min="3052" max="3052" width="8.7109375" style="1" customWidth="1"/>
    <col min="3053" max="3053" width="20" style="1" customWidth="1"/>
    <col min="3054" max="3054" width="8.5703125" style="1" customWidth="1"/>
    <col min="3055" max="3055" width="7.140625" style="1" customWidth="1"/>
    <col min="3056" max="3056" width="7.5703125" style="1" customWidth="1"/>
    <col min="3057" max="3294" width="9.140625" style="1"/>
    <col min="3295" max="3295" width="0.140625" style="1" customWidth="1"/>
    <col min="3296" max="3296" width="4.85546875" style="1" customWidth="1"/>
    <col min="3297" max="3297" width="40" style="1" customWidth="1"/>
    <col min="3298" max="3298" width="7" style="1" customWidth="1"/>
    <col min="3299" max="3299" width="8" style="1" customWidth="1"/>
    <col min="3300" max="3300" width="20.7109375" style="1" customWidth="1"/>
    <col min="3301" max="3301" width="15.5703125" style="1" customWidth="1"/>
    <col min="3302" max="3302" width="7.5703125" style="1" customWidth="1"/>
    <col min="3303" max="3303" width="9.5703125" style="1" customWidth="1"/>
    <col min="3304" max="3304" width="8.42578125" style="1" customWidth="1"/>
    <col min="3305" max="3305" width="7.7109375" style="1" customWidth="1"/>
    <col min="3306" max="3306" width="7.85546875" style="1" customWidth="1"/>
    <col min="3307" max="3307" width="10" style="1" customWidth="1"/>
    <col min="3308" max="3308" width="8.7109375" style="1" customWidth="1"/>
    <col min="3309" max="3309" width="20" style="1" customWidth="1"/>
    <col min="3310" max="3310" width="8.5703125" style="1" customWidth="1"/>
    <col min="3311" max="3311" width="7.140625" style="1" customWidth="1"/>
    <col min="3312" max="3312" width="7.5703125" style="1" customWidth="1"/>
    <col min="3313" max="3550" width="9.140625" style="1"/>
    <col min="3551" max="3551" width="0.140625" style="1" customWidth="1"/>
    <col min="3552" max="3552" width="4.85546875" style="1" customWidth="1"/>
    <col min="3553" max="3553" width="40" style="1" customWidth="1"/>
    <col min="3554" max="3554" width="7" style="1" customWidth="1"/>
    <col min="3555" max="3555" width="8" style="1" customWidth="1"/>
    <col min="3556" max="3556" width="20.7109375" style="1" customWidth="1"/>
    <col min="3557" max="3557" width="15.5703125" style="1" customWidth="1"/>
    <col min="3558" max="3558" width="7.5703125" style="1" customWidth="1"/>
    <col min="3559" max="3559" width="9.5703125" style="1" customWidth="1"/>
    <col min="3560" max="3560" width="8.42578125" style="1" customWidth="1"/>
    <col min="3561" max="3561" width="7.7109375" style="1" customWidth="1"/>
    <col min="3562" max="3562" width="7.85546875" style="1" customWidth="1"/>
    <col min="3563" max="3563" width="10" style="1" customWidth="1"/>
    <col min="3564" max="3564" width="8.7109375" style="1" customWidth="1"/>
    <col min="3565" max="3565" width="20" style="1" customWidth="1"/>
    <col min="3566" max="3566" width="8.5703125" style="1" customWidth="1"/>
    <col min="3567" max="3567" width="7.140625" style="1" customWidth="1"/>
    <col min="3568" max="3568" width="7.5703125" style="1" customWidth="1"/>
    <col min="3569" max="3806" width="9.140625" style="1"/>
    <col min="3807" max="3807" width="0.140625" style="1" customWidth="1"/>
    <col min="3808" max="3808" width="4.85546875" style="1" customWidth="1"/>
    <col min="3809" max="3809" width="40" style="1" customWidth="1"/>
    <col min="3810" max="3810" width="7" style="1" customWidth="1"/>
    <col min="3811" max="3811" width="8" style="1" customWidth="1"/>
    <col min="3812" max="3812" width="20.7109375" style="1" customWidth="1"/>
    <col min="3813" max="3813" width="15.5703125" style="1" customWidth="1"/>
    <col min="3814" max="3814" width="7.5703125" style="1" customWidth="1"/>
    <col min="3815" max="3815" width="9.5703125" style="1" customWidth="1"/>
    <col min="3816" max="3816" width="8.42578125" style="1" customWidth="1"/>
    <col min="3817" max="3817" width="7.7109375" style="1" customWidth="1"/>
    <col min="3818" max="3818" width="7.85546875" style="1" customWidth="1"/>
    <col min="3819" max="3819" width="10" style="1" customWidth="1"/>
    <col min="3820" max="3820" width="8.7109375" style="1" customWidth="1"/>
    <col min="3821" max="3821" width="20" style="1" customWidth="1"/>
    <col min="3822" max="3822" width="8.5703125" style="1" customWidth="1"/>
    <col min="3823" max="3823" width="7.140625" style="1" customWidth="1"/>
    <col min="3824" max="3824" width="7.5703125" style="1" customWidth="1"/>
    <col min="3825" max="4062" width="9.140625" style="1"/>
    <col min="4063" max="4063" width="0.140625" style="1" customWidth="1"/>
    <col min="4064" max="4064" width="4.85546875" style="1" customWidth="1"/>
    <col min="4065" max="4065" width="40" style="1" customWidth="1"/>
    <col min="4066" max="4066" width="7" style="1" customWidth="1"/>
    <col min="4067" max="4067" width="8" style="1" customWidth="1"/>
    <col min="4068" max="4068" width="20.7109375" style="1" customWidth="1"/>
    <col min="4069" max="4069" width="15.5703125" style="1" customWidth="1"/>
    <col min="4070" max="4070" width="7.5703125" style="1" customWidth="1"/>
    <col min="4071" max="4071" width="9.5703125" style="1" customWidth="1"/>
    <col min="4072" max="4072" width="8.42578125" style="1" customWidth="1"/>
    <col min="4073" max="4073" width="7.7109375" style="1" customWidth="1"/>
    <col min="4074" max="4074" width="7.85546875" style="1" customWidth="1"/>
    <col min="4075" max="4075" width="10" style="1" customWidth="1"/>
    <col min="4076" max="4076" width="8.7109375" style="1" customWidth="1"/>
    <col min="4077" max="4077" width="20" style="1" customWidth="1"/>
    <col min="4078" max="4078" width="8.5703125" style="1" customWidth="1"/>
    <col min="4079" max="4079" width="7.140625" style="1" customWidth="1"/>
    <col min="4080" max="4080" width="7.5703125" style="1" customWidth="1"/>
    <col min="4081" max="4318" width="9.140625" style="1"/>
    <col min="4319" max="4319" width="0.140625" style="1" customWidth="1"/>
    <col min="4320" max="4320" width="4.85546875" style="1" customWidth="1"/>
    <col min="4321" max="4321" width="40" style="1" customWidth="1"/>
    <col min="4322" max="4322" width="7" style="1" customWidth="1"/>
    <col min="4323" max="4323" width="8" style="1" customWidth="1"/>
    <col min="4324" max="4324" width="20.7109375" style="1" customWidth="1"/>
    <col min="4325" max="4325" width="15.5703125" style="1" customWidth="1"/>
    <col min="4326" max="4326" width="7.5703125" style="1" customWidth="1"/>
    <col min="4327" max="4327" width="9.5703125" style="1" customWidth="1"/>
    <col min="4328" max="4328" width="8.42578125" style="1" customWidth="1"/>
    <col min="4329" max="4329" width="7.7109375" style="1" customWidth="1"/>
    <col min="4330" max="4330" width="7.85546875" style="1" customWidth="1"/>
    <col min="4331" max="4331" width="10" style="1" customWidth="1"/>
    <col min="4332" max="4332" width="8.7109375" style="1" customWidth="1"/>
    <col min="4333" max="4333" width="20" style="1" customWidth="1"/>
    <col min="4334" max="4334" width="8.5703125" style="1" customWidth="1"/>
    <col min="4335" max="4335" width="7.140625" style="1" customWidth="1"/>
    <col min="4336" max="4336" width="7.5703125" style="1" customWidth="1"/>
    <col min="4337" max="4574" width="9.140625" style="1"/>
    <col min="4575" max="4575" width="0.140625" style="1" customWidth="1"/>
    <col min="4576" max="4576" width="4.85546875" style="1" customWidth="1"/>
    <col min="4577" max="4577" width="40" style="1" customWidth="1"/>
    <col min="4578" max="4578" width="7" style="1" customWidth="1"/>
    <col min="4579" max="4579" width="8" style="1" customWidth="1"/>
    <col min="4580" max="4580" width="20.7109375" style="1" customWidth="1"/>
    <col min="4581" max="4581" width="15.5703125" style="1" customWidth="1"/>
    <col min="4582" max="4582" width="7.5703125" style="1" customWidth="1"/>
    <col min="4583" max="4583" width="9.5703125" style="1" customWidth="1"/>
    <col min="4584" max="4584" width="8.42578125" style="1" customWidth="1"/>
    <col min="4585" max="4585" width="7.7109375" style="1" customWidth="1"/>
    <col min="4586" max="4586" width="7.85546875" style="1" customWidth="1"/>
    <col min="4587" max="4587" width="10" style="1" customWidth="1"/>
    <col min="4588" max="4588" width="8.7109375" style="1" customWidth="1"/>
    <col min="4589" max="4589" width="20" style="1" customWidth="1"/>
    <col min="4590" max="4590" width="8.5703125" style="1" customWidth="1"/>
    <col min="4591" max="4591" width="7.140625" style="1" customWidth="1"/>
    <col min="4592" max="4592" width="7.5703125" style="1" customWidth="1"/>
    <col min="4593" max="4830" width="9.140625" style="1"/>
    <col min="4831" max="4831" width="0.140625" style="1" customWidth="1"/>
    <col min="4832" max="4832" width="4.85546875" style="1" customWidth="1"/>
    <col min="4833" max="4833" width="40" style="1" customWidth="1"/>
    <col min="4834" max="4834" width="7" style="1" customWidth="1"/>
    <col min="4835" max="4835" width="8" style="1" customWidth="1"/>
    <col min="4836" max="4836" width="20.7109375" style="1" customWidth="1"/>
    <col min="4837" max="4837" width="15.5703125" style="1" customWidth="1"/>
    <col min="4838" max="4838" width="7.5703125" style="1" customWidth="1"/>
    <col min="4839" max="4839" width="9.5703125" style="1" customWidth="1"/>
    <col min="4840" max="4840" width="8.42578125" style="1" customWidth="1"/>
    <col min="4841" max="4841" width="7.7109375" style="1" customWidth="1"/>
    <col min="4842" max="4842" width="7.85546875" style="1" customWidth="1"/>
    <col min="4843" max="4843" width="10" style="1" customWidth="1"/>
    <col min="4844" max="4844" width="8.7109375" style="1" customWidth="1"/>
    <col min="4845" max="4845" width="20" style="1" customWidth="1"/>
    <col min="4846" max="4846" width="8.5703125" style="1" customWidth="1"/>
    <col min="4847" max="4847" width="7.140625" style="1" customWidth="1"/>
    <col min="4848" max="4848" width="7.5703125" style="1" customWidth="1"/>
    <col min="4849" max="5086" width="9.140625" style="1"/>
    <col min="5087" max="5087" width="0.140625" style="1" customWidth="1"/>
    <col min="5088" max="5088" width="4.85546875" style="1" customWidth="1"/>
    <col min="5089" max="5089" width="40" style="1" customWidth="1"/>
    <col min="5090" max="5090" width="7" style="1" customWidth="1"/>
    <col min="5091" max="5091" width="8" style="1" customWidth="1"/>
    <col min="5092" max="5092" width="20.7109375" style="1" customWidth="1"/>
    <col min="5093" max="5093" width="15.5703125" style="1" customWidth="1"/>
    <col min="5094" max="5094" width="7.5703125" style="1" customWidth="1"/>
    <col min="5095" max="5095" width="9.5703125" style="1" customWidth="1"/>
    <col min="5096" max="5096" width="8.42578125" style="1" customWidth="1"/>
    <col min="5097" max="5097" width="7.7109375" style="1" customWidth="1"/>
    <col min="5098" max="5098" width="7.85546875" style="1" customWidth="1"/>
    <col min="5099" max="5099" width="10" style="1" customWidth="1"/>
    <col min="5100" max="5100" width="8.7109375" style="1" customWidth="1"/>
    <col min="5101" max="5101" width="20" style="1" customWidth="1"/>
    <col min="5102" max="5102" width="8.5703125" style="1" customWidth="1"/>
    <col min="5103" max="5103" width="7.140625" style="1" customWidth="1"/>
    <col min="5104" max="5104" width="7.5703125" style="1" customWidth="1"/>
    <col min="5105" max="5342" width="9.140625" style="1"/>
    <col min="5343" max="5343" width="0.140625" style="1" customWidth="1"/>
    <col min="5344" max="5344" width="4.85546875" style="1" customWidth="1"/>
    <col min="5345" max="5345" width="40" style="1" customWidth="1"/>
    <col min="5346" max="5346" width="7" style="1" customWidth="1"/>
    <col min="5347" max="5347" width="8" style="1" customWidth="1"/>
    <col min="5348" max="5348" width="20.7109375" style="1" customWidth="1"/>
    <col min="5349" max="5349" width="15.5703125" style="1" customWidth="1"/>
    <col min="5350" max="5350" width="7.5703125" style="1" customWidth="1"/>
    <col min="5351" max="5351" width="9.5703125" style="1" customWidth="1"/>
    <col min="5352" max="5352" width="8.42578125" style="1" customWidth="1"/>
    <col min="5353" max="5353" width="7.7109375" style="1" customWidth="1"/>
    <col min="5354" max="5354" width="7.85546875" style="1" customWidth="1"/>
    <col min="5355" max="5355" width="10" style="1" customWidth="1"/>
    <col min="5356" max="5356" width="8.7109375" style="1" customWidth="1"/>
    <col min="5357" max="5357" width="20" style="1" customWidth="1"/>
    <col min="5358" max="5358" width="8.5703125" style="1" customWidth="1"/>
    <col min="5359" max="5359" width="7.140625" style="1" customWidth="1"/>
    <col min="5360" max="5360" width="7.5703125" style="1" customWidth="1"/>
    <col min="5361" max="5598" width="9.140625" style="1"/>
    <col min="5599" max="5599" width="0.140625" style="1" customWidth="1"/>
    <col min="5600" max="5600" width="4.85546875" style="1" customWidth="1"/>
    <col min="5601" max="5601" width="40" style="1" customWidth="1"/>
    <col min="5602" max="5602" width="7" style="1" customWidth="1"/>
    <col min="5603" max="5603" width="8" style="1" customWidth="1"/>
    <col min="5604" max="5604" width="20.7109375" style="1" customWidth="1"/>
    <col min="5605" max="5605" width="15.5703125" style="1" customWidth="1"/>
    <col min="5606" max="5606" width="7.5703125" style="1" customWidth="1"/>
    <col min="5607" max="5607" width="9.5703125" style="1" customWidth="1"/>
    <col min="5608" max="5608" width="8.42578125" style="1" customWidth="1"/>
    <col min="5609" max="5609" width="7.7109375" style="1" customWidth="1"/>
    <col min="5610" max="5610" width="7.85546875" style="1" customWidth="1"/>
    <col min="5611" max="5611" width="10" style="1" customWidth="1"/>
    <col min="5612" max="5612" width="8.7109375" style="1" customWidth="1"/>
    <col min="5613" max="5613" width="20" style="1" customWidth="1"/>
    <col min="5614" max="5614" width="8.5703125" style="1" customWidth="1"/>
    <col min="5615" max="5615" width="7.140625" style="1" customWidth="1"/>
    <col min="5616" max="5616" width="7.5703125" style="1" customWidth="1"/>
    <col min="5617" max="5854" width="9.140625" style="1"/>
    <col min="5855" max="5855" width="0.140625" style="1" customWidth="1"/>
    <col min="5856" max="5856" width="4.85546875" style="1" customWidth="1"/>
    <col min="5857" max="5857" width="40" style="1" customWidth="1"/>
    <col min="5858" max="5858" width="7" style="1" customWidth="1"/>
    <col min="5859" max="5859" width="8" style="1" customWidth="1"/>
    <col min="5860" max="5860" width="20.7109375" style="1" customWidth="1"/>
    <col min="5861" max="5861" width="15.5703125" style="1" customWidth="1"/>
    <col min="5862" max="5862" width="7.5703125" style="1" customWidth="1"/>
    <col min="5863" max="5863" width="9.5703125" style="1" customWidth="1"/>
    <col min="5864" max="5864" width="8.42578125" style="1" customWidth="1"/>
    <col min="5865" max="5865" width="7.7109375" style="1" customWidth="1"/>
    <col min="5866" max="5866" width="7.85546875" style="1" customWidth="1"/>
    <col min="5867" max="5867" width="10" style="1" customWidth="1"/>
    <col min="5868" max="5868" width="8.7109375" style="1" customWidth="1"/>
    <col min="5869" max="5869" width="20" style="1" customWidth="1"/>
    <col min="5870" max="5870" width="8.5703125" style="1" customWidth="1"/>
    <col min="5871" max="5871" width="7.140625" style="1" customWidth="1"/>
    <col min="5872" max="5872" width="7.5703125" style="1" customWidth="1"/>
    <col min="5873" max="6110" width="9.140625" style="1"/>
    <col min="6111" max="6111" width="0.140625" style="1" customWidth="1"/>
    <col min="6112" max="6112" width="4.85546875" style="1" customWidth="1"/>
    <col min="6113" max="6113" width="40" style="1" customWidth="1"/>
    <col min="6114" max="6114" width="7" style="1" customWidth="1"/>
    <col min="6115" max="6115" width="8" style="1" customWidth="1"/>
    <col min="6116" max="6116" width="20.7109375" style="1" customWidth="1"/>
    <col min="6117" max="6117" width="15.5703125" style="1" customWidth="1"/>
    <col min="6118" max="6118" width="7.5703125" style="1" customWidth="1"/>
    <col min="6119" max="6119" width="9.5703125" style="1" customWidth="1"/>
    <col min="6120" max="6120" width="8.42578125" style="1" customWidth="1"/>
    <col min="6121" max="6121" width="7.7109375" style="1" customWidth="1"/>
    <col min="6122" max="6122" width="7.85546875" style="1" customWidth="1"/>
    <col min="6123" max="6123" width="10" style="1" customWidth="1"/>
    <col min="6124" max="6124" width="8.7109375" style="1" customWidth="1"/>
    <col min="6125" max="6125" width="20" style="1" customWidth="1"/>
    <col min="6126" max="6126" width="8.5703125" style="1" customWidth="1"/>
    <col min="6127" max="6127" width="7.140625" style="1" customWidth="1"/>
    <col min="6128" max="6128" width="7.5703125" style="1" customWidth="1"/>
    <col min="6129" max="6366" width="9.140625" style="1"/>
    <col min="6367" max="6367" width="0.140625" style="1" customWidth="1"/>
    <col min="6368" max="6368" width="4.85546875" style="1" customWidth="1"/>
    <col min="6369" max="6369" width="40" style="1" customWidth="1"/>
    <col min="6370" max="6370" width="7" style="1" customWidth="1"/>
    <col min="6371" max="6371" width="8" style="1" customWidth="1"/>
    <col min="6372" max="6372" width="20.7109375" style="1" customWidth="1"/>
    <col min="6373" max="6373" width="15.5703125" style="1" customWidth="1"/>
    <col min="6374" max="6374" width="7.5703125" style="1" customWidth="1"/>
    <col min="6375" max="6375" width="9.5703125" style="1" customWidth="1"/>
    <col min="6376" max="6376" width="8.42578125" style="1" customWidth="1"/>
    <col min="6377" max="6377" width="7.7109375" style="1" customWidth="1"/>
    <col min="6378" max="6378" width="7.85546875" style="1" customWidth="1"/>
    <col min="6379" max="6379" width="10" style="1" customWidth="1"/>
    <col min="6380" max="6380" width="8.7109375" style="1" customWidth="1"/>
    <col min="6381" max="6381" width="20" style="1" customWidth="1"/>
    <col min="6382" max="6382" width="8.5703125" style="1" customWidth="1"/>
    <col min="6383" max="6383" width="7.140625" style="1" customWidth="1"/>
    <col min="6384" max="6384" width="7.5703125" style="1" customWidth="1"/>
    <col min="6385" max="6622" width="9.140625" style="1"/>
    <col min="6623" max="6623" width="0.140625" style="1" customWidth="1"/>
    <col min="6624" max="6624" width="4.85546875" style="1" customWidth="1"/>
    <col min="6625" max="6625" width="40" style="1" customWidth="1"/>
    <col min="6626" max="6626" width="7" style="1" customWidth="1"/>
    <col min="6627" max="6627" width="8" style="1" customWidth="1"/>
    <col min="6628" max="6628" width="20.7109375" style="1" customWidth="1"/>
    <col min="6629" max="6629" width="15.5703125" style="1" customWidth="1"/>
    <col min="6630" max="6630" width="7.5703125" style="1" customWidth="1"/>
    <col min="6631" max="6631" width="9.5703125" style="1" customWidth="1"/>
    <col min="6632" max="6632" width="8.42578125" style="1" customWidth="1"/>
    <col min="6633" max="6633" width="7.7109375" style="1" customWidth="1"/>
    <col min="6634" max="6634" width="7.85546875" style="1" customWidth="1"/>
    <col min="6635" max="6635" width="10" style="1" customWidth="1"/>
    <col min="6636" max="6636" width="8.7109375" style="1" customWidth="1"/>
    <col min="6637" max="6637" width="20" style="1" customWidth="1"/>
    <col min="6638" max="6638" width="8.5703125" style="1" customWidth="1"/>
    <col min="6639" max="6639" width="7.140625" style="1" customWidth="1"/>
    <col min="6640" max="6640" width="7.5703125" style="1" customWidth="1"/>
    <col min="6641" max="6878" width="9.140625" style="1"/>
    <col min="6879" max="6879" width="0.140625" style="1" customWidth="1"/>
    <col min="6880" max="6880" width="4.85546875" style="1" customWidth="1"/>
    <col min="6881" max="6881" width="40" style="1" customWidth="1"/>
    <col min="6882" max="6882" width="7" style="1" customWidth="1"/>
    <col min="6883" max="6883" width="8" style="1" customWidth="1"/>
    <col min="6884" max="6884" width="20.7109375" style="1" customWidth="1"/>
    <col min="6885" max="6885" width="15.5703125" style="1" customWidth="1"/>
    <col min="6886" max="6886" width="7.5703125" style="1" customWidth="1"/>
    <col min="6887" max="6887" width="9.5703125" style="1" customWidth="1"/>
    <col min="6888" max="6888" width="8.42578125" style="1" customWidth="1"/>
    <col min="6889" max="6889" width="7.7109375" style="1" customWidth="1"/>
    <col min="6890" max="6890" width="7.85546875" style="1" customWidth="1"/>
    <col min="6891" max="6891" width="10" style="1" customWidth="1"/>
    <col min="6892" max="6892" width="8.7109375" style="1" customWidth="1"/>
    <col min="6893" max="6893" width="20" style="1" customWidth="1"/>
    <col min="6894" max="6894" width="8.5703125" style="1" customWidth="1"/>
    <col min="6895" max="6895" width="7.140625" style="1" customWidth="1"/>
    <col min="6896" max="6896" width="7.5703125" style="1" customWidth="1"/>
    <col min="6897" max="7134" width="9.140625" style="1"/>
    <col min="7135" max="7135" width="0.140625" style="1" customWidth="1"/>
    <col min="7136" max="7136" width="4.85546875" style="1" customWidth="1"/>
    <col min="7137" max="7137" width="40" style="1" customWidth="1"/>
    <col min="7138" max="7138" width="7" style="1" customWidth="1"/>
    <col min="7139" max="7139" width="8" style="1" customWidth="1"/>
    <col min="7140" max="7140" width="20.7109375" style="1" customWidth="1"/>
    <col min="7141" max="7141" width="15.5703125" style="1" customWidth="1"/>
    <col min="7142" max="7142" width="7.5703125" style="1" customWidth="1"/>
    <col min="7143" max="7143" width="9.5703125" style="1" customWidth="1"/>
    <col min="7144" max="7144" width="8.42578125" style="1" customWidth="1"/>
    <col min="7145" max="7145" width="7.7109375" style="1" customWidth="1"/>
    <col min="7146" max="7146" width="7.85546875" style="1" customWidth="1"/>
    <col min="7147" max="7147" width="10" style="1" customWidth="1"/>
    <col min="7148" max="7148" width="8.7109375" style="1" customWidth="1"/>
    <col min="7149" max="7149" width="20" style="1" customWidth="1"/>
    <col min="7150" max="7150" width="8.5703125" style="1" customWidth="1"/>
    <col min="7151" max="7151" width="7.140625" style="1" customWidth="1"/>
    <col min="7152" max="7152" width="7.5703125" style="1" customWidth="1"/>
    <col min="7153" max="7390" width="9.140625" style="1"/>
    <col min="7391" max="7391" width="0.140625" style="1" customWidth="1"/>
    <col min="7392" max="7392" width="4.85546875" style="1" customWidth="1"/>
    <col min="7393" max="7393" width="40" style="1" customWidth="1"/>
    <col min="7394" max="7394" width="7" style="1" customWidth="1"/>
    <col min="7395" max="7395" width="8" style="1" customWidth="1"/>
    <col min="7396" max="7396" width="20.7109375" style="1" customWidth="1"/>
    <col min="7397" max="7397" width="15.5703125" style="1" customWidth="1"/>
    <col min="7398" max="7398" width="7.5703125" style="1" customWidth="1"/>
    <col min="7399" max="7399" width="9.5703125" style="1" customWidth="1"/>
    <col min="7400" max="7400" width="8.42578125" style="1" customWidth="1"/>
    <col min="7401" max="7401" width="7.7109375" style="1" customWidth="1"/>
    <col min="7402" max="7402" width="7.85546875" style="1" customWidth="1"/>
    <col min="7403" max="7403" width="10" style="1" customWidth="1"/>
    <col min="7404" max="7404" width="8.7109375" style="1" customWidth="1"/>
    <col min="7405" max="7405" width="20" style="1" customWidth="1"/>
    <col min="7406" max="7406" width="8.5703125" style="1" customWidth="1"/>
    <col min="7407" max="7407" width="7.140625" style="1" customWidth="1"/>
    <col min="7408" max="7408" width="7.5703125" style="1" customWidth="1"/>
    <col min="7409" max="7646" width="9.140625" style="1"/>
    <col min="7647" max="7647" width="0.140625" style="1" customWidth="1"/>
    <col min="7648" max="7648" width="4.85546875" style="1" customWidth="1"/>
    <col min="7649" max="7649" width="40" style="1" customWidth="1"/>
    <col min="7650" max="7650" width="7" style="1" customWidth="1"/>
    <col min="7651" max="7651" width="8" style="1" customWidth="1"/>
    <col min="7652" max="7652" width="20.7109375" style="1" customWidth="1"/>
    <col min="7653" max="7653" width="15.5703125" style="1" customWidth="1"/>
    <col min="7654" max="7654" width="7.5703125" style="1" customWidth="1"/>
    <col min="7655" max="7655" width="9.5703125" style="1" customWidth="1"/>
    <col min="7656" max="7656" width="8.42578125" style="1" customWidth="1"/>
    <col min="7657" max="7657" width="7.7109375" style="1" customWidth="1"/>
    <col min="7658" max="7658" width="7.85546875" style="1" customWidth="1"/>
    <col min="7659" max="7659" width="10" style="1" customWidth="1"/>
    <col min="7660" max="7660" width="8.7109375" style="1" customWidth="1"/>
    <col min="7661" max="7661" width="20" style="1" customWidth="1"/>
    <col min="7662" max="7662" width="8.5703125" style="1" customWidth="1"/>
    <col min="7663" max="7663" width="7.140625" style="1" customWidth="1"/>
    <col min="7664" max="7664" width="7.5703125" style="1" customWidth="1"/>
    <col min="7665" max="7902" width="9.140625" style="1"/>
    <col min="7903" max="7903" width="0.140625" style="1" customWidth="1"/>
    <col min="7904" max="7904" width="4.85546875" style="1" customWidth="1"/>
    <col min="7905" max="7905" width="40" style="1" customWidth="1"/>
    <col min="7906" max="7906" width="7" style="1" customWidth="1"/>
    <col min="7907" max="7907" width="8" style="1" customWidth="1"/>
    <col min="7908" max="7908" width="20.7109375" style="1" customWidth="1"/>
    <col min="7909" max="7909" width="15.5703125" style="1" customWidth="1"/>
    <col min="7910" max="7910" width="7.5703125" style="1" customWidth="1"/>
    <col min="7911" max="7911" width="9.5703125" style="1" customWidth="1"/>
    <col min="7912" max="7912" width="8.42578125" style="1" customWidth="1"/>
    <col min="7913" max="7913" width="7.7109375" style="1" customWidth="1"/>
    <col min="7914" max="7914" width="7.85546875" style="1" customWidth="1"/>
    <col min="7915" max="7915" width="10" style="1" customWidth="1"/>
    <col min="7916" max="7916" width="8.7109375" style="1" customWidth="1"/>
    <col min="7917" max="7917" width="20" style="1" customWidth="1"/>
    <col min="7918" max="7918" width="8.5703125" style="1" customWidth="1"/>
    <col min="7919" max="7919" width="7.140625" style="1" customWidth="1"/>
    <col min="7920" max="7920" width="7.5703125" style="1" customWidth="1"/>
    <col min="7921" max="8158" width="9.140625" style="1"/>
    <col min="8159" max="8159" width="0.140625" style="1" customWidth="1"/>
    <col min="8160" max="8160" width="4.85546875" style="1" customWidth="1"/>
    <col min="8161" max="8161" width="40" style="1" customWidth="1"/>
    <col min="8162" max="8162" width="7" style="1" customWidth="1"/>
    <col min="8163" max="8163" width="8" style="1" customWidth="1"/>
    <col min="8164" max="8164" width="20.7109375" style="1" customWidth="1"/>
    <col min="8165" max="8165" width="15.5703125" style="1" customWidth="1"/>
    <col min="8166" max="8166" width="7.5703125" style="1" customWidth="1"/>
    <col min="8167" max="8167" width="9.5703125" style="1" customWidth="1"/>
    <col min="8168" max="8168" width="8.42578125" style="1" customWidth="1"/>
    <col min="8169" max="8169" width="7.7109375" style="1" customWidth="1"/>
    <col min="8170" max="8170" width="7.85546875" style="1" customWidth="1"/>
    <col min="8171" max="8171" width="10" style="1" customWidth="1"/>
    <col min="8172" max="8172" width="8.7109375" style="1" customWidth="1"/>
    <col min="8173" max="8173" width="20" style="1" customWidth="1"/>
    <col min="8174" max="8174" width="8.5703125" style="1" customWidth="1"/>
    <col min="8175" max="8175" width="7.140625" style="1" customWidth="1"/>
    <col min="8176" max="8176" width="7.5703125" style="1" customWidth="1"/>
    <col min="8177" max="8414" width="9.140625" style="1"/>
    <col min="8415" max="8415" width="0.140625" style="1" customWidth="1"/>
    <col min="8416" max="8416" width="4.85546875" style="1" customWidth="1"/>
    <col min="8417" max="8417" width="40" style="1" customWidth="1"/>
    <col min="8418" max="8418" width="7" style="1" customWidth="1"/>
    <col min="8419" max="8419" width="8" style="1" customWidth="1"/>
    <col min="8420" max="8420" width="20.7109375" style="1" customWidth="1"/>
    <col min="8421" max="8421" width="15.5703125" style="1" customWidth="1"/>
    <col min="8422" max="8422" width="7.5703125" style="1" customWidth="1"/>
    <col min="8423" max="8423" width="9.5703125" style="1" customWidth="1"/>
    <col min="8424" max="8424" width="8.42578125" style="1" customWidth="1"/>
    <col min="8425" max="8425" width="7.7109375" style="1" customWidth="1"/>
    <col min="8426" max="8426" width="7.85546875" style="1" customWidth="1"/>
    <col min="8427" max="8427" width="10" style="1" customWidth="1"/>
    <col min="8428" max="8428" width="8.7109375" style="1" customWidth="1"/>
    <col min="8429" max="8429" width="20" style="1" customWidth="1"/>
    <col min="8430" max="8430" width="8.5703125" style="1" customWidth="1"/>
    <col min="8431" max="8431" width="7.140625" style="1" customWidth="1"/>
    <col min="8432" max="8432" width="7.5703125" style="1" customWidth="1"/>
    <col min="8433" max="8670" width="9.140625" style="1"/>
    <col min="8671" max="8671" width="0.140625" style="1" customWidth="1"/>
    <col min="8672" max="8672" width="4.85546875" style="1" customWidth="1"/>
    <col min="8673" max="8673" width="40" style="1" customWidth="1"/>
    <col min="8674" max="8674" width="7" style="1" customWidth="1"/>
    <col min="8675" max="8675" width="8" style="1" customWidth="1"/>
    <col min="8676" max="8676" width="20.7109375" style="1" customWidth="1"/>
    <col min="8677" max="8677" width="15.5703125" style="1" customWidth="1"/>
    <col min="8678" max="8678" width="7.5703125" style="1" customWidth="1"/>
    <col min="8679" max="8679" width="9.5703125" style="1" customWidth="1"/>
    <col min="8680" max="8680" width="8.42578125" style="1" customWidth="1"/>
    <col min="8681" max="8681" width="7.7109375" style="1" customWidth="1"/>
    <col min="8682" max="8682" width="7.85546875" style="1" customWidth="1"/>
    <col min="8683" max="8683" width="10" style="1" customWidth="1"/>
    <col min="8684" max="8684" width="8.7109375" style="1" customWidth="1"/>
    <col min="8685" max="8685" width="20" style="1" customWidth="1"/>
    <col min="8686" max="8686" width="8.5703125" style="1" customWidth="1"/>
    <col min="8687" max="8687" width="7.140625" style="1" customWidth="1"/>
    <col min="8688" max="8688" width="7.5703125" style="1" customWidth="1"/>
    <col min="8689" max="8926" width="9.140625" style="1"/>
    <col min="8927" max="8927" width="0.140625" style="1" customWidth="1"/>
    <col min="8928" max="8928" width="4.85546875" style="1" customWidth="1"/>
    <col min="8929" max="8929" width="40" style="1" customWidth="1"/>
    <col min="8930" max="8930" width="7" style="1" customWidth="1"/>
    <col min="8931" max="8931" width="8" style="1" customWidth="1"/>
    <col min="8932" max="8932" width="20.7109375" style="1" customWidth="1"/>
    <col min="8933" max="8933" width="15.5703125" style="1" customWidth="1"/>
    <col min="8934" max="8934" width="7.5703125" style="1" customWidth="1"/>
    <col min="8935" max="8935" width="9.5703125" style="1" customWidth="1"/>
    <col min="8936" max="8936" width="8.42578125" style="1" customWidth="1"/>
    <col min="8937" max="8937" width="7.7109375" style="1" customWidth="1"/>
    <col min="8938" max="8938" width="7.85546875" style="1" customWidth="1"/>
    <col min="8939" max="8939" width="10" style="1" customWidth="1"/>
    <col min="8940" max="8940" width="8.7109375" style="1" customWidth="1"/>
    <col min="8941" max="8941" width="20" style="1" customWidth="1"/>
    <col min="8942" max="8942" width="8.5703125" style="1" customWidth="1"/>
    <col min="8943" max="8943" width="7.140625" style="1" customWidth="1"/>
    <col min="8944" max="8944" width="7.5703125" style="1" customWidth="1"/>
    <col min="8945" max="9182" width="9.140625" style="1"/>
    <col min="9183" max="9183" width="0.140625" style="1" customWidth="1"/>
    <col min="9184" max="9184" width="4.85546875" style="1" customWidth="1"/>
    <col min="9185" max="9185" width="40" style="1" customWidth="1"/>
    <col min="9186" max="9186" width="7" style="1" customWidth="1"/>
    <col min="9187" max="9187" width="8" style="1" customWidth="1"/>
    <col min="9188" max="9188" width="20.7109375" style="1" customWidth="1"/>
    <col min="9189" max="9189" width="15.5703125" style="1" customWidth="1"/>
    <col min="9190" max="9190" width="7.5703125" style="1" customWidth="1"/>
    <col min="9191" max="9191" width="9.5703125" style="1" customWidth="1"/>
    <col min="9192" max="9192" width="8.42578125" style="1" customWidth="1"/>
    <col min="9193" max="9193" width="7.7109375" style="1" customWidth="1"/>
    <col min="9194" max="9194" width="7.85546875" style="1" customWidth="1"/>
    <col min="9195" max="9195" width="10" style="1" customWidth="1"/>
    <col min="9196" max="9196" width="8.7109375" style="1" customWidth="1"/>
    <col min="9197" max="9197" width="20" style="1" customWidth="1"/>
    <col min="9198" max="9198" width="8.5703125" style="1" customWidth="1"/>
    <col min="9199" max="9199" width="7.140625" style="1" customWidth="1"/>
    <col min="9200" max="9200" width="7.5703125" style="1" customWidth="1"/>
    <col min="9201" max="9438" width="9.140625" style="1"/>
    <col min="9439" max="9439" width="0.140625" style="1" customWidth="1"/>
    <col min="9440" max="9440" width="4.85546875" style="1" customWidth="1"/>
    <col min="9441" max="9441" width="40" style="1" customWidth="1"/>
    <col min="9442" max="9442" width="7" style="1" customWidth="1"/>
    <col min="9443" max="9443" width="8" style="1" customWidth="1"/>
    <col min="9444" max="9444" width="20.7109375" style="1" customWidth="1"/>
    <col min="9445" max="9445" width="15.5703125" style="1" customWidth="1"/>
    <col min="9446" max="9446" width="7.5703125" style="1" customWidth="1"/>
    <col min="9447" max="9447" width="9.5703125" style="1" customWidth="1"/>
    <col min="9448" max="9448" width="8.42578125" style="1" customWidth="1"/>
    <col min="9449" max="9449" width="7.7109375" style="1" customWidth="1"/>
    <col min="9450" max="9450" width="7.85546875" style="1" customWidth="1"/>
    <col min="9451" max="9451" width="10" style="1" customWidth="1"/>
    <col min="9452" max="9452" width="8.7109375" style="1" customWidth="1"/>
    <col min="9453" max="9453" width="20" style="1" customWidth="1"/>
    <col min="9454" max="9454" width="8.5703125" style="1" customWidth="1"/>
    <col min="9455" max="9455" width="7.140625" style="1" customWidth="1"/>
    <col min="9456" max="9456" width="7.5703125" style="1" customWidth="1"/>
    <col min="9457" max="9694" width="9.140625" style="1"/>
    <col min="9695" max="9695" width="0.140625" style="1" customWidth="1"/>
    <col min="9696" max="9696" width="4.85546875" style="1" customWidth="1"/>
    <col min="9697" max="9697" width="40" style="1" customWidth="1"/>
    <col min="9698" max="9698" width="7" style="1" customWidth="1"/>
    <col min="9699" max="9699" width="8" style="1" customWidth="1"/>
    <col min="9700" max="9700" width="20.7109375" style="1" customWidth="1"/>
    <col min="9701" max="9701" width="15.5703125" style="1" customWidth="1"/>
    <col min="9702" max="9702" width="7.5703125" style="1" customWidth="1"/>
    <col min="9703" max="9703" width="9.5703125" style="1" customWidth="1"/>
    <col min="9704" max="9704" width="8.42578125" style="1" customWidth="1"/>
    <col min="9705" max="9705" width="7.7109375" style="1" customWidth="1"/>
    <col min="9706" max="9706" width="7.85546875" style="1" customWidth="1"/>
    <col min="9707" max="9707" width="10" style="1" customWidth="1"/>
    <col min="9708" max="9708" width="8.7109375" style="1" customWidth="1"/>
    <col min="9709" max="9709" width="20" style="1" customWidth="1"/>
    <col min="9710" max="9710" width="8.5703125" style="1" customWidth="1"/>
    <col min="9711" max="9711" width="7.140625" style="1" customWidth="1"/>
    <col min="9712" max="9712" width="7.5703125" style="1" customWidth="1"/>
    <col min="9713" max="9950" width="9.140625" style="1"/>
    <col min="9951" max="9951" width="0.140625" style="1" customWidth="1"/>
    <col min="9952" max="9952" width="4.85546875" style="1" customWidth="1"/>
    <col min="9953" max="9953" width="40" style="1" customWidth="1"/>
    <col min="9954" max="9954" width="7" style="1" customWidth="1"/>
    <col min="9955" max="9955" width="8" style="1" customWidth="1"/>
    <col min="9956" max="9956" width="20.7109375" style="1" customWidth="1"/>
    <col min="9957" max="9957" width="15.5703125" style="1" customWidth="1"/>
    <col min="9958" max="9958" width="7.5703125" style="1" customWidth="1"/>
    <col min="9959" max="9959" width="9.5703125" style="1" customWidth="1"/>
    <col min="9960" max="9960" width="8.42578125" style="1" customWidth="1"/>
    <col min="9961" max="9961" width="7.7109375" style="1" customWidth="1"/>
    <col min="9962" max="9962" width="7.85546875" style="1" customWidth="1"/>
    <col min="9963" max="9963" width="10" style="1" customWidth="1"/>
    <col min="9964" max="9964" width="8.7109375" style="1" customWidth="1"/>
    <col min="9965" max="9965" width="20" style="1" customWidth="1"/>
    <col min="9966" max="9966" width="8.5703125" style="1" customWidth="1"/>
    <col min="9967" max="9967" width="7.140625" style="1" customWidth="1"/>
    <col min="9968" max="9968" width="7.5703125" style="1" customWidth="1"/>
    <col min="9969" max="10206" width="9.140625" style="1"/>
    <col min="10207" max="10207" width="0.140625" style="1" customWidth="1"/>
    <col min="10208" max="10208" width="4.85546875" style="1" customWidth="1"/>
    <col min="10209" max="10209" width="40" style="1" customWidth="1"/>
    <col min="10210" max="10210" width="7" style="1" customWidth="1"/>
    <col min="10211" max="10211" width="8" style="1" customWidth="1"/>
    <col min="10212" max="10212" width="20.7109375" style="1" customWidth="1"/>
    <col min="10213" max="10213" width="15.5703125" style="1" customWidth="1"/>
    <col min="10214" max="10214" width="7.5703125" style="1" customWidth="1"/>
    <col min="10215" max="10215" width="9.5703125" style="1" customWidth="1"/>
    <col min="10216" max="10216" width="8.42578125" style="1" customWidth="1"/>
    <col min="10217" max="10217" width="7.7109375" style="1" customWidth="1"/>
    <col min="10218" max="10218" width="7.85546875" style="1" customWidth="1"/>
    <col min="10219" max="10219" width="10" style="1" customWidth="1"/>
    <col min="10220" max="10220" width="8.7109375" style="1" customWidth="1"/>
    <col min="10221" max="10221" width="20" style="1" customWidth="1"/>
    <col min="10222" max="10222" width="8.5703125" style="1" customWidth="1"/>
    <col min="10223" max="10223" width="7.140625" style="1" customWidth="1"/>
    <col min="10224" max="10224" width="7.5703125" style="1" customWidth="1"/>
    <col min="10225" max="10462" width="9.140625" style="1"/>
    <col min="10463" max="10463" width="0.140625" style="1" customWidth="1"/>
    <col min="10464" max="10464" width="4.85546875" style="1" customWidth="1"/>
    <col min="10465" max="10465" width="40" style="1" customWidth="1"/>
    <col min="10466" max="10466" width="7" style="1" customWidth="1"/>
    <col min="10467" max="10467" width="8" style="1" customWidth="1"/>
    <col min="10468" max="10468" width="20.7109375" style="1" customWidth="1"/>
    <col min="10469" max="10469" width="15.5703125" style="1" customWidth="1"/>
    <col min="10470" max="10470" width="7.5703125" style="1" customWidth="1"/>
    <col min="10471" max="10471" width="9.5703125" style="1" customWidth="1"/>
    <col min="10472" max="10472" width="8.42578125" style="1" customWidth="1"/>
    <col min="10473" max="10473" width="7.7109375" style="1" customWidth="1"/>
    <col min="10474" max="10474" width="7.85546875" style="1" customWidth="1"/>
    <col min="10475" max="10475" width="10" style="1" customWidth="1"/>
    <col min="10476" max="10476" width="8.7109375" style="1" customWidth="1"/>
    <col min="10477" max="10477" width="20" style="1" customWidth="1"/>
    <col min="10478" max="10478" width="8.5703125" style="1" customWidth="1"/>
    <col min="10479" max="10479" width="7.140625" style="1" customWidth="1"/>
    <col min="10480" max="10480" width="7.5703125" style="1" customWidth="1"/>
    <col min="10481" max="10718" width="9.140625" style="1"/>
    <col min="10719" max="10719" width="0.140625" style="1" customWidth="1"/>
    <col min="10720" max="10720" width="4.85546875" style="1" customWidth="1"/>
    <col min="10721" max="10721" width="40" style="1" customWidth="1"/>
    <col min="10722" max="10722" width="7" style="1" customWidth="1"/>
    <col min="10723" max="10723" width="8" style="1" customWidth="1"/>
    <col min="10724" max="10724" width="20.7109375" style="1" customWidth="1"/>
    <col min="10725" max="10725" width="15.5703125" style="1" customWidth="1"/>
    <col min="10726" max="10726" width="7.5703125" style="1" customWidth="1"/>
    <col min="10727" max="10727" width="9.5703125" style="1" customWidth="1"/>
    <col min="10728" max="10728" width="8.42578125" style="1" customWidth="1"/>
    <col min="10729" max="10729" width="7.7109375" style="1" customWidth="1"/>
    <col min="10730" max="10730" width="7.85546875" style="1" customWidth="1"/>
    <col min="10731" max="10731" width="10" style="1" customWidth="1"/>
    <col min="10732" max="10732" width="8.7109375" style="1" customWidth="1"/>
    <col min="10733" max="10733" width="20" style="1" customWidth="1"/>
    <col min="10734" max="10734" width="8.5703125" style="1" customWidth="1"/>
    <col min="10735" max="10735" width="7.140625" style="1" customWidth="1"/>
    <col min="10736" max="10736" width="7.5703125" style="1" customWidth="1"/>
    <col min="10737" max="10974" width="9.140625" style="1"/>
    <col min="10975" max="10975" width="0.140625" style="1" customWidth="1"/>
    <col min="10976" max="10976" width="4.85546875" style="1" customWidth="1"/>
    <col min="10977" max="10977" width="40" style="1" customWidth="1"/>
    <col min="10978" max="10978" width="7" style="1" customWidth="1"/>
    <col min="10979" max="10979" width="8" style="1" customWidth="1"/>
    <col min="10980" max="10980" width="20.7109375" style="1" customWidth="1"/>
    <col min="10981" max="10981" width="15.5703125" style="1" customWidth="1"/>
    <col min="10982" max="10982" width="7.5703125" style="1" customWidth="1"/>
    <col min="10983" max="10983" width="9.5703125" style="1" customWidth="1"/>
    <col min="10984" max="10984" width="8.42578125" style="1" customWidth="1"/>
    <col min="10985" max="10985" width="7.7109375" style="1" customWidth="1"/>
    <col min="10986" max="10986" width="7.85546875" style="1" customWidth="1"/>
    <col min="10987" max="10987" width="10" style="1" customWidth="1"/>
    <col min="10988" max="10988" width="8.7109375" style="1" customWidth="1"/>
    <col min="10989" max="10989" width="20" style="1" customWidth="1"/>
    <col min="10990" max="10990" width="8.5703125" style="1" customWidth="1"/>
    <col min="10991" max="10991" width="7.140625" style="1" customWidth="1"/>
    <col min="10992" max="10992" width="7.5703125" style="1" customWidth="1"/>
    <col min="10993" max="11230" width="9.140625" style="1"/>
    <col min="11231" max="11231" width="0.140625" style="1" customWidth="1"/>
    <col min="11232" max="11232" width="4.85546875" style="1" customWidth="1"/>
    <col min="11233" max="11233" width="40" style="1" customWidth="1"/>
    <col min="11234" max="11234" width="7" style="1" customWidth="1"/>
    <col min="11235" max="11235" width="8" style="1" customWidth="1"/>
    <col min="11236" max="11236" width="20.7109375" style="1" customWidth="1"/>
    <col min="11237" max="11237" width="15.5703125" style="1" customWidth="1"/>
    <col min="11238" max="11238" width="7.5703125" style="1" customWidth="1"/>
    <col min="11239" max="11239" width="9.5703125" style="1" customWidth="1"/>
    <col min="11240" max="11240" width="8.42578125" style="1" customWidth="1"/>
    <col min="11241" max="11241" width="7.7109375" style="1" customWidth="1"/>
    <col min="11242" max="11242" width="7.85546875" style="1" customWidth="1"/>
    <col min="11243" max="11243" width="10" style="1" customWidth="1"/>
    <col min="11244" max="11244" width="8.7109375" style="1" customWidth="1"/>
    <col min="11245" max="11245" width="20" style="1" customWidth="1"/>
    <col min="11246" max="11246" width="8.5703125" style="1" customWidth="1"/>
    <col min="11247" max="11247" width="7.140625" style="1" customWidth="1"/>
    <col min="11248" max="11248" width="7.5703125" style="1" customWidth="1"/>
    <col min="11249" max="11486" width="9.140625" style="1"/>
    <col min="11487" max="11487" width="0.140625" style="1" customWidth="1"/>
    <col min="11488" max="11488" width="4.85546875" style="1" customWidth="1"/>
    <col min="11489" max="11489" width="40" style="1" customWidth="1"/>
    <col min="11490" max="11490" width="7" style="1" customWidth="1"/>
    <col min="11491" max="11491" width="8" style="1" customWidth="1"/>
    <col min="11492" max="11492" width="20.7109375" style="1" customWidth="1"/>
    <col min="11493" max="11493" width="15.5703125" style="1" customWidth="1"/>
    <col min="11494" max="11494" width="7.5703125" style="1" customWidth="1"/>
    <col min="11495" max="11495" width="9.5703125" style="1" customWidth="1"/>
    <col min="11496" max="11496" width="8.42578125" style="1" customWidth="1"/>
    <col min="11497" max="11497" width="7.7109375" style="1" customWidth="1"/>
    <col min="11498" max="11498" width="7.85546875" style="1" customWidth="1"/>
    <col min="11499" max="11499" width="10" style="1" customWidth="1"/>
    <col min="11500" max="11500" width="8.7109375" style="1" customWidth="1"/>
    <col min="11501" max="11501" width="20" style="1" customWidth="1"/>
    <col min="11502" max="11502" width="8.5703125" style="1" customWidth="1"/>
    <col min="11503" max="11503" width="7.140625" style="1" customWidth="1"/>
    <col min="11504" max="11504" width="7.5703125" style="1" customWidth="1"/>
    <col min="11505" max="11742" width="9.140625" style="1"/>
    <col min="11743" max="11743" width="0.140625" style="1" customWidth="1"/>
    <col min="11744" max="11744" width="4.85546875" style="1" customWidth="1"/>
    <col min="11745" max="11745" width="40" style="1" customWidth="1"/>
    <col min="11746" max="11746" width="7" style="1" customWidth="1"/>
    <col min="11747" max="11747" width="8" style="1" customWidth="1"/>
    <col min="11748" max="11748" width="20.7109375" style="1" customWidth="1"/>
    <col min="11749" max="11749" width="15.5703125" style="1" customWidth="1"/>
    <col min="11750" max="11750" width="7.5703125" style="1" customWidth="1"/>
    <col min="11751" max="11751" width="9.5703125" style="1" customWidth="1"/>
    <col min="11752" max="11752" width="8.42578125" style="1" customWidth="1"/>
    <col min="11753" max="11753" width="7.7109375" style="1" customWidth="1"/>
    <col min="11754" max="11754" width="7.85546875" style="1" customWidth="1"/>
    <col min="11755" max="11755" width="10" style="1" customWidth="1"/>
    <col min="11756" max="11756" width="8.7109375" style="1" customWidth="1"/>
    <col min="11757" max="11757" width="20" style="1" customWidth="1"/>
    <col min="11758" max="11758" width="8.5703125" style="1" customWidth="1"/>
    <col min="11759" max="11759" width="7.140625" style="1" customWidth="1"/>
    <col min="11760" max="11760" width="7.5703125" style="1" customWidth="1"/>
    <col min="11761" max="11998" width="9.140625" style="1"/>
    <col min="11999" max="11999" width="0.140625" style="1" customWidth="1"/>
    <col min="12000" max="12000" width="4.85546875" style="1" customWidth="1"/>
    <col min="12001" max="12001" width="40" style="1" customWidth="1"/>
    <col min="12002" max="12002" width="7" style="1" customWidth="1"/>
    <col min="12003" max="12003" width="8" style="1" customWidth="1"/>
    <col min="12004" max="12004" width="20.7109375" style="1" customWidth="1"/>
    <col min="12005" max="12005" width="15.5703125" style="1" customWidth="1"/>
    <col min="12006" max="12006" width="7.5703125" style="1" customWidth="1"/>
    <col min="12007" max="12007" width="9.5703125" style="1" customWidth="1"/>
    <col min="12008" max="12008" width="8.42578125" style="1" customWidth="1"/>
    <col min="12009" max="12009" width="7.7109375" style="1" customWidth="1"/>
    <col min="12010" max="12010" width="7.85546875" style="1" customWidth="1"/>
    <col min="12011" max="12011" width="10" style="1" customWidth="1"/>
    <col min="12012" max="12012" width="8.7109375" style="1" customWidth="1"/>
    <col min="12013" max="12013" width="20" style="1" customWidth="1"/>
    <col min="12014" max="12014" width="8.5703125" style="1" customWidth="1"/>
    <col min="12015" max="12015" width="7.140625" style="1" customWidth="1"/>
    <col min="12016" max="12016" width="7.5703125" style="1" customWidth="1"/>
    <col min="12017" max="12254" width="9.140625" style="1"/>
    <col min="12255" max="12255" width="0.140625" style="1" customWidth="1"/>
    <col min="12256" max="12256" width="4.85546875" style="1" customWidth="1"/>
    <col min="12257" max="12257" width="40" style="1" customWidth="1"/>
    <col min="12258" max="12258" width="7" style="1" customWidth="1"/>
    <col min="12259" max="12259" width="8" style="1" customWidth="1"/>
    <col min="12260" max="12260" width="20.7109375" style="1" customWidth="1"/>
    <col min="12261" max="12261" width="15.5703125" style="1" customWidth="1"/>
    <col min="12262" max="12262" width="7.5703125" style="1" customWidth="1"/>
    <col min="12263" max="12263" width="9.5703125" style="1" customWidth="1"/>
    <col min="12264" max="12264" width="8.42578125" style="1" customWidth="1"/>
    <col min="12265" max="12265" width="7.7109375" style="1" customWidth="1"/>
    <col min="12266" max="12266" width="7.85546875" style="1" customWidth="1"/>
    <col min="12267" max="12267" width="10" style="1" customWidth="1"/>
    <col min="12268" max="12268" width="8.7109375" style="1" customWidth="1"/>
    <col min="12269" max="12269" width="20" style="1" customWidth="1"/>
    <col min="12270" max="12270" width="8.5703125" style="1" customWidth="1"/>
    <col min="12271" max="12271" width="7.140625" style="1" customWidth="1"/>
    <col min="12272" max="12272" width="7.5703125" style="1" customWidth="1"/>
    <col min="12273" max="12510" width="9.140625" style="1"/>
    <col min="12511" max="12511" width="0.140625" style="1" customWidth="1"/>
    <col min="12512" max="12512" width="4.85546875" style="1" customWidth="1"/>
    <col min="12513" max="12513" width="40" style="1" customWidth="1"/>
    <col min="12514" max="12514" width="7" style="1" customWidth="1"/>
    <col min="12515" max="12515" width="8" style="1" customWidth="1"/>
    <col min="12516" max="12516" width="20.7109375" style="1" customWidth="1"/>
    <col min="12517" max="12517" width="15.5703125" style="1" customWidth="1"/>
    <col min="12518" max="12518" width="7.5703125" style="1" customWidth="1"/>
    <col min="12519" max="12519" width="9.5703125" style="1" customWidth="1"/>
    <col min="12520" max="12520" width="8.42578125" style="1" customWidth="1"/>
    <col min="12521" max="12521" width="7.7109375" style="1" customWidth="1"/>
    <col min="12522" max="12522" width="7.85546875" style="1" customWidth="1"/>
    <col min="12523" max="12523" width="10" style="1" customWidth="1"/>
    <col min="12524" max="12524" width="8.7109375" style="1" customWidth="1"/>
    <col min="12525" max="12525" width="20" style="1" customWidth="1"/>
    <col min="12526" max="12526" width="8.5703125" style="1" customWidth="1"/>
    <col min="12527" max="12527" width="7.140625" style="1" customWidth="1"/>
    <col min="12528" max="12528" width="7.5703125" style="1" customWidth="1"/>
    <col min="12529" max="12766" width="9.140625" style="1"/>
    <col min="12767" max="12767" width="0.140625" style="1" customWidth="1"/>
    <col min="12768" max="12768" width="4.85546875" style="1" customWidth="1"/>
    <col min="12769" max="12769" width="40" style="1" customWidth="1"/>
    <col min="12770" max="12770" width="7" style="1" customWidth="1"/>
    <col min="12771" max="12771" width="8" style="1" customWidth="1"/>
    <col min="12772" max="12772" width="20.7109375" style="1" customWidth="1"/>
    <col min="12773" max="12773" width="15.5703125" style="1" customWidth="1"/>
    <col min="12774" max="12774" width="7.5703125" style="1" customWidth="1"/>
    <col min="12775" max="12775" width="9.5703125" style="1" customWidth="1"/>
    <col min="12776" max="12776" width="8.42578125" style="1" customWidth="1"/>
    <col min="12777" max="12777" width="7.7109375" style="1" customWidth="1"/>
    <col min="12778" max="12778" width="7.85546875" style="1" customWidth="1"/>
    <col min="12779" max="12779" width="10" style="1" customWidth="1"/>
    <col min="12780" max="12780" width="8.7109375" style="1" customWidth="1"/>
    <col min="12781" max="12781" width="20" style="1" customWidth="1"/>
    <col min="12782" max="12782" width="8.5703125" style="1" customWidth="1"/>
    <col min="12783" max="12783" width="7.140625" style="1" customWidth="1"/>
    <col min="12784" max="12784" width="7.5703125" style="1" customWidth="1"/>
    <col min="12785" max="13022" width="9.140625" style="1"/>
    <col min="13023" max="13023" width="0.140625" style="1" customWidth="1"/>
    <col min="13024" max="13024" width="4.85546875" style="1" customWidth="1"/>
    <col min="13025" max="13025" width="40" style="1" customWidth="1"/>
    <col min="13026" max="13026" width="7" style="1" customWidth="1"/>
    <col min="13027" max="13027" width="8" style="1" customWidth="1"/>
    <col min="13028" max="13028" width="20.7109375" style="1" customWidth="1"/>
    <col min="13029" max="13029" width="15.5703125" style="1" customWidth="1"/>
    <col min="13030" max="13030" width="7.5703125" style="1" customWidth="1"/>
    <col min="13031" max="13031" width="9.5703125" style="1" customWidth="1"/>
    <col min="13032" max="13032" width="8.42578125" style="1" customWidth="1"/>
    <col min="13033" max="13033" width="7.7109375" style="1" customWidth="1"/>
    <col min="13034" max="13034" width="7.85546875" style="1" customWidth="1"/>
    <col min="13035" max="13035" width="10" style="1" customWidth="1"/>
    <col min="13036" max="13036" width="8.7109375" style="1" customWidth="1"/>
    <col min="13037" max="13037" width="20" style="1" customWidth="1"/>
    <col min="13038" max="13038" width="8.5703125" style="1" customWidth="1"/>
    <col min="13039" max="13039" width="7.140625" style="1" customWidth="1"/>
    <col min="13040" max="13040" width="7.5703125" style="1" customWidth="1"/>
    <col min="13041" max="13278" width="9.140625" style="1"/>
    <col min="13279" max="13279" width="0.140625" style="1" customWidth="1"/>
    <col min="13280" max="13280" width="4.85546875" style="1" customWidth="1"/>
    <col min="13281" max="13281" width="40" style="1" customWidth="1"/>
    <col min="13282" max="13282" width="7" style="1" customWidth="1"/>
    <col min="13283" max="13283" width="8" style="1" customWidth="1"/>
    <col min="13284" max="13284" width="20.7109375" style="1" customWidth="1"/>
    <col min="13285" max="13285" width="15.5703125" style="1" customWidth="1"/>
    <col min="13286" max="13286" width="7.5703125" style="1" customWidth="1"/>
    <col min="13287" max="13287" width="9.5703125" style="1" customWidth="1"/>
    <col min="13288" max="13288" width="8.42578125" style="1" customWidth="1"/>
    <col min="13289" max="13289" width="7.7109375" style="1" customWidth="1"/>
    <col min="13290" max="13290" width="7.85546875" style="1" customWidth="1"/>
    <col min="13291" max="13291" width="10" style="1" customWidth="1"/>
    <col min="13292" max="13292" width="8.7109375" style="1" customWidth="1"/>
    <col min="13293" max="13293" width="20" style="1" customWidth="1"/>
    <col min="13294" max="13294" width="8.5703125" style="1" customWidth="1"/>
    <col min="13295" max="13295" width="7.140625" style="1" customWidth="1"/>
    <col min="13296" max="13296" width="7.5703125" style="1" customWidth="1"/>
    <col min="13297" max="13534" width="9.140625" style="1"/>
    <col min="13535" max="13535" width="0.140625" style="1" customWidth="1"/>
    <col min="13536" max="13536" width="4.85546875" style="1" customWidth="1"/>
    <col min="13537" max="13537" width="40" style="1" customWidth="1"/>
    <col min="13538" max="13538" width="7" style="1" customWidth="1"/>
    <col min="13539" max="13539" width="8" style="1" customWidth="1"/>
    <col min="13540" max="13540" width="20.7109375" style="1" customWidth="1"/>
    <col min="13541" max="13541" width="15.5703125" style="1" customWidth="1"/>
    <col min="13542" max="13542" width="7.5703125" style="1" customWidth="1"/>
    <col min="13543" max="13543" width="9.5703125" style="1" customWidth="1"/>
    <col min="13544" max="13544" width="8.42578125" style="1" customWidth="1"/>
    <col min="13545" max="13545" width="7.7109375" style="1" customWidth="1"/>
    <col min="13546" max="13546" width="7.85546875" style="1" customWidth="1"/>
    <col min="13547" max="13547" width="10" style="1" customWidth="1"/>
    <col min="13548" max="13548" width="8.7109375" style="1" customWidth="1"/>
    <col min="13549" max="13549" width="20" style="1" customWidth="1"/>
    <col min="13550" max="13550" width="8.5703125" style="1" customWidth="1"/>
    <col min="13551" max="13551" width="7.140625" style="1" customWidth="1"/>
    <col min="13552" max="13552" width="7.5703125" style="1" customWidth="1"/>
    <col min="13553" max="13790" width="9.140625" style="1"/>
    <col min="13791" max="13791" width="0.140625" style="1" customWidth="1"/>
    <col min="13792" max="13792" width="4.85546875" style="1" customWidth="1"/>
    <col min="13793" max="13793" width="40" style="1" customWidth="1"/>
    <col min="13794" max="13794" width="7" style="1" customWidth="1"/>
    <col min="13795" max="13795" width="8" style="1" customWidth="1"/>
    <col min="13796" max="13796" width="20.7109375" style="1" customWidth="1"/>
    <col min="13797" max="13797" width="15.5703125" style="1" customWidth="1"/>
    <col min="13798" max="13798" width="7.5703125" style="1" customWidth="1"/>
    <col min="13799" max="13799" width="9.5703125" style="1" customWidth="1"/>
    <col min="13800" max="13800" width="8.42578125" style="1" customWidth="1"/>
    <col min="13801" max="13801" width="7.7109375" style="1" customWidth="1"/>
    <col min="13802" max="13802" width="7.85546875" style="1" customWidth="1"/>
    <col min="13803" max="13803" width="10" style="1" customWidth="1"/>
    <col min="13804" max="13804" width="8.7109375" style="1" customWidth="1"/>
    <col min="13805" max="13805" width="20" style="1" customWidth="1"/>
    <col min="13806" max="13806" width="8.5703125" style="1" customWidth="1"/>
    <col min="13807" max="13807" width="7.140625" style="1" customWidth="1"/>
    <col min="13808" max="13808" width="7.5703125" style="1" customWidth="1"/>
    <col min="13809" max="14046" width="9.140625" style="1"/>
    <col min="14047" max="14047" width="0.140625" style="1" customWidth="1"/>
    <col min="14048" max="14048" width="4.85546875" style="1" customWidth="1"/>
    <col min="14049" max="14049" width="40" style="1" customWidth="1"/>
    <col min="14050" max="14050" width="7" style="1" customWidth="1"/>
    <col min="14051" max="14051" width="8" style="1" customWidth="1"/>
    <col min="14052" max="14052" width="20.7109375" style="1" customWidth="1"/>
    <col min="14053" max="14053" width="15.5703125" style="1" customWidth="1"/>
    <col min="14054" max="14054" width="7.5703125" style="1" customWidth="1"/>
    <col min="14055" max="14055" width="9.5703125" style="1" customWidth="1"/>
    <col min="14056" max="14056" width="8.42578125" style="1" customWidth="1"/>
    <col min="14057" max="14057" width="7.7109375" style="1" customWidth="1"/>
    <col min="14058" max="14058" width="7.85546875" style="1" customWidth="1"/>
    <col min="14059" max="14059" width="10" style="1" customWidth="1"/>
    <col min="14060" max="14060" width="8.7109375" style="1" customWidth="1"/>
    <col min="14061" max="14061" width="20" style="1" customWidth="1"/>
    <col min="14062" max="14062" width="8.5703125" style="1" customWidth="1"/>
    <col min="14063" max="14063" width="7.140625" style="1" customWidth="1"/>
    <col min="14064" max="14064" width="7.5703125" style="1" customWidth="1"/>
    <col min="14065" max="14302" width="9.140625" style="1"/>
    <col min="14303" max="14303" width="0.140625" style="1" customWidth="1"/>
    <col min="14304" max="14304" width="4.85546875" style="1" customWidth="1"/>
    <col min="14305" max="14305" width="40" style="1" customWidth="1"/>
    <col min="14306" max="14306" width="7" style="1" customWidth="1"/>
    <col min="14307" max="14307" width="8" style="1" customWidth="1"/>
    <col min="14308" max="14308" width="20.7109375" style="1" customWidth="1"/>
    <col min="14309" max="14309" width="15.5703125" style="1" customWidth="1"/>
    <col min="14310" max="14310" width="7.5703125" style="1" customWidth="1"/>
    <col min="14311" max="14311" width="9.5703125" style="1" customWidth="1"/>
    <col min="14312" max="14312" width="8.42578125" style="1" customWidth="1"/>
    <col min="14313" max="14313" width="7.7109375" style="1" customWidth="1"/>
    <col min="14314" max="14314" width="7.85546875" style="1" customWidth="1"/>
    <col min="14315" max="14315" width="10" style="1" customWidth="1"/>
    <col min="14316" max="14316" width="8.7109375" style="1" customWidth="1"/>
    <col min="14317" max="14317" width="20" style="1" customWidth="1"/>
    <col min="14318" max="14318" width="8.5703125" style="1" customWidth="1"/>
    <col min="14319" max="14319" width="7.140625" style="1" customWidth="1"/>
    <col min="14320" max="14320" width="7.5703125" style="1" customWidth="1"/>
    <col min="14321" max="14558" width="9.140625" style="1"/>
    <col min="14559" max="14559" width="0.140625" style="1" customWidth="1"/>
    <col min="14560" max="14560" width="4.85546875" style="1" customWidth="1"/>
    <col min="14561" max="14561" width="40" style="1" customWidth="1"/>
    <col min="14562" max="14562" width="7" style="1" customWidth="1"/>
    <col min="14563" max="14563" width="8" style="1" customWidth="1"/>
    <col min="14564" max="14564" width="20.7109375" style="1" customWidth="1"/>
    <col min="14565" max="14565" width="15.5703125" style="1" customWidth="1"/>
    <col min="14566" max="14566" width="7.5703125" style="1" customWidth="1"/>
    <col min="14567" max="14567" width="9.5703125" style="1" customWidth="1"/>
    <col min="14568" max="14568" width="8.42578125" style="1" customWidth="1"/>
    <col min="14569" max="14569" width="7.7109375" style="1" customWidth="1"/>
    <col min="14570" max="14570" width="7.85546875" style="1" customWidth="1"/>
    <col min="14571" max="14571" width="10" style="1" customWidth="1"/>
    <col min="14572" max="14572" width="8.7109375" style="1" customWidth="1"/>
    <col min="14573" max="14573" width="20" style="1" customWidth="1"/>
    <col min="14574" max="14574" width="8.5703125" style="1" customWidth="1"/>
    <col min="14575" max="14575" width="7.140625" style="1" customWidth="1"/>
    <col min="14576" max="14576" width="7.5703125" style="1" customWidth="1"/>
    <col min="14577" max="14814" width="9.140625" style="1"/>
    <col min="14815" max="14815" width="0.140625" style="1" customWidth="1"/>
    <col min="14816" max="14816" width="4.85546875" style="1" customWidth="1"/>
    <col min="14817" max="14817" width="40" style="1" customWidth="1"/>
    <col min="14818" max="14818" width="7" style="1" customWidth="1"/>
    <col min="14819" max="14819" width="8" style="1" customWidth="1"/>
    <col min="14820" max="14820" width="20.7109375" style="1" customWidth="1"/>
    <col min="14821" max="14821" width="15.5703125" style="1" customWidth="1"/>
    <col min="14822" max="14822" width="7.5703125" style="1" customWidth="1"/>
    <col min="14823" max="14823" width="9.5703125" style="1" customWidth="1"/>
    <col min="14824" max="14824" width="8.42578125" style="1" customWidth="1"/>
    <col min="14825" max="14825" width="7.7109375" style="1" customWidth="1"/>
    <col min="14826" max="14826" width="7.85546875" style="1" customWidth="1"/>
    <col min="14827" max="14827" width="10" style="1" customWidth="1"/>
    <col min="14828" max="14828" width="8.7109375" style="1" customWidth="1"/>
    <col min="14829" max="14829" width="20" style="1" customWidth="1"/>
    <col min="14830" max="14830" width="8.5703125" style="1" customWidth="1"/>
    <col min="14831" max="14831" width="7.140625" style="1" customWidth="1"/>
    <col min="14832" max="14832" width="7.5703125" style="1" customWidth="1"/>
    <col min="14833" max="15070" width="9.140625" style="1"/>
    <col min="15071" max="15071" width="0.140625" style="1" customWidth="1"/>
    <col min="15072" max="15072" width="4.85546875" style="1" customWidth="1"/>
    <col min="15073" max="15073" width="40" style="1" customWidth="1"/>
    <col min="15074" max="15074" width="7" style="1" customWidth="1"/>
    <col min="15075" max="15075" width="8" style="1" customWidth="1"/>
    <col min="15076" max="15076" width="20.7109375" style="1" customWidth="1"/>
    <col min="15077" max="15077" width="15.5703125" style="1" customWidth="1"/>
    <col min="15078" max="15078" width="7.5703125" style="1" customWidth="1"/>
    <col min="15079" max="15079" width="9.5703125" style="1" customWidth="1"/>
    <col min="15080" max="15080" width="8.42578125" style="1" customWidth="1"/>
    <col min="15081" max="15081" width="7.7109375" style="1" customWidth="1"/>
    <col min="15082" max="15082" width="7.85546875" style="1" customWidth="1"/>
    <col min="15083" max="15083" width="10" style="1" customWidth="1"/>
    <col min="15084" max="15084" width="8.7109375" style="1" customWidth="1"/>
    <col min="15085" max="15085" width="20" style="1" customWidth="1"/>
    <col min="15086" max="15086" width="8.5703125" style="1" customWidth="1"/>
    <col min="15087" max="15087" width="7.140625" style="1" customWidth="1"/>
    <col min="15088" max="15088" width="7.5703125" style="1" customWidth="1"/>
    <col min="15089" max="15326" width="9.140625" style="1"/>
    <col min="15327" max="15327" width="0.140625" style="1" customWidth="1"/>
    <col min="15328" max="15328" width="4.85546875" style="1" customWidth="1"/>
    <col min="15329" max="15329" width="40" style="1" customWidth="1"/>
    <col min="15330" max="15330" width="7" style="1" customWidth="1"/>
    <col min="15331" max="15331" width="8" style="1" customWidth="1"/>
    <col min="15332" max="15332" width="20.7109375" style="1" customWidth="1"/>
    <col min="15333" max="15333" width="15.5703125" style="1" customWidth="1"/>
    <col min="15334" max="15334" width="7.5703125" style="1" customWidth="1"/>
    <col min="15335" max="15335" width="9.5703125" style="1" customWidth="1"/>
    <col min="15336" max="15336" width="8.42578125" style="1" customWidth="1"/>
    <col min="15337" max="15337" width="7.7109375" style="1" customWidth="1"/>
    <col min="15338" max="15338" width="7.85546875" style="1" customWidth="1"/>
    <col min="15339" max="15339" width="10" style="1" customWidth="1"/>
    <col min="15340" max="15340" width="8.7109375" style="1" customWidth="1"/>
    <col min="15341" max="15341" width="20" style="1" customWidth="1"/>
    <col min="15342" max="15342" width="8.5703125" style="1" customWidth="1"/>
    <col min="15343" max="15343" width="7.140625" style="1" customWidth="1"/>
    <col min="15344" max="15344" width="7.5703125" style="1" customWidth="1"/>
    <col min="15345" max="15582" width="9.140625" style="1"/>
    <col min="15583" max="15583" width="0.140625" style="1" customWidth="1"/>
    <col min="15584" max="15584" width="4.85546875" style="1" customWidth="1"/>
    <col min="15585" max="15585" width="40" style="1" customWidth="1"/>
    <col min="15586" max="15586" width="7" style="1" customWidth="1"/>
    <col min="15587" max="15587" width="8" style="1" customWidth="1"/>
    <col min="15588" max="15588" width="20.7109375" style="1" customWidth="1"/>
    <col min="15589" max="15589" width="15.5703125" style="1" customWidth="1"/>
    <col min="15590" max="15590" width="7.5703125" style="1" customWidth="1"/>
    <col min="15591" max="15591" width="9.5703125" style="1" customWidth="1"/>
    <col min="15592" max="15592" width="8.42578125" style="1" customWidth="1"/>
    <col min="15593" max="15593" width="7.7109375" style="1" customWidth="1"/>
    <col min="15594" max="15594" width="7.85546875" style="1" customWidth="1"/>
    <col min="15595" max="15595" width="10" style="1" customWidth="1"/>
    <col min="15596" max="15596" width="8.7109375" style="1" customWidth="1"/>
    <col min="15597" max="15597" width="20" style="1" customWidth="1"/>
    <col min="15598" max="15598" width="8.5703125" style="1" customWidth="1"/>
    <col min="15599" max="15599" width="7.140625" style="1" customWidth="1"/>
    <col min="15600" max="15600" width="7.5703125" style="1" customWidth="1"/>
    <col min="15601" max="15838" width="9.140625" style="1"/>
    <col min="15839" max="15839" width="0.140625" style="1" customWidth="1"/>
    <col min="15840" max="15840" width="4.85546875" style="1" customWidth="1"/>
    <col min="15841" max="15841" width="40" style="1" customWidth="1"/>
    <col min="15842" max="15842" width="7" style="1" customWidth="1"/>
    <col min="15843" max="15843" width="8" style="1" customWidth="1"/>
    <col min="15844" max="15844" width="20.7109375" style="1" customWidth="1"/>
    <col min="15845" max="15845" width="15.5703125" style="1" customWidth="1"/>
    <col min="15846" max="15846" width="7.5703125" style="1" customWidth="1"/>
    <col min="15847" max="15847" width="9.5703125" style="1" customWidth="1"/>
    <col min="15848" max="15848" width="8.42578125" style="1" customWidth="1"/>
    <col min="15849" max="15849" width="7.7109375" style="1" customWidth="1"/>
    <col min="15850" max="15850" width="7.85546875" style="1" customWidth="1"/>
    <col min="15851" max="15851" width="10" style="1" customWidth="1"/>
    <col min="15852" max="15852" width="8.7109375" style="1" customWidth="1"/>
    <col min="15853" max="15853" width="20" style="1" customWidth="1"/>
    <col min="15854" max="15854" width="8.5703125" style="1" customWidth="1"/>
    <col min="15855" max="15855" width="7.140625" style="1" customWidth="1"/>
    <col min="15856" max="15856" width="7.5703125" style="1" customWidth="1"/>
    <col min="15857" max="16094" width="9.140625" style="1"/>
    <col min="16095" max="16095" width="0.140625" style="1" customWidth="1"/>
    <col min="16096" max="16096" width="4.85546875" style="1" customWidth="1"/>
    <col min="16097" max="16097" width="40" style="1" customWidth="1"/>
    <col min="16098" max="16098" width="7" style="1" customWidth="1"/>
    <col min="16099" max="16099" width="8" style="1" customWidth="1"/>
    <col min="16100" max="16100" width="20.7109375" style="1" customWidth="1"/>
    <col min="16101" max="16101" width="15.5703125" style="1" customWidth="1"/>
    <col min="16102" max="16102" width="7.5703125" style="1" customWidth="1"/>
    <col min="16103" max="16103" width="9.5703125" style="1" customWidth="1"/>
    <col min="16104" max="16104" width="8.42578125" style="1" customWidth="1"/>
    <col min="16105" max="16105" width="7.7109375" style="1" customWidth="1"/>
    <col min="16106" max="16106" width="7.85546875" style="1" customWidth="1"/>
    <col min="16107" max="16107" width="10" style="1" customWidth="1"/>
    <col min="16108" max="16108" width="8.7109375" style="1" customWidth="1"/>
    <col min="16109" max="16109" width="20" style="1" customWidth="1"/>
    <col min="16110" max="16110" width="8.5703125" style="1" customWidth="1"/>
    <col min="16111" max="16111" width="7.140625" style="1" customWidth="1"/>
    <col min="16112" max="16112" width="7.5703125" style="1" customWidth="1"/>
    <col min="16113" max="16384" width="9.140625" style="1"/>
  </cols>
  <sheetData>
    <row r="1" spans="1:28" ht="26.25" x14ac:dyDescent="0.4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34"/>
      <c r="T1" s="13"/>
    </row>
    <row r="2" spans="1:28" ht="23.25" x14ac:dyDescent="0.35">
      <c r="C2" s="116" t="s">
        <v>34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35"/>
      <c r="T2" s="13"/>
      <c r="V2" s="12"/>
    </row>
    <row r="3" spans="1:28" ht="26.25" customHeight="1" x14ac:dyDescent="0.35">
      <c r="F3" s="117"/>
      <c r="G3" s="117"/>
      <c r="H3" s="17"/>
      <c r="I3" s="17"/>
      <c r="T3" s="15"/>
    </row>
    <row r="4" spans="1:28" ht="30.75" customHeight="1" thickBot="1" x14ac:dyDescent="0.4">
      <c r="B4" s="4"/>
      <c r="C4" s="5"/>
      <c r="D4" s="6"/>
      <c r="E4" s="7"/>
      <c r="H4" s="17"/>
      <c r="J4" s="8"/>
      <c r="K4" s="9"/>
      <c r="L4" s="9"/>
      <c r="M4" s="9"/>
      <c r="N4" s="10"/>
      <c r="O4" s="6"/>
      <c r="P4" s="6"/>
      <c r="Q4" s="6"/>
      <c r="R4" s="11"/>
      <c r="S4" s="11"/>
      <c r="T4" s="14"/>
    </row>
    <row r="5" spans="1:28" ht="21.75" customHeight="1" thickBot="1" x14ac:dyDescent="0.4">
      <c r="A5" s="141" t="s">
        <v>11</v>
      </c>
      <c r="B5" s="102"/>
      <c r="C5" s="105"/>
      <c r="D5" s="108"/>
      <c r="E5" s="113"/>
      <c r="F5" s="125"/>
      <c r="G5" s="134"/>
      <c r="H5" s="134"/>
      <c r="I5" s="131"/>
      <c r="J5" s="133"/>
      <c r="K5" s="133"/>
      <c r="L5" s="133"/>
      <c r="M5" s="138"/>
      <c r="N5" s="131"/>
      <c r="O5" s="133"/>
      <c r="P5" s="133"/>
      <c r="Q5" s="133"/>
      <c r="R5" s="131"/>
      <c r="S5" s="131"/>
      <c r="T5" s="143" t="s">
        <v>2</v>
      </c>
      <c r="U5" s="142" t="s">
        <v>3</v>
      </c>
      <c r="V5" s="12"/>
      <c r="W5" s="18" t="s">
        <v>4</v>
      </c>
    </row>
    <row r="6" spans="1:28" ht="33" customHeight="1" thickBot="1" x14ac:dyDescent="0.4">
      <c r="A6" s="141"/>
      <c r="B6" s="103"/>
      <c r="C6" s="106"/>
      <c r="D6" s="109"/>
      <c r="E6" s="114"/>
      <c r="F6" s="126"/>
      <c r="G6" s="135"/>
      <c r="H6" s="135"/>
      <c r="I6" s="137"/>
      <c r="J6" s="128" t="s">
        <v>18</v>
      </c>
      <c r="K6" s="111"/>
      <c r="L6" s="112"/>
      <c r="M6" s="139"/>
      <c r="N6" s="137"/>
      <c r="O6" s="120" t="s">
        <v>19</v>
      </c>
      <c r="P6" s="123"/>
      <c r="Q6" s="124"/>
      <c r="R6" s="137"/>
      <c r="S6" s="137"/>
      <c r="T6" s="143"/>
      <c r="U6" s="142"/>
      <c r="V6" s="12"/>
      <c r="W6" s="19" t="s">
        <v>5</v>
      </c>
    </row>
    <row r="7" spans="1:28" ht="21.75" customHeight="1" x14ac:dyDescent="0.35">
      <c r="A7" s="141"/>
      <c r="B7" s="103"/>
      <c r="C7" s="106"/>
      <c r="D7" s="109"/>
      <c r="E7" s="114"/>
      <c r="F7" s="126"/>
      <c r="G7" s="135"/>
      <c r="H7" s="135"/>
      <c r="I7" s="137"/>
      <c r="J7" s="129"/>
      <c r="K7" s="118"/>
      <c r="L7" s="131"/>
      <c r="M7" s="139"/>
      <c r="N7" s="137"/>
      <c r="O7" s="121"/>
      <c r="P7" s="118"/>
      <c r="Q7" s="131"/>
      <c r="R7" s="137"/>
      <c r="S7" s="137"/>
      <c r="T7" s="143"/>
      <c r="U7" s="142"/>
      <c r="V7" s="12"/>
      <c r="W7" s="19" t="s">
        <v>6</v>
      </c>
    </row>
    <row r="8" spans="1:28" ht="33" customHeight="1" thickBot="1" x14ac:dyDescent="0.25">
      <c r="A8" s="141"/>
      <c r="B8" s="104"/>
      <c r="C8" s="107"/>
      <c r="D8" s="110"/>
      <c r="E8" s="115"/>
      <c r="F8" s="127"/>
      <c r="G8" s="136"/>
      <c r="H8" s="136"/>
      <c r="I8" s="132"/>
      <c r="J8" s="130"/>
      <c r="K8" s="119"/>
      <c r="L8" s="132"/>
      <c r="M8" s="140"/>
      <c r="N8" s="132"/>
      <c r="O8" s="122"/>
      <c r="P8" s="119"/>
      <c r="Q8" s="132"/>
      <c r="R8" s="132"/>
      <c r="S8" s="132"/>
      <c r="T8" s="21"/>
      <c r="U8" s="20"/>
      <c r="V8" s="12"/>
      <c r="W8" s="12"/>
    </row>
    <row r="9" spans="1:28" ht="4.5" customHeight="1" thickBot="1" x14ac:dyDescent="0.3">
      <c r="A9" s="12" t="str">
        <f t="shared" ref="A9" si="0">IF(G9="","",1)</f>
        <v/>
      </c>
      <c r="B9" s="22"/>
      <c r="C9" s="23"/>
      <c r="D9" s="24"/>
      <c r="E9" s="25"/>
      <c r="F9" s="25"/>
      <c r="G9" s="26"/>
      <c r="H9" s="26"/>
      <c r="I9" s="27"/>
      <c r="J9" s="28"/>
      <c r="K9" s="29"/>
      <c r="L9" s="29"/>
      <c r="M9" s="30"/>
      <c r="N9" s="31"/>
      <c r="O9" s="32"/>
      <c r="P9" s="28"/>
      <c r="Q9" s="29"/>
      <c r="R9" s="33"/>
      <c r="S9" s="36"/>
      <c r="T9" s="1" t="str">
        <f>IF(AND(A9=1,E9&gt;N9),MAX($T$8:T8)+1,(IF(OR(B9="*",B9="**"),MAX($T$8:T8)+1,"")))</f>
        <v/>
      </c>
      <c r="U9" s="12" t="str">
        <f>IF(AND(A9=1,E9&lt;N9),MAX($U8:U$9)+1,(IF(OR(B9="**",B9="***"),MAX($U8:U$9)+1,"")))</f>
        <v/>
      </c>
    </row>
    <row r="10" spans="1:28" ht="33" customHeight="1" x14ac:dyDescent="0.2">
      <c r="A10" s="47" t="str">
        <f>IF(G10="","",1)</f>
        <v/>
      </c>
      <c r="B10" s="92"/>
      <c r="C10" s="54" t="s">
        <v>21</v>
      </c>
      <c r="D10" s="93"/>
      <c r="E10" s="55"/>
      <c r="F10" s="55"/>
      <c r="G10" s="55"/>
      <c r="H10" s="55"/>
      <c r="I10" s="55"/>
      <c r="J10" s="56"/>
      <c r="K10" s="56"/>
      <c r="L10" s="57"/>
      <c r="M10" s="94"/>
      <c r="N10" s="94"/>
      <c r="O10" s="58"/>
      <c r="P10" s="56"/>
      <c r="Q10" s="58"/>
      <c r="R10" s="58"/>
      <c r="S10" s="95"/>
      <c r="T10" s="47" t="str">
        <f>IF(AND(A10=1,J10&gt;O10),MAX($T$8:T9)+1,(IF(OR(B10="*",B10="**"),MAX($T$8:T9)+1,"")))</f>
        <v/>
      </c>
      <c r="U10" s="91" t="str">
        <f>IF(AND(A10=1,J10&lt;O10),MAX($U$9:U9)+1,(IF(OR(B10="**",B10="***"),MAX($U$9:U9)+1,"")))</f>
        <v/>
      </c>
    </row>
    <row r="11" spans="1:28" ht="35.25" customHeight="1" x14ac:dyDescent="0.2">
      <c r="A11" s="47" t="str">
        <f t="shared" ref="A11:A25" si="1">IF(G11="","",1)</f>
        <v/>
      </c>
      <c r="B11" s="59"/>
      <c r="C11" s="60" t="s">
        <v>14</v>
      </c>
      <c r="D11" s="61"/>
      <c r="E11" s="61"/>
      <c r="F11" s="61"/>
      <c r="G11" s="61"/>
      <c r="H11" s="61"/>
      <c r="I11" s="62"/>
      <c r="J11" s="63"/>
      <c r="K11" s="64"/>
      <c r="L11" s="64"/>
      <c r="M11" s="61"/>
      <c r="N11" s="65"/>
      <c r="O11" s="66"/>
      <c r="P11" s="67"/>
      <c r="Q11" s="66"/>
      <c r="R11" s="66"/>
      <c r="S11" s="68"/>
      <c r="T11" s="47" t="str">
        <f>IF(AND(A11=1,J11&gt;O11),MAX($T$8:T10)+1,(IF(OR(B11="*",B11="**"),MAX($T$8:T10)+1,"")))</f>
        <v/>
      </c>
      <c r="U11" s="91" t="str">
        <f>IF(AND(A11=1,J11&lt;O11),MAX($U$9:U10)+1,(IF(OR(B11="**",B11="***"),MAX($U$9:U10)+1,"")))</f>
        <v/>
      </c>
    </row>
    <row r="12" spans="1:28" ht="17.25" customHeight="1" x14ac:dyDescent="0.2">
      <c r="A12" s="47">
        <f t="shared" si="1"/>
        <v>1</v>
      </c>
      <c r="B12" s="69">
        <v>1</v>
      </c>
      <c r="C12" s="70" t="s">
        <v>15</v>
      </c>
      <c r="D12" s="71" t="s">
        <v>1</v>
      </c>
      <c r="E12" s="61"/>
      <c r="F12" s="61"/>
      <c r="G12" s="61" t="s">
        <v>30</v>
      </c>
      <c r="H12" s="64"/>
      <c r="I12" s="72"/>
      <c r="J12" s="64">
        <v>2</v>
      </c>
      <c r="K12" s="73"/>
      <c r="L12" s="74"/>
      <c r="M12" s="61"/>
      <c r="N12" s="65"/>
      <c r="O12" s="64">
        <v>5</v>
      </c>
      <c r="P12" s="64"/>
      <c r="Q12" s="74"/>
      <c r="R12" s="75"/>
      <c r="S12" s="76"/>
      <c r="T12" s="47" t="str">
        <f>IF(AND(A12=1,J12&gt;O12),MAX($T$8:T11)+1,(IF(OR(B12="*",B12="**"),MAX($T$8:T11)+1,"")))</f>
        <v/>
      </c>
      <c r="U12" s="91">
        <f>IF(AND(A12=1,J12&lt;O12),MAX($U$9:U11)+1,(IF(OR(B12="**",B12="***"),MAX($U$9:U11)+1,"")))</f>
        <v>1</v>
      </c>
    </row>
    <row r="13" spans="1:28" ht="35.25" customHeight="1" x14ac:dyDescent="0.35">
      <c r="A13" s="47">
        <f t="shared" si="1"/>
        <v>1</v>
      </c>
      <c r="B13" s="69">
        <v>2</v>
      </c>
      <c r="C13" s="77" t="s">
        <v>16</v>
      </c>
      <c r="D13" s="64" t="s">
        <v>1</v>
      </c>
      <c r="E13" s="61"/>
      <c r="F13" s="64"/>
      <c r="G13" s="61" t="s">
        <v>30</v>
      </c>
      <c r="H13" s="64"/>
      <c r="I13" s="62"/>
      <c r="J13" s="64">
        <v>8</v>
      </c>
      <c r="K13" s="64"/>
      <c r="L13" s="64"/>
      <c r="M13" s="61"/>
      <c r="N13" s="77"/>
      <c r="O13" s="64">
        <v>8</v>
      </c>
      <c r="P13" s="64"/>
      <c r="Q13" s="64"/>
      <c r="R13" s="75"/>
      <c r="S13" s="78"/>
      <c r="T13" s="47" t="str">
        <f>IF(AND(A13=1,J13&gt;O13),MAX($T$8:T12)+1,(IF(OR(B13="*",B13="**"),MAX($T$8:T12)+1,"")))</f>
        <v/>
      </c>
      <c r="U13" s="91" t="str">
        <f>IF(AND(A13=1,J13&lt;O13),MAX($U$9:U12)+1,(IF(OR(B13="**",B13="***"),MAX($U$9:U12)+1,"")))</f>
        <v/>
      </c>
      <c r="AB13" s="16"/>
    </row>
    <row r="14" spans="1:28" ht="32.25" customHeight="1" x14ac:dyDescent="0.35">
      <c r="A14" s="47">
        <f t="shared" si="1"/>
        <v>1</v>
      </c>
      <c r="B14" s="69">
        <v>3</v>
      </c>
      <c r="C14" s="96" t="s">
        <v>17</v>
      </c>
      <c r="D14" s="80" t="s">
        <v>1</v>
      </c>
      <c r="E14" s="64"/>
      <c r="F14" s="81"/>
      <c r="G14" s="61" t="s">
        <v>30</v>
      </c>
      <c r="H14" s="64"/>
      <c r="I14" s="82"/>
      <c r="J14" s="64"/>
      <c r="K14" s="64"/>
      <c r="L14" s="64"/>
      <c r="M14" s="61"/>
      <c r="N14" s="83"/>
      <c r="O14" s="64">
        <v>3</v>
      </c>
      <c r="P14" s="64"/>
      <c r="Q14" s="64"/>
      <c r="R14" s="75"/>
      <c r="S14" s="84"/>
      <c r="T14" s="47" t="str">
        <f>IF(AND(A14=1,J14&gt;O14),MAX($T$8:T13)+1,(IF(OR(B14="*",B14="**"),MAX($T$8:T13)+1,"")))</f>
        <v/>
      </c>
      <c r="U14" s="91">
        <f>IF(AND(A14=1,J14&lt;O14),MAX($U$9:U13)+1,(IF(OR(B14="**",B14="***"),MAX($U$9:U13)+1,"")))</f>
        <v>2</v>
      </c>
      <c r="AB14" s="16"/>
    </row>
    <row r="15" spans="1:28" ht="32.25" customHeight="1" x14ac:dyDescent="0.35">
      <c r="A15" s="47" t="str">
        <f t="shared" si="1"/>
        <v/>
      </c>
      <c r="B15" s="69"/>
      <c r="C15" s="97" t="s">
        <v>21</v>
      </c>
      <c r="D15" s="80"/>
      <c r="E15" s="64"/>
      <c r="F15" s="81"/>
      <c r="G15" s="64"/>
      <c r="H15" s="64"/>
      <c r="I15" s="82"/>
      <c r="J15" s="64"/>
      <c r="K15" s="64"/>
      <c r="L15" s="64"/>
      <c r="M15" s="61"/>
      <c r="N15" s="83"/>
      <c r="O15" s="64"/>
      <c r="P15" s="64"/>
      <c r="Q15" s="64"/>
      <c r="R15" s="75"/>
      <c r="S15" s="84"/>
      <c r="T15" s="47" t="str">
        <f>IF(AND(A15=1,J15&gt;O15),MAX($T$8:T14)+1,(IF(OR(B15="*",B15="**"),MAX($T$8:T14)+1,"")))</f>
        <v/>
      </c>
      <c r="U15" s="91" t="str">
        <f>IF(AND(A15=1,J15&lt;O15),MAX($U$9:U14)+1,(IF(OR(B15="**",B15="***"),MAX($U$9:U14)+1,"")))</f>
        <v/>
      </c>
      <c r="AB15" s="16"/>
    </row>
    <row r="16" spans="1:28" ht="32.25" customHeight="1" x14ac:dyDescent="0.35">
      <c r="A16" s="47" t="str">
        <f t="shared" si="1"/>
        <v/>
      </c>
      <c r="B16" s="69" t="s">
        <v>10</v>
      </c>
      <c r="C16" s="60" t="s">
        <v>20</v>
      </c>
      <c r="D16" s="80"/>
      <c r="E16" s="64"/>
      <c r="F16" s="81"/>
      <c r="G16" s="64"/>
      <c r="H16" s="64"/>
      <c r="I16" s="82"/>
      <c r="J16" s="64"/>
      <c r="K16" s="64"/>
      <c r="L16" s="64"/>
      <c r="M16" s="61"/>
      <c r="N16" s="83"/>
      <c r="O16" s="64"/>
      <c r="P16" s="64"/>
      <c r="Q16" s="64"/>
      <c r="R16" s="75"/>
      <c r="S16" s="84"/>
      <c r="T16" s="47">
        <f>IF(AND(A16=1,J16&gt;O16),MAX($T$8:T15)+1,(IF(OR(B16="*",B16="**"),MAX($T$8:T15)+1,"")))</f>
        <v>1</v>
      </c>
      <c r="U16" s="91" t="str">
        <f>IF(AND(A16=1,J16&lt;O16),MAX($U$9:U15)+1,(IF(OR(B16="**",B16="***"),MAX($U$9:U15)+1,"")))</f>
        <v/>
      </c>
      <c r="AB16" s="16"/>
    </row>
    <row r="17" spans="1:28" ht="27.75" customHeight="1" x14ac:dyDescent="0.35">
      <c r="A17" s="47">
        <f t="shared" si="1"/>
        <v>1</v>
      </c>
      <c r="B17" s="69">
        <v>1</v>
      </c>
      <c r="C17" s="79" t="s">
        <v>22</v>
      </c>
      <c r="D17" s="80" t="s">
        <v>1</v>
      </c>
      <c r="E17" s="64"/>
      <c r="F17" s="64"/>
      <c r="G17" s="61" t="s">
        <v>30</v>
      </c>
      <c r="H17" s="64"/>
      <c r="I17" s="85"/>
      <c r="J17" s="64">
        <v>10</v>
      </c>
      <c r="K17" s="64"/>
      <c r="L17" s="64"/>
      <c r="M17" s="61"/>
      <c r="N17" s="83"/>
      <c r="O17" s="64">
        <v>1</v>
      </c>
      <c r="P17" s="64"/>
      <c r="Q17" s="64"/>
      <c r="R17" s="75"/>
      <c r="S17" s="84"/>
      <c r="T17" s="47">
        <f>IF(AND(A17=1,J17&gt;O17),MAX($T$8:T16)+1,(IF(OR(B17="*",B17="**"),MAX($T$8:T16)+1,"")))</f>
        <v>2</v>
      </c>
      <c r="U17" s="91" t="str">
        <f>IF(AND(A17=1,J17&lt;O17),MAX($U$9:U16)+1,(IF(OR(B17="**",B17="***"),MAX($U$9:U16)+1,"")))</f>
        <v/>
      </c>
      <c r="AB17" s="16"/>
    </row>
    <row r="18" spans="1:28" ht="32.25" customHeight="1" x14ac:dyDescent="0.35">
      <c r="A18" s="47">
        <f t="shared" si="1"/>
        <v>1</v>
      </c>
      <c r="B18" s="69">
        <v>2</v>
      </c>
      <c r="C18" s="86" t="s">
        <v>23</v>
      </c>
      <c r="D18" s="80" t="s">
        <v>1</v>
      </c>
      <c r="E18" s="64"/>
      <c r="F18" s="64"/>
      <c r="G18" s="61" t="s">
        <v>30</v>
      </c>
      <c r="H18" s="64"/>
      <c r="I18" s="85"/>
      <c r="J18" s="64">
        <v>9</v>
      </c>
      <c r="K18" s="64"/>
      <c r="L18" s="64"/>
      <c r="M18" s="61"/>
      <c r="N18" s="83"/>
      <c r="O18" s="64">
        <v>1</v>
      </c>
      <c r="P18" s="64"/>
      <c r="Q18" s="64"/>
      <c r="R18" s="75"/>
      <c r="S18" s="84"/>
      <c r="T18" s="47">
        <f>IF(AND(A18=1,J18&gt;O18),MAX($T$8:T17)+1,(IF(OR(B18="*",B18="**"),MAX($T$8:T17)+1,"")))</f>
        <v>3</v>
      </c>
      <c r="U18" s="91" t="str">
        <f>IF(AND(A18=1,J18&lt;O18),MAX($U$9:U17)+1,(IF(OR(B18="**",B18="***"),MAX($U$9:U17)+1,"")))</f>
        <v/>
      </c>
      <c r="AB18" s="16"/>
    </row>
    <row r="19" spans="1:28" ht="33.75" customHeight="1" x14ac:dyDescent="0.35">
      <c r="A19" s="47">
        <f t="shared" si="1"/>
        <v>1</v>
      </c>
      <c r="B19" s="69">
        <v>3</v>
      </c>
      <c r="C19" s="86" t="s">
        <v>24</v>
      </c>
      <c r="D19" s="80" t="s">
        <v>1</v>
      </c>
      <c r="E19" s="64"/>
      <c r="F19" s="64"/>
      <c r="G19" s="61" t="s">
        <v>30</v>
      </c>
      <c r="H19" s="64"/>
      <c r="I19" s="85"/>
      <c r="J19" s="64">
        <v>1</v>
      </c>
      <c r="K19" s="64"/>
      <c r="L19" s="64"/>
      <c r="M19" s="61"/>
      <c r="N19" s="83"/>
      <c r="O19" s="64">
        <v>1</v>
      </c>
      <c r="P19" s="64"/>
      <c r="Q19" s="64"/>
      <c r="R19" s="75"/>
      <c r="S19" s="84"/>
      <c r="T19" s="47" t="str">
        <f>IF(AND(A19=1,J19&gt;O19),MAX($T$8:T18)+1,(IF(OR(B19="*",B19="**"),MAX($T$8:T18)+1,"")))</f>
        <v/>
      </c>
      <c r="U19" s="91" t="str">
        <f>IF(AND(A19=1,J19&lt;O19),MAX($U$9:U18)+1,(IF(OR(B19="**",B19="***"),MAX($U$9:U18)+1,"")))</f>
        <v/>
      </c>
      <c r="AB19" s="16"/>
    </row>
    <row r="20" spans="1:28" ht="42.75" customHeight="1" x14ac:dyDescent="0.35">
      <c r="A20" s="47" t="str">
        <f t="shared" si="1"/>
        <v/>
      </c>
      <c r="B20" s="69">
        <v>4</v>
      </c>
      <c r="C20" s="87" t="s">
        <v>25</v>
      </c>
      <c r="D20" s="80" t="s">
        <v>1</v>
      </c>
      <c r="E20" s="61"/>
      <c r="F20" s="61"/>
      <c r="G20" s="61"/>
      <c r="H20" s="61"/>
      <c r="I20" s="62"/>
      <c r="J20" s="88">
        <v>1</v>
      </c>
      <c r="K20" s="64"/>
      <c r="L20" s="64"/>
      <c r="M20" s="61"/>
      <c r="N20" s="65"/>
      <c r="O20" s="88">
        <v>1</v>
      </c>
      <c r="P20" s="64"/>
      <c r="Q20" s="64"/>
      <c r="R20" s="75"/>
      <c r="S20" s="76"/>
      <c r="T20" s="47" t="str">
        <f>IF(AND(A20=1,J20&gt;O20),MAX($T$8:T19)+1,(IF(OR(B20="*",B20="**"),MAX($T$8:T19)+1,"")))</f>
        <v/>
      </c>
      <c r="U20" s="91" t="str">
        <f>IF(AND(A20=1,J20&lt;O20),MAX($U$9:U19)+1,(IF(OR(B20="**",B20="***"),MAX($U$9:U19)+1,"")))</f>
        <v/>
      </c>
      <c r="AB20" s="16"/>
    </row>
    <row r="21" spans="1:28" ht="30.75" customHeight="1" x14ac:dyDescent="0.35">
      <c r="A21" s="47" t="str">
        <f t="shared" si="1"/>
        <v/>
      </c>
      <c r="B21" s="69"/>
      <c r="C21" s="97" t="s">
        <v>21</v>
      </c>
      <c r="D21" s="80"/>
      <c r="E21" s="61"/>
      <c r="F21" s="61"/>
      <c r="G21" s="61"/>
      <c r="H21" s="61"/>
      <c r="I21" s="62"/>
      <c r="J21" s="88"/>
      <c r="K21" s="64"/>
      <c r="L21" s="64"/>
      <c r="M21" s="61"/>
      <c r="N21" s="65"/>
      <c r="O21" s="88"/>
      <c r="P21" s="64"/>
      <c r="Q21" s="64"/>
      <c r="R21" s="75"/>
      <c r="S21" s="76"/>
      <c r="T21" s="47" t="str">
        <f>IF(AND(A21=1,J21&gt;O21),MAX($T$8:T20)+1,(IF(OR(B21="*",B21="**"),MAX($T$8:T20)+1,"")))</f>
        <v/>
      </c>
      <c r="U21" s="91" t="str">
        <f>IF(AND(A21=1,J21&lt;O21),MAX($U$9:U20)+1,(IF(OR(B21="**",B21="***"),MAX($U$9:U20)+1,"")))</f>
        <v/>
      </c>
      <c r="AB21" s="16"/>
    </row>
    <row r="22" spans="1:28" ht="30" customHeight="1" x14ac:dyDescent="0.2">
      <c r="A22" s="47" t="str">
        <f t="shared" si="1"/>
        <v/>
      </c>
      <c r="B22" s="69" t="s">
        <v>13</v>
      </c>
      <c r="C22" s="60" t="s">
        <v>26</v>
      </c>
      <c r="D22" s="80"/>
      <c r="E22" s="61"/>
      <c r="F22" s="61"/>
      <c r="G22" s="61"/>
      <c r="H22" s="61"/>
      <c r="I22" s="62"/>
      <c r="J22" s="88"/>
      <c r="K22" s="64"/>
      <c r="L22" s="64"/>
      <c r="M22" s="61"/>
      <c r="N22" s="65"/>
      <c r="O22" s="88"/>
      <c r="P22" s="64"/>
      <c r="Q22" s="64"/>
      <c r="R22" s="75"/>
      <c r="S22" s="76"/>
      <c r="T22" s="47">
        <f>IF(AND(A22=1,J22&gt;O22),MAX($T$8:T21)+1,(IF(OR(B22="*",B22="**"),MAX($T$8:T21)+1,"")))</f>
        <v>4</v>
      </c>
      <c r="U22" s="91">
        <f>IF(AND(A22=1,J22&lt;O22),MAX($U$9:U21)+1,(IF(OR(B22="**",B22="***"),MAX($U$9:U21)+1,"")))</f>
        <v>3</v>
      </c>
    </row>
    <row r="23" spans="1:28" ht="32.25" customHeight="1" x14ac:dyDescent="0.35">
      <c r="A23" s="47">
        <f t="shared" si="1"/>
        <v>1</v>
      </c>
      <c r="B23" s="69">
        <v>1</v>
      </c>
      <c r="C23" s="77" t="s">
        <v>27</v>
      </c>
      <c r="D23" s="89" t="s">
        <v>1</v>
      </c>
      <c r="E23" s="61"/>
      <c r="F23" s="64"/>
      <c r="G23" s="61" t="s">
        <v>30</v>
      </c>
      <c r="H23" s="64"/>
      <c r="I23" s="72"/>
      <c r="J23" s="64">
        <v>5</v>
      </c>
      <c r="K23" s="64"/>
      <c r="L23" s="64"/>
      <c r="M23" s="61"/>
      <c r="N23" s="79"/>
      <c r="O23" s="88">
        <v>10</v>
      </c>
      <c r="P23" s="64"/>
      <c r="Q23" s="64"/>
      <c r="R23" s="75"/>
      <c r="S23" s="90"/>
      <c r="T23" s="47" t="str">
        <f>IF(AND(A23=1,J23&gt;O23),MAX($T$8:T22)+1,(IF(OR(B23="*",B23="**"),MAX($T$8:T22)+1,"")))</f>
        <v/>
      </c>
      <c r="U23" s="91">
        <f>IF(AND(A23=1,J23&lt;O23),MAX($U$9:U22)+1,(IF(OR(B23="**",B23="***"),MAX($U$9:U22)+1,"")))</f>
        <v>4</v>
      </c>
      <c r="AB23" s="16"/>
    </row>
    <row r="24" spans="1:28" ht="25.5" customHeight="1" x14ac:dyDescent="0.35">
      <c r="A24" s="47">
        <f t="shared" si="1"/>
        <v>1</v>
      </c>
      <c r="B24" s="69">
        <v>2</v>
      </c>
      <c r="C24" s="87" t="s">
        <v>28</v>
      </c>
      <c r="D24" s="89" t="s">
        <v>1</v>
      </c>
      <c r="E24" s="61"/>
      <c r="F24" s="61"/>
      <c r="G24" s="61" t="s">
        <v>30</v>
      </c>
      <c r="H24" s="61"/>
      <c r="I24" s="62"/>
      <c r="J24" s="88">
        <v>5</v>
      </c>
      <c r="K24" s="64"/>
      <c r="L24" s="64"/>
      <c r="M24" s="61"/>
      <c r="N24" s="65"/>
      <c r="O24" s="88">
        <v>4</v>
      </c>
      <c r="P24" s="64"/>
      <c r="Q24" s="64"/>
      <c r="R24" s="75"/>
      <c r="S24" s="76"/>
      <c r="T24" s="47">
        <f>IF(AND(A24=1,J24&gt;O24),MAX($T$8:T23)+1,(IF(OR(B24="*",B24="**"),MAX($T$8:T23)+1,"")))</f>
        <v>5</v>
      </c>
      <c r="U24" s="91" t="str">
        <f>IF(AND(A24=1,J24&lt;O24),MAX($U$9:U23)+1,(IF(OR(B24="**",B24="***"),MAX($U$9:U23)+1,"")))</f>
        <v/>
      </c>
      <c r="AB24" s="16"/>
    </row>
    <row r="25" spans="1:28" ht="27" customHeight="1" x14ac:dyDescent="0.35">
      <c r="A25" s="47">
        <f t="shared" si="1"/>
        <v>1</v>
      </c>
      <c r="B25" s="69">
        <v>3</v>
      </c>
      <c r="C25" s="87" t="s">
        <v>29</v>
      </c>
      <c r="D25" s="89" t="s">
        <v>1</v>
      </c>
      <c r="E25" s="61"/>
      <c r="F25" s="61"/>
      <c r="G25" s="61" t="s">
        <v>30</v>
      </c>
      <c r="H25" s="61"/>
      <c r="I25" s="62"/>
      <c r="J25" s="88"/>
      <c r="K25" s="64"/>
      <c r="L25" s="64"/>
      <c r="M25" s="61"/>
      <c r="N25" s="65"/>
      <c r="O25" s="88">
        <v>1</v>
      </c>
      <c r="P25" s="64"/>
      <c r="Q25" s="64"/>
      <c r="R25" s="75"/>
      <c r="S25" s="76"/>
      <c r="T25" s="47" t="str">
        <f>IF(AND(A25=1,J25&gt;O25),MAX($T$8:T24)+1,(IF(OR(B25="*",B25="**"),MAX($T$8:T24)+1,"")))</f>
        <v/>
      </c>
      <c r="U25" s="91">
        <f>IF(AND(A25=1,J25&lt;O25),MAX($U$9:U24)+1,(IF(OR(B25="**",B25="***"),MAX($U$9:U24)+1,"")))</f>
        <v>5</v>
      </c>
      <c r="AB25" s="16"/>
    </row>
  </sheetData>
  <mergeCells count="28">
    <mergeCell ref="A5:A8"/>
    <mergeCell ref="U5:U7"/>
    <mergeCell ref="T5:T7"/>
    <mergeCell ref="R5:R8"/>
    <mergeCell ref="Q7:Q8"/>
    <mergeCell ref="S5:S8"/>
    <mergeCell ref="G5:G8"/>
    <mergeCell ref="H5:H8"/>
    <mergeCell ref="I5:I8"/>
    <mergeCell ref="O5:Q5"/>
    <mergeCell ref="N5:N8"/>
    <mergeCell ref="M5:M8"/>
    <mergeCell ref="B1:R1"/>
    <mergeCell ref="B5:B8"/>
    <mergeCell ref="C5:C8"/>
    <mergeCell ref="D5:D8"/>
    <mergeCell ref="K6:L6"/>
    <mergeCell ref="E5:E8"/>
    <mergeCell ref="C2:R2"/>
    <mergeCell ref="F3:G3"/>
    <mergeCell ref="K7:K8"/>
    <mergeCell ref="P7:P8"/>
    <mergeCell ref="O6:O8"/>
    <mergeCell ref="P6:Q6"/>
    <mergeCell ref="F5:F8"/>
    <mergeCell ref="J6:J8"/>
    <mergeCell ref="L7:L8"/>
    <mergeCell ref="J5:L5"/>
  </mergeCells>
  <pageMargins left="0.28999999999999998" right="0.28999999999999998" top="0.17" bottom="0.26" header="0.17" footer="0.26"/>
  <pageSetup paperSize="9" scale="25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topLeftCell="B4" workbookViewId="0">
      <selection activeCell="C60" sqref="C60"/>
    </sheetView>
  </sheetViews>
  <sheetFormatPr defaultRowHeight="12.75" x14ac:dyDescent="0.2"/>
  <cols>
    <col min="1" max="1" width="5.28515625" style="38" hidden="1" customWidth="1"/>
    <col min="2" max="2" width="36.42578125" style="38" customWidth="1"/>
    <col min="3" max="3" width="46.42578125" style="38" customWidth="1"/>
    <col min="4" max="4" width="6.7109375" style="38" customWidth="1"/>
    <col min="5" max="5" width="7.5703125" style="38" customWidth="1"/>
    <col min="6" max="6" width="9.140625" style="38"/>
    <col min="7" max="7" width="20.28515625" style="38" customWidth="1"/>
    <col min="8" max="8" width="31.42578125" style="38" customWidth="1"/>
    <col min="9" max="9" width="11.5703125" style="38" customWidth="1"/>
    <col min="10" max="10" width="12.7109375" style="38" customWidth="1"/>
    <col min="11" max="245" width="9.140625" style="38"/>
    <col min="246" max="246" width="28.140625" style="38" customWidth="1"/>
    <col min="247" max="247" width="48.85546875" style="38" customWidth="1"/>
    <col min="248" max="248" width="6.7109375" style="38" customWidth="1"/>
    <col min="249" max="249" width="6.42578125" style="38" customWidth="1"/>
    <col min="250" max="250" width="42.5703125" style="38" customWidth="1"/>
    <col min="251" max="501" width="9.140625" style="38"/>
    <col min="502" max="502" width="28.140625" style="38" customWidth="1"/>
    <col min="503" max="503" width="48.85546875" style="38" customWidth="1"/>
    <col min="504" max="504" width="6.7109375" style="38" customWidth="1"/>
    <col min="505" max="505" width="6.42578125" style="38" customWidth="1"/>
    <col min="506" max="506" width="42.5703125" style="38" customWidth="1"/>
    <col min="507" max="757" width="9.140625" style="38"/>
    <col min="758" max="758" width="28.140625" style="38" customWidth="1"/>
    <col min="759" max="759" width="48.85546875" style="38" customWidth="1"/>
    <col min="760" max="760" width="6.7109375" style="38" customWidth="1"/>
    <col min="761" max="761" width="6.42578125" style="38" customWidth="1"/>
    <col min="762" max="762" width="42.5703125" style="38" customWidth="1"/>
    <col min="763" max="1013" width="9.140625" style="38"/>
    <col min="1014" max="1014" width="28.140625" style="38" customWidth="1"/>
    <col min="1015" max="1015" width="48.85546875" style="38" customWidth="1"/>
    <col min="1016" max="1016" width="6.7109375" style="38" customWidth="1"/>
    <col min="1017" max="1017" width="6.42578125" style="38" customWidth="1"/>
    <col min="1018" max="1018" width="42.5703125" style="38" customWidth="1"/>
    <col min="1019" max="1269" width="9.140625" style="38"/>
    <col min="1270" max="1270" width="28.140625" style="38" customWidth="1"/>
    <col min="1271" max="1271" width="48.85546875" style="38" customWidth="1"/>
    <col min="1272" max="1272" width="6.7109375" style="38" customWidth="1"/>
    <col min="1273" max="1273" width="6.42578125" style="38" customWidth="1"/>
    <col min="1274" max="1274" width="42.5703125" style="38" customWidth="1"/>
    <col min="1275" max="1525" width="9.140625" style="38"/>
    <col min="1526" max="1526" width="28.140625" style="38" customWidth="1"/>
    <col min="1527" max="1527" width="48.85546875" style="38" customWidth="1"/>
    <col min="1528" max="1528" width="6.7109375" style="38" customWidth="1"/>
    <col min="1529" max="1529" width="6.42578125" style="38" customWidth="1"/>
    <col min="1530" max="1530" width="42.5703125" style="38" customWidth="1"/>
    <col min="1531" max="1781" width="9.140625" style="38"/>
    <col min="1782" max="1782" width="28.140625" style="38" customWidth="1"/>
    <col min="1783" max="1783" width="48.85546875" style="38" customWidth="1"/>
    <col min="1784" max="1784" width="6.7109375" style="38" customWidth="1"/>
    <col min="1785" max="1785" width="6.42578125" style="38" customWidth="1"/>
    <col min="1786" max="1786" width="42.5703125" style="38" customWidth="1"/>
    <col min="1787" max="2037" width="9.140625" style="38"/>
    <col min="2038" max="2038" width="28.140625" style="38" customWidth="1"/>
    <col min="2039" max="2039" width="48.85546875" style="38" customWidth="1"/>
    <col min="2040" max="2040" width="6.7109375" style="38" customWidth="1"/>
    <col min="2041" max="2041" width="6.42578125" style="38" customWidth="1"/>
    <col min="2042" max="2042" width="42.5703125" style="38" customWidth="1"/>
    <col min="2043" max="2293" width="9.140625" style="38"/>
    <col min="2294" max="2294" width="28.140625" style="38" customWidth="1"/>
    <col min="2295" max="2295" width="48.85546875" style="38" customWidth="1"/>
    <col min="2296" max="2296" width="6.7109375" style="38" customWidth="1"/>
    <col min="2297" max="2297" width="6.42578125" style="38" customWidth="1"/>
    <col min="2298" max="2298" width="42.5703125" style="38" customWidth="1"/>
    <col min="2299" max="2549" width="9.140625" style="38"/>
    <col min="2550" max="2550" width="28.140625" style="38" customWidth="1"/>
    <col min="2551" max="2551" width="48.85546875" style="38" customWidth="1"/>
    <col min="2552" max="2552" width="6.7109375" style="38" customWidth="1"/>
    <col min="2553" max="2553" width="6.42578125" style="38" customWidth="1"/>
    <col min="2554" max="2554" width="42.5703125" style="38" customWidth="1"/>
    <col min="2555" max="2805" width="9.140625" style="38"/>
    <col min="2806" max="2806" width="28.140625" style="38" customWidth="1"/>
    <col min="2807" max="2807" width="48.85546875" style="38" customWidth="1"/>
    <col min="2808" max="2808" width="6.7109375" style="38" customWidth="1"/>
    <col min="2809" max="2809" width="6.42578125" style="38" customWidth="1"/>
    <col min="2810" max="2810" width="42.5703125" style="38" customWidth="1"/>
    <col min="2811" max="3061" width="9.140625" style="38"/>
    <col min="3062" max="3062" width="28.140625" style="38" customWidth="1"/>
    <col min="3063" max="3063" width="48.85546875" style="38" customWidth="1"/>
    <col min="3064" max="3064" width="6.7109375" style="38" customWidth="1"/>
    <col min="3065" max="3065" width="6.42578125" style="38" customWidth="1"/>
    <col min="3066" max="3066" width="42.5703125" style="38" customWidth="1"/>
    <col min="3067" max="3317" width="9.140625" style="38"/>
    <col min="3318" max="3318" width="28.140625" style="38" customWidth="1"/>
    <col min="3319" max="3319" width="48.85546875" style="38" customWidth="1"/>
    <col min="3320" max="3320" width="6.7109375" style="38" customWidth="1"/>
    <col min="3321" max="3321" width="6.42578125" style="38" customWidth="1"/>
    <col min="3322" max="3322" width="42.5703125" style="38" customWidth="1"/>
    <col min="3323" max="3573" width="9.140625" style="38"/>
    <col min="3574" max="3574" width="28.140625" style="38" customWidth="1"/>
    <col min="3575" max="3575" width="48.85546875" style="38" customWidth="1"/>
    <col min="3576" max="3576" width="6.7109375" style="38" customWidth="1"/>
    <col min="3577" max="3577" width="6.42578125" style="38" customWidth="1"/>
    <col min="3578" max="3578" width="42.5703125" style="38" customWidth="1"/>
    <col min="3579" max="3829" width="9.140625" style="38"/>
    <col min="3830" max="3830" width="28.140625" style="38" customWidth="1"/>
    <col min="3831" max="3831" width="48.85546875" style="38" customWidth="1"/>
    <col min="3832" max="3832" width="6.7109375" style="38" customWidth="1"/>
    <col min="3833" max="3833" width="6.42578125" style="38" customWidth="1"/>
    <col min="3834" max="3834" width="42.5703125" style="38" customWidth="1"/>
    <col min="3835" max="4085" width="9.140625" style="38"/>
    <col min="4086" max="4086" width="28.140625" style="38" customWidth="1"/>
    <col min="4087" max="4087" width="48.85546875" style="38" customWidth="1"/>
    <col min="4088" max="4088" width="6.7109375" style="38" customWidth="1"/>
    <col min="4089" max="4089" width="6.42578125" style="38" customWidth="1"/>
    <col min="4090" max="4090" width="42.5703125" style="38" customWidth="1"/>
    <col min="4091" max="4341" width="9.140625" style="38"/>
    <col min="4342" max="4342" width="28.140625" style="38" customWidth="1"/>
    <col min="4343" max="4343" width="48.85546875" style="38" customWidth="1"/>
    <col min="4344" max="4344" width="6.7109375" style="38" customWidth="1"/>
    <col min="4345" max="4345" width="6.42578125" style="38" customWidth="1"/>
    <col min="4346" max="4346" width="42.5703125" style="38" customWidth="1"/>
    <col min="4347" max="4597" width="9.140625" style="38"/>
    <col min="4598" max="4598" width="28.140625" style="38" customWidth="1"/>
    <col min="4599" max="4599" width="48.85546875" style="38" customWidth="1"/>
    <col min="4600" max="4600" width="6.7109375" style="38" customWidth="1"/>
    <col min="4601" max="4601" width="6.42578125" style="38" customWidth="1"/>
    <col min="4602" max="4602" width="42.5703125" style="38" customWidth="1"/>
    <col min="4603" max="4853" width="9.140625" style="38"/>
    <col min="4854" max="4854" width="28.140625" style="38" customWidth="1"/>
    <col min="4855" max="4855" width="48.85546875" style="38" customWidth="1"/>
    <col min="4856" max="4856" width="6.7109375" style="38" customWidth="1"/>
    <col min="4857" max="4857" width="6.42578125" style="38" customWidth="1"/>
    <col min="4858" max="4858" width="42.5703125" style="38" customWidth="1"/>
    <col min="4859" max="5109" width="9.140625" style="38"/>
    <col min="5110" max="5110" width="28.140625" style="38" customWidth="1"/>
    <col min="5111" max="5111" width="48.85546875" style="38" customWidth="1"/>
    <col min="5112" max="5112" width="6.7109375" style="38" customWidth="1"/>
    <col min="5113" max="5113" width="6.42578125" style="38" customWidth="1"/>
    <col min="5114" max="5114" width="42.5703125" style="38" customWidth="1"/>
    <col min="5115" max="5365" width="9.140625" style="38"/>
    <col min="5366" max="5366" width="28.140625" style="38" customWidth="1"/>
    <col min="5367" max="5367" width="48.85546875" style="38" customWidth="1"/>
    <col min="5368" max="5368" width="6.7109375" style="38" customWidth="1"/>
    <col min="5369" max="5369" width="6.42578125" style="38" customWidth="1"/>
    <col min="5370" max="5370" width="42.5703125" style="38" customWidth="1"/>
    <col min="5371" max="5621" width="9.140625" style="38"/>
    <col min="5622" max="5622" width="28.140625" style="38" customWidth="1"/>
    <col min="5623" max="5623" width="48.85546875" style="38" customWidth="1"/>
    <col min="5624" max="5624" width="6.7109375" style="38" customWidth="1"/>
    <col min="5625" max="5625" width="6.42578125" style="38" customWidth="1"/>
    <col min="5626" max="5626" width="42.5703125" style="38" customWidth="1"/>
    <col min="5627" max="5877" width="9.140625" style="38"/>
    <col min="5878" max="5878" width="28.140625" style="38" customWidth="1"/>
    <col min="5879" max="5879" width="48.85546875" style="38" customWidth="1"/>
    <col min="5880" max="5880" width="6.7109375" style="38" customWidth="1"/>
    <col min="5881" max="5881" width="6.42578125" style="38" customWidth="1"/>
    <col min="5882" max="5882" width="42.5703125" style="38" customWidth="1"/>
    <col min="5883" max="6133" width="9.140625" style="38"/>
    <col min="6134" max="6134" width="28.140625" style="38" customWidth="1"/>
    <col min="6135" max="6135" width="48.85546875" style="38" customWidth="1"/>
    <col min="6136" max="6136" width="6.7109375" style="38" customWidth="1"/>
    <col min="6137" max="6137" width="6.42578125" style="38" customWidth="1"/>
    <col min="6138" max="6138" width="42.5703125" style="38" customWidth="1"/>
    <col min="6139" max="6389" width="9.140625" style="38"/>
    <col min="6390" max="6390" width="28.140625" style="38" customWidth="1"/>
    <col min="6391" max="6391" width="48.85546875" style="38" customWidth="1"/>
    <col min="6392" max="6392" width="6.7109375" style="38" customWidth="1"/>
    <col min="6393" max="6393" width="6.42578125" style="38" customWidth="1"/>
    <col min="6394" max="6394" width="42.5703125" style="38" customWidth="1"/>
    <col min="6395" max="6645" width="9.140625" style="38"/>
    <col min="6646" max="6646" width="28.140625" style="38" customWidth="1"/>
    <col min="6647" max="6647" width="48.85546875" style="38" customWidth="1"/>
    <col min="6648" max="6648" width="6.7109375" style="38" customWidth="1"/>
    <col min="6649" max="6649" width="6.42578125" style="38" customWidth="1"/>
    <col min="6650" max="6650" width="42.5703125" style="38" customWidth="1"/>
    <col min="6651" max="6901" width="9.140625" style="38"/>
    <col min="6902" max="6902" width="28.140625" style="38" customWidth="1"/>
    <col min="6903" max="6903" width="48.85546875" style="38" customWidth="1"/>
    <col min="6904" max="6904" width="6.7109375" style="38" customWidth="1"/>
    <col min="6905" max="6905" width="6.42578125" style="38" customWidth="1"/>
    <col min="6906" max="6906" width="42.5703125" style="38" customWidth="1"/>
    <col min="6907" max="7157" width="9.140625" style="38"/>
    <col min="7158" max="7158" width="28.140625" style="38" customWidth="1"/>
    <col min="7159" max="7159" width="48.85546875" style="38" customWidth="1"/>
    <col min="7160" max="7160" width="6.7109375" style="38" customWidth="1"/>
    <col min="7161" max="7161" width="6.42578125" style="38" customWidth="1"/>
    <col min="7162" max="7162" width="42.5703125" style="38" customWidth="1"/>
    <col min="7163" max="7413" width="9.140625" style="38"/>
    <col min="7414" max="7414" width="28.140625" style="38" customWidth="1"/>
    <col min="7415" max="7415" width="48.85546875" style="38" customWidth="1"/>
    <col min="7416" max="7416" width="6.7109375" style="38" customWidth="1"/>
    <col min="7417" max="7417" width="6.42578125" style="38" customWidth="1"/>
    <col min="7418" max="7418" width="42.5703125" style="38" customWidth="1"/>
    <col min="7419" max="7669" width="9.140625" style="38"/>
    <col min="7670" max="7670" width="28.140625" style="38" customWidth="1"/>
    <col min="7671" max="7671" width="48.85546875" style="38" customWidth="1"/>
    <col min="7672" max="7672" width="6.7109375" style="38" customWidth="1"/>
    <col min="7673" max="7673" width="6.42578125" style="38" customWidth="1"/>
    <col min="7674" max="7674" width="42.5703125" style="38" customWidth="1"/>
    <col min="7675" max="7925" width="9.140625" style="38"/>
    <col min="7926" max="7926" width="28.140625" style="38" customWidth="1"/>
    <col min="7927" max="7927" width="48.85546875" style="38" customWidth="1"/>
    <col min="7928" max="7928" width="6.7109375" style="38" customWidth="1"/>
    <col min="7929" max="7929" width="6.42578125" style="38" customWidth="1"/>
    <col min="7930" max="7930" width="42.5703125" style="38" customWidth="1"/>
    <col min="7931" max="8181" width="9.140625" style="38"/>
    <col min="8182" max="8182" width="28.140625" style="38" customWidth="1"/>
    <col min="8183" max="8183" width="48.85546875" style="38" customWidth="1"/>
    <col min="8184" max="8184" width="6.7109375" style="38" customWidth="1"/>
    <col min="8185" max="8185" width="6.42578125" style="38" customWidth="1"/>
    <col min="8186" max="8186" width="42.5703125" style="38" customWidth="1"/>
    <col min="8187" max="8437" width="9.140625" style="38"/>
    <col min="8438" max="8438" width="28.140625" style="38" customWidth="1"/>
    <col min="8439" max="8439" width="48.85546875" style="38" customWidth="1"/>
    <col min="8440" max="8440" width="6.7109375" style="38" customWidth="1"/>
    <col min="8441" max="8441" width="6.42578125" style="38" customWidth="1"/>
    <col min="8442" max="8442" width="42.5703125" style="38" customWidth="1"/>
    <col min="8443" max="8693" width="9.140625" style="38"/>
    <col min="8694" max="8694" width="28.140625" style="38" customWidth="1"/>
    <col min="8695" max="8695" width="48.85546875" style="38" customWidth="1"/>
    <col min="8696" max="8696" width="6.7109375" style="38" customWidth="1"/>
    <col min="8697" max="8697" width="6.42578125" style="38" customWidth="1"/>
    <col min="8698" max="8698" width="42.5703125" style="38" customWidth="1"/>
    <col min="8699" max="8949" width="9.140625" style="38"/>
    <col min="8950" max="8950" width="28.140625" style="38" customWidth="1"/>
    <col min="8951" max="8951" width="48.85546875" style="38" customWidth="1"/>
    <col min="8952" max="8952" width="6.7109375" style="38" customWidth="1"/>
    <col min="8953" max="8953" width="6.42578125" style="38" customWidth="1"/>
    <col min="8954" max="8954" width="42.5703125" style="38" customWidth="1"/>
    <col min="8955" max="9205" width="9.140625" style="38"/>
    <col min="9206" max="9206" width="28.140625" style="38" customWidth="1"/>
    <col min="9207" max="9207" width="48.85546875" style="38" customWidth="1"/>
    <col min="9208" max="9208" width="6.7109375" style="38" customWidth="1"/>
    <col min="9209" max="9209" width="6.42578125" style="38" customWidth="1"/>
    <col min="9210" max="9210" width="42.5703125" style="38" customWidth="1"/>
    <col min="9211" max="9461" width="9.140625" style="38"/>
    <col min="9462" max="9462" width="28.140625" style="38" customWidth="1"/>
    <col min="9463" max="9463" width="48.85546875" style="38" customWidth="1"/>
    <col min="9464" max="9464" width="6.7109375" style="38" customWidth="1"/>
    <col min="9465" max="9465" width="6.42578125" style="38" customWidth="1"/>
    <col min="9466" max="9466" width="42.5703125" style="38" customWidth="1"/>
    <col min="9467" max="9717" width="9.140625" style="38"/>
    <col min="9718" max="9718" width="28.140625" style="38" customWidth="1"/>
    <col min="9719" max="9719" width="48.85546875" style="38" customWidth="1"/>
    <col min="9720" max="9720" width="6.7109375" style="38" customWidth="1"/>
    <col min="9721" max="9721" width="6.42578125" style="38" customWidth="1"/>
    <col min="9722" max="9722" width="42.5703125" style="38" customWidth="1"/>
    <col min="9723" max="9973" width="9.140625" style="38"/>
    <col min="9974" max="9974" width="28.140625" style="38" customWidth="1"/>
    <col min="9975" max="9975" width="48.85546875" style="38" customWidth="1"/>
    <col min="9976" max="9976" width="6.7109375" style="38" customWidth="1"/>
    <col min="9977" max="9977" width="6.42578125" style="38" customWidth="1"/>
    <col min="9978" max="9978" width="42.5703125" style="38" customWidth="1"/>
    <col min="9979" max="10229" width="9.140625" style="38"/>
    <col min="10230" max="10230" width="28.140625" style="38" customWidth="1"/>
    <col min="10231" max="10231" width="48.85546875" style="38" customWidth="1"/>
    <col min="10232" max="10232" width="6.7109375" style="38" customWidth="1"/>
    <col min="10233" max="10233" width="6.42578125" style="38" customWidth="1"/>
    <col min="10234" max="10234" width="42.5703125" style="38" customWidth="1"/>
    <col min="10235" max="10485" width="9.140625" style="38"/>
    <col min="10486" max="10486" width="28.140625" style="38" customWidth="1"/>
    <col min="10487" max="10487" width="48.85546875" style="38" customWidth="1"/>
    <col min="10488" max="10488" width="6.7109375" style="38" customWidth="1"/>
    <col min="10489" max="10489" width="6.42578125" style="38" customWidth="1"/>
    <col min="10490" max="10490" width="42.5703125" style="38" customWidth="1"/>
    <col min="10491" max="10741" width="9.140625" style="38"/>
    <col min="10742" max="10742" width="28.140625" style="38" customWidth="1"/>
    <col min="10743" max="10743" width="48.85546875" style="38" customWidth="1"/>
    <col min="10744" max="10744" width="6.7109375" style="38" customWidth="1"/>
    <col min="10745" max="10745" width="6.42578125" style="38" customWidth="1"/>
    <col min="10746" max="10746" width="42.5703125" style="38" customWidth="1"/>
    <col min="10747" max="10997" width="9.140625" style="38"/>
    <col min="10998" max="10998" width="28.140625" style="38" customWidth="1"/>
    <col min="10999" max="10999" width="48.85546875" style="38" customWidth="1"/>
    <col min="11000" max="11000" width="6.7109375" style="38" customWidth="1"/>
    <col min="11001" max="11001" width="6.42578125" style="38" customWidth="1"/>
    <col min="11002" max="11002" width="42.5703125" style="38" customWidth="1"/>
    <col min="11003" max="11253" width="9.140625" style="38"/>
    <col min="11254" max="11254" width="28.140625" style="38" customWidth="1"/>
    <col min="11255" max="11255" width="48.85546875" style="38" customWidth="1"/>
    <col min="11256" max="11256" width="6.7109375" style="38" customWidth="1"/>
    <col min="11257" max="11257" width="6.42578125" style="38" customWidth="1"/>
    <col min="11258" max="11258" width="42.5703125" style="38" customWidth="1"/>
    <col min="11259" max="11509" width="9.140625" style="38"/>
    <col min="11510" max="11510" width="28.140625" style="38" customWidth="1"/>
    <col min="11511" max="11511" width="48.85546875" style="38" customWidth="1"/>
    <col min="11512" max="11512" width="6.7109375" style="38" customWidth="1"/>
    <col min="11513" max="11513" width="6.42578125" style="38" customWidth="1"/>
    <col min="11514" max="11514" width="42.5703125" style="38" customWidth="1"/>
    <col min="11515" max="11765" width="9.140625" style="38"/>
    <col min="11766" max="11766" width="28.140625" style="38" customWidth="1"/>
    <col min="11767" max="11767" width="48.85546875" style="38" customWidth="1"/>
    <col min="11768" max="11768" width="6.7109375" style="38" customWidth="1"/>
    <col min="11769" max="11769" width="6.42578125" style="38" customWidth="1"/>
    <col min="11770" max="11770" width="42.5703125" style="38" customWidth="1"/>
    <col min="11771" max="12021" width="9.140625" style="38"/>
    <col min="12022" max="12022" width="28.140625" style="38" customWidth="1"/>
    <col min="12023" max="12023" width="48.85546875" style="38" customWidth="1"/>
    <col min="12024" max="12024" width="6.7109375" style="38" customWidth="1"/>
    <col min="12025" max="12025" width="6.42578125" style="38" customWidth="1"/>
    <col min="12026" max="12026" width="42.5703125" style="38" customWidth="1"/>
    <col min="12027" max="12277" width="9.140625" style="38"/>
    <col min="12278" max="12278" width="28.140625" style="38" customWidth="1"/>
    <col min="12279" max="12279" width="48.85546875" style="38" customWidth="1"/>
    <col min="12280" max="12280" width="6.7109375" style="38" customWidth="1"/>
    <col min="12281" max="12281" width="6.42578125" style="38" customWidth="1"/>
    <col min="12282" max="12282" width="42.5703125" style="38" customWidth="1"/>
    <col min="12283" max="12533" width="9.140625" style="38"/>
    <col min="12534" max="12534" width="28.140625" style="38" customWidth="1"/>
    <col min="12535" max="12535" width="48.85546875" style="38" customWidth="1"/>
    <col min="12536" max="12536" width="6.7109375" style="38" customWidth="1"/>
    <col min="12537" max="12537" width="6.42578125" style="38" customWidth="1"/>
    <col min="12538" max="12538" width="42.5703125" style="38" customWidth="1"/>
    <col min="12539" max="12789" width="9.140625" style="38"/>
    <col min="12790" max="12790" width="28.140625" style="38" customWidth="1"/>
    <col min="12791" max="12791" width="48.85546875" style="38" customWidth="1"/>
    <col min="12792" max="12792" width="6.7109375" style="38" customWidth="1"/>
    <col min="12793" max="12793" width="6.42578125" style="38" customWidth="1"/>
    <col min="12794" max="12794" width="42.5703125" style="38" customWidth="1"/>
    <col min="12795" max="13045" width="9.140625" style="38"/>
    <col min="13046" max="13046" width="28.140625" style="38" customWidth="1"/>
    <col min="13047" max="13047" width="48.85546875" style="38" customWidth="1"/>
    <col min="13048" max="13048" width="6.7109375" style="38" customWidth="1"/>
    <col min="13049" max="13049" width="6.42578125" style="38" customWidth="1"/>
    <col min="13050" max="13050" width="42.5703125" style="38" customWidth="1"/>
    <col min="13051" max="13301" width="9.140625" style="38"/>
    <col min="13302" max="13302" width="28.140625" style="38" customWidth="1"/>
    <col min="13303" max="13303" width="48.85546875" style="38" customWidth="1"/>
    <col min="13304" max="13304" width="6.7109375" style="38" customWidth="1"/>
    <col min="13305" max="13305" width="6.42578125" style="38" customWidth="1"/>
    <col min="13306" max="13306" width="42.5703125" style="38" customWidth="1"/>
    <col min="13307" max="13557" width="9.140625" style="38"/>
    <col min="13558" max="13558" width="28.140625" style="38" customWidth="1"/>
    <col min="13559" max="13559" width="48.85546875" style="38" customWidth="1"/>
    <col min="13560" max="13560" width="6.7109375" style="38" customWidth="1"/>
    <col min="13561" max="13561" width="6.42578125" style="38" customWidth="1"/>
    <col min="13562" max="13562" width="42.5703125" style="38" customWidth="1"/>
    <col min="13563" max="13813" width="9.140625" style="38"/>
    <col min="13814" max="13814" width="28.140625" style="38" customWidth="1"/>
    <col min="13815" max="13815" width="48.85546875" style="38" customWidth="1"/>
    <col min="13816" max="13816" width="6.7109375" style="38" customWidth="1"/>
    <col min="13817" max="13817" width="6.42578125" style="38" customWidth="1"/>
    <col min="13818" max="13818" width="42.5703125" style="38" customWidth="1"/>
    <col min="13819" max="14069" width="9.140625" style="38"/>
    <col min="14070" max="14070" width="28.140625" style="38" customWidth="1"/>
    <col min="14071" max="14071" width="48.85546875" style="38" customWidth="1"/>
    <col min="14072" max="14072" width="6.7109375" style="38" customWidth="1"/>
    <col min="14073" max="14073" width="6.42578125" style="38" customWidth="1"/>
    <col min="14074" max="14074" width="42.5703125" style="38" customWidth="1"/>
    <col min="14075" max="14325" width="9.140625" style="38"/>
    <col min="14326" max="14326" width="28.140625" style="38" customWidth="1"/>
    <col min="14327" max="14327" width="48.85546875" style="38" customWidth="1"/>
    <col min="14328" max="14328" width="6.7109375" style="38" customWidth="1"/>
    <col min="14329" max="14329" width="6.42578125" style="38" customWidth="1"/>
    <col min="14330" max="14330" width="42.5703125" style="38" customWidth="1"/>
    <col min="14331" max="14581" width="9.140625" style="38"/>
    <col min="14582" max="14582" width="28.140625" style="38" customWidth="1"/>
    <col min="14583" max="14583" width="48.85546875" style="38" customWidth="1"/>
    <col min="14584" max="14584" width="6.7109375" style="38" customWidth="1"/>
    <col min="14585" max="14585" width="6.42578125" style="38" customWidth="1"/>
    <col min="14586" max="14586" width="42.5703125" style="38" customWidth="1"/>
    <col min="14587" max="14837" width="9.140625" style="38"/>
    <col min="14838" max="14838" width="28.140625" style="38" customWidth="1"/>
    <col min="14839" max="14839" width="48.85546875" style="38" customWidth="1"/>
    <col min="14840" max="14840" width="6.7109375" style="38" customWidth="1"/>
    <col min="14841" max="14841" width="6.42578125" style="38" customWidth="1"/>
    <col min="14842" max="14842" width="42.5703125" style="38" customWidth="1"/>
    <col min="14843" max="15093" width="9.140625" style="38"/>
    <col min="15094" max="15094" width="28.140625" style="38" customWidth="1"/>
    <col min="15095" max="15095" width="48.85546875" style="38" customWidth="1"/>
    <col min="15096" max="15096" width="6.7109375" style="38" customWidth="1"/>
    <col min="15097" max="15097" width="6.42578125" style="38" customWidth="1"/>
    <col min="15098" max="15098" width="42.5703125" style="38" customWidth="1"/>
    <col min="15099" max="15349" width="9.140625" style="38"/>
    <col min="15350" max="15350" width="28.140625" style="38" customWidth="1"/>
    <col min="15351" max="15351" width="48.85546875" style="38" customWidth="1"/>
    <col min="15352" max="15352" width="6.7109375" style="38" customWidth="1"/>
    <col min="15353" max="15353" width="6.42578125" style="38" customWidth="1"/>
    <col min="15354" max="15354" width="42.5703125" style="38" customWidth="1"/>
    <col min="15355" max="15605" width="9.140625" style="38"/>
    <col min="15606" max="15606" width="28.140625" style="38" customWidth="1"/>
    <col min="15607" max="15607" width="48.85546875" style="38" customWidth="1"/>
    <col min="15608" max="15608" width="6.7109375" style="38" customWidth="1"/>
    <col min="15609" max="15609" width="6.42578125" style="38" customWidth="1"/>
    <col min="15610" max="15610" width="42.5703125" style="38" customWidth="1"/>
    <col min="15611" max="15861" width="9.140625" style="38"/>
    <col min="15862" max="15862" width="28.140625" style="38" customWidth="1"/>
    <col min="15863" max="15863" width="48.85546875" style="38" customWidth="1"/>
    <col min="15864" max="15864" width="6.7109375" style="38" customWidth="1"/>
    <col min="15865" max="15865" width="6.42578125" style="38" customWidth="1"/>
    <col min="15866" max="15866" width="42.5703125" style="38" customWidth="1"/>
    <col min="15867" max="16117" width="9.140625" style="38"/>
    <col min="16118" max="16118" width="28.140625" style="38" customWidth="1"/>
    <col min="16119" max="16119" width="48.85546875" style="38" customWidth="1"/>
    <col min="16120" max="16120" width="6.7109375" style="38" customWidth="1"/>
    <col min="16121" max="16121" width="6.42578125" style="38" customWidth="1"/>
    <col min="16122" max="16122" width="42.5703125" style="38" customWidth="1"/>
    <col min="16123" max="16384" width="9.140625" style="38"/>
  </cols>
  <sheetData>
    <row r="1" spans="1:10" hidden="1" x14ac:dyDescent="0.2"/>
    <row r="2" spans="1:10" hidden="1" x14ac:dyDescent="0.2"/>
    <row r="3" spans="1:10" ht="18" customHeight="1" x14ac:dyDescent="0.2">
      <c r="B3" s="37"/>
      <c r="C3" s="51"/>
      <c r="D3" s="52"/>
      <c r="E3" s="50"/>
    </row>
    <row r="4" spans="1:10" ht="15.75" customHeight="1" x14ac:dyDescent="0.2">
      <c r="B4" s="37"/>
      <c r="C4" s="147"/>
      <c r="D4" s="148"/>
    </row>
    <row r="5" spans="1:10" ht="15.75" customHeight="1" x14ac:dyDescent="0.2">
      <c r="B5" s="155" t="s">
        <v>35</v>
      </c>
      <c r="C5" s="156"/>
      <c r="D5" s="156"/>
      <c r="E5" s="156"/>
      <c r="G5" s="99" t="s">
        <v>33</v>
      </c>
    </row>
    <row r="6" spans="1:10" ht="15.75" customHeight="1" x14ac:dyDescent="0.2">
      <c r="B6" s="37"/>
      <c r="C6" s="37"/>
      <c r="D6" s="146"/>
      <c r="E6" s="146"/>
    </row>
    <row r="7" spans="1:10" ht="30" x14ac:dyDescent="0.2">
      <c r="A7" s="144" t="s">
        <v>12</v>
      </c>
      <c r="B7" s="149" t="s">
        <v>31</v>
      </c>
      <c r="C7" s="98" t="s">
        <v>32</v>
      </c>
      <c r="D7" s="39" t="s">
        <v>7</v>
      </c>
      <c r="E7" s="40" t="s">
        <v>0</v>
      </c>
      <c r="G7" s="149" t="s">
        <v>31</v>
      </c>
      <c r="H7" s="98" t="s">
        <v>32</v>
      </c>
      <c r="I7" s="39" t="s">
        <v>7</v>
      </c>
      <c r="J7" s="40" t="s">
        <v>0</v>
      </c>
    </row>
    <row r="8" spans="1:10" ht="15" customHeight="1" x14ac:dyDescent="0.2">
      <c r="A8" s="145"/>
      <c r="B8" s="150">
        <v>1</v>
      </c>
      <c r="C8" s="41">
        <v>2</v>
      </c>
      <c r="D8" s="42">
        <v>3</v>
      </c>
      <c r="E8" s="41">
        <v>4</v>
      </c>
      <c r="G8" s="150">
        <v>1</v>
      </c>
      <c r="H8" s="41">
        <v>2</v>
      </c>
      <c r="I8" s="42">
        <v>3</v>
      </c>
      <c r="J8" s="41">
        <v>4</v>
      </c>
    </row>
    <row r="9" spans="1:10" ht="15.75" customHeight="1" x14ac:dyDescent="0.2">
      <c r="A9" s="40"/>
      <c r="B9" s="151"/>
      <c r="C9" s="44" t="s">
        <v>8</v>
      </c>
      <c r="D9" s="45"/>
      <c r="E9" s="45"/>
      <c r="G9" s="43"/>
      <c r="H9" s="44" t="s">
        <v>8</v>
      </c>
      <c r="I9" s="45"/>
      <c r="J9" s="45"/>
    </row>
    <row r="10" spans="1:10" ht="35.25" customHeight="1" x14ac:dyDescent="0.2">
      <c r="A10" s="38">
        <v>1</v>
      </c>
      <c r="B10" s="100" t="str">
        <f>IFERROR(INDEX(Отчет!$C$10:$C$916,MATCH(A10,Отчет!$U$10:$U$916,0)),"")</f>
        <v>груша</v>
      </c>
      <c r="C10" s="53" t="str">
        <f>IFERROR(INDEX(Отчет!$C$10:$C$916,MATCH(A10,Отчет!$U$10:$U$916,0)),"")</f>
        <v>груша</v>
      </c>
      <c r="D10" s="53" t="str">
        <f>IFERROR(INDEX(Отчет!$D$10:$D$916,MATCH(A10,Отчет!$U$10:$U$916,0)),"")</f>
        <v>шт</v>
      </c>
      <c r="E10" s="53">
        <f>IFERROR(INDEX(Отчет!$O$10:$O$916,MATCH(A10,Отчет!$U$10:$U$916,0)),"")</f>
        <v>5</v>
      </c>
      <c r="G10" s="154" t="s">
        <v>14</v>
      </c>
      <c r="H10" s="70" t="s">
        <v>15</v>
      </c>
      <c r="I10" s="53" t="s">
        <v>1</v>
      </c>
      <c r="J10" s="53">
        <v>5</v>
      </c>
    </row>
    <row r="11" spans="1:10" ht="33" customHeight="1" x14ac:dyDescent="0.2">
      <c r="A11" s="38">
        <v>2</v>
      </c>
      <c r="B11" s="100" t="str">
        <f>IFERROR(INDEX(Отчет!$C$10:$C$916,MATCH(A11,Отчет!$U$10:$U$916,0)),"")</f>
        <v>киви</v>
      </c>
      <c r="C11" s="53" t="str">
        <f>IFERROR(INDEX(Отчет!$C$10:$C$916,MATCH(A11,Отчет!$U$10:$U$916,0)),"")</f>
        <v>киви</v>
      </c>
      <c r="D11" s="53" t="str">
        <f>IFERROR(INDEX(Отчет!$D$10:$D$916,MATCH(A11,Отчет!$U$10:$U$916,0)),"")</f>
        <v>шт</v>
      </c>
      <c r="E11" s="53">
        <f>IFERROR(INDEX(Отчет!$O$10:$O$916,MATCH(A11,Отчет!$U$10:$U$916,0)),"")</f>
        <v>3</v>
      </c>
      <c r="G11" s="100" t="str">
        <f>IFERROR(INDEX(Отчет!$C$10:$C$916,MATCH(F11,Отчет!$U$10:$U$916,0)),"")</f>
        <v/>
      </c>
      <c r="H11" s="96" t="s">
        <v>17</v>
      </c>
      <c r="I11" s="53" t="s">
        <v>1</v>
      </c>
      <c r="J11" s="53">
        <v>3</v>
      </c>
    </row>
    <row r="12" spans="1:10" ht="36.75" customHeight="1" x14ac:dyDescent="0.2">
      <c r="A12" s="38">
        <v>3</v>
      </c>
      <c r="B12" s="100" t="str">
        <f>IFERROR(INDEX(Отчет!$C$10:$C$916,MATCH(A12,Отчет!$U$10:$U$916,0)),"")</f>
        <v>Овощи</v>
      </c>
      <c r="C12" s="53" t="str">
        <f>IFERROR(INDEX(Отчет!$C$10:$C$916,MATCH(A12,Отчет!$U$10:$U$916,0)),"")</f>
        <v>Овощи</v>
      </c>
      <c r="D12" s="53">
        <f>IFERROR(INDEX(Отчет!$D$10:$D$916,MATCH(A12,Отчет!$U$10:$U$916,0)),"")</f>
        <v>0</v>
      </c>
      <c r="E12" s="53">
        <f>IFERROR(INDEX(Отчет!$O$10:$O$916,MATCH(A12,Отчет!$U$10:$U$916,0)),"")</f>
        <v>0</v>
      </c>
      <c r="G12" s="154" t="s">
        <v>26</v>
      </c>
      <c r="H12" s="77" t="s">
        <v>27</v>
      </c>
      <c r="I12" s="53" t="s">
        <v>1</v>
      </c>
      <c r="J12" s="53">
        <v>10</v>
      </c>
    </row>
    <row r="13" spans="1:10" ht="26.25" customHeight="1" x14ac:dyDescent="0.2">
      <c r="A13" s="38">
        <v>4</v>
      </c>
      <c r="B13" s="100" t="str">
        <f>IFERROR(INDEX(Отчет!$C$10:$C$916,MATCH(A13,Отчет!$U$10:$U$916,0)),"")</f>
        <v>картоха</v>
      </c>
      <c r="C13" s="53" t="str">
        <f>IFERROR(INDEX(Отчет!$C$10:$C$916,MATCH(A13,Отчет!$U$10:$U$916,0)),"")</f>
        <v>картоха</v>
      </c>
      <c r="D13" s="53" t="str">
        <f>IFERROR(INDEX(Отчет!$D$10:$D$916,MATCH(A13,Отчет!$U$10:$U$916,0)),"")</f>
        <v>шт</v>
      </c>
      <c r="E13" s="53">
        <f>IFERROR(INDEX(Отчет!$O$10:$O$916,MATCH(A13,Отчет!$U$10:$U$916,0)),"")</f>
        <v>10</v>
      </c>
      <c r="G13" s="100" t="str">
        <f>IFERROR(INDEX(Отчет!$C$10:$C$916,MATCH(F13,Отчет!$U$10:$U$916,0)),"")</f>
        <v/>
      </c>
      <c r="H13" s="87" t="s">
        <v>29</v>
      </c>
      <c r="I13" s="53" t="s">
        <v>1</v>
      </c>
      <c r="J13" s="53">
        <v>1</v>
      </c>
    </row>
    <row r="14" spans="1:10" ht="26.25" hidden="1" customHeight="1" x14ac:dyDescent="0.2">
      <c r="B14" s="100" t="str">
        <f>IFERROR(INDEX(Отчет!$C$10:$C$916,MATCH(A14,Отчет!$U$10:$U$916,0)),"")</f>
        <v/>
      </c>
      <c r="C14" s="53" t="str">
        <f>IFERROR(INDEX(Отчет!$C$10:$C$916,MATCH(A14,Отчет!$U$10:$U$916,0)),"")</f>
        <v/>
      </c>
      <c r="D14" s="53" t="str">
        <f>IFERROR(INDEX(Отчет!$D$10:$D$916,MATCH(A14,Отчет!$U$10:$U$916,0)),"")</f>
        <v/>
      </c>
      <c r="E14" s="53" t="str">
        <f>IFERROR(INDEX(Отчет!$O$10:$O$916,MATCH(A14,Отчет!$U$10:$U$916,0)),"")</f>
        <v/>
      </c>
      <c r="G14" s="100" t="str">
        <f>IFERROR(INDEX(Отчет!$C$10:$C$916,MATCH(F14,Отчет!$U$10:$U$916,0)),"")</f>
        <v/>
      </c>
      <c r="H14" s="53" t="str">
        <f>IFERROR(INDEX(Отчет!$C$10:$C$916,MATCH(F14,Отчет!$U$10:$U$916,0)),"")</f>
        <v/>
      </c>
      <c r="I14" s="53" t="str">
        <f>IFERROR(INDEX(Отчет!$D$10:$D$916,MATCH(F14,Отчет!$U$10:$U$916,0)),"")</f>
        <v/>
      </c>
      <c r="J14" s="53" t="str">
        <f>IFERROR(INDEX(Отчет!$O$10:$O$916,MATCH(F14,Отчет!$U$10:$U$916,0)),"")</f>
        <v/>
      </c>
    </row>
    <row r="15" spans="1:10" ht="26.25" hidden="1" customHeight="1" x14ac:dyDescent="0.2">
      <c r="B15" s="100" t="str">
        <f>IFERROR(INDEX(Отчет!$C$10:$C$916,MATCH(A15,Отчет!$U$10:$U$916,0)),"")</f>
        <v/>
      </c>
      <c r="C15" s="53" t="str">
        <f>IFERROR(INDEX(Отчет!$C$10:$C$916,MATCH(A15,Отчет!$U$10:$U$916,0)),"")</f>
        <v/>
      </c>
      <c r="D15" s="53" t="str">
        <f>IFERROR(INDEX(Отчет!$D$10:$D$916,MATCH(A15,Отчет!$U$10:$U$916,0)),"")</f>
        <v/>
      </c>
      <c r="E15" s="53" t="str">
        <f>IFERROR(INDEX(Отчет!$O$10:$O$916,MATCH(A15,Отчет!$U$10:$U$916,0)),"")</f>
        <v/>
      </c>
      <c r="G15" s="100" t="str">
        <f>IFERROR(INDEX(Отчет!$C$10:$C$916,MATCH(F15,Отчет!$U$10:$U$916,0)),"")</f>
        <v/>
      </c>
      <c r="H15" s="53" t="str">
        <f>IFERROR(INDEX(Отчет!$C$10:$C$916,MATCH(F15,Отчет!$U$10:$U$916,0)),"")</f>
        <v/>
      </c>
      <c r="I15" s="53" t="str">
        <f>IFERROR(INDEX(Отчет!$D$10:$D$916,MATCH(F15,Отчет!$U$10:$U$916,0)),"")</f>
        <v/>
      </c>
      <c r="J15" s="53" t="str">
        <f>IFERROR(INDEX(Отчет!$O$10:$O$916,MATCH(F15,Отчет!$U$10:$U$916,0)),"")</f>
        <v/>
      </c>
    </row>
    <row r="16" spans="1:10" ht="26.25" hidden="1" customHeight="1" x14ac:dyDescent="0.2">
      <c r="B16" s="100" t="str">
        <f>IFERROR(INDEX(Отчет!$C$10:$C$916,MATCH(A16,Отчет!$U$10:$U$916,0)),"")</f>
        <v/>
      </c>
      <c r="C16" s="53" t="str">
        <f>IFERROR(INDEX(Отчет!$C$10:$C$916,MATCH(A16,Отчет!$U$10:$U$916,0)),"")</f>
        <v/>
      </c>
      <c r="D16" s="53" t="str">
        <f>IFERROR(INDEX(Отчет!$D$10:$D$916,MATCH(A16,Отчет!$U$10:$U$916,0)),"")</f>
        <v/>
      </c>
      <c r="E16" s="53" t="str">
        <f>IFERROR(INDEX(Отчет!$O$10:$O$916,MATCH(A16,Отчет!$U$10:$U$916,0)),"")</f>
        <v/>
      </c>
      <c r="G16" s="100" t="str">
        <f>IFERROR(INDEX(Отчет!$C$10:$C$916,MATCH(F16,Отчет!$U$10:$U$916,0)),"")</f>
        <v/>
      </c>
      <c r="H16" s="53" t="str">
        <f>IFERROR(INDEX(Отчет!$C$10:$C$916,MATCH(F16,Отчет!$U$10:$U$916,0)),"")</f>
        <v/>
      </c>
      <c r="I16" s="53" t="str">
        <f>IFERROR(INDEX(Отчет!$D$10:$D$916,MATCH(F16,Отчет!$U$10:$U$916,0)),"")</f>
        <v/>
      </c>
      <c r="J16" s="53" t="str">
        <f>IFERROR(INDEX(Отчет!$O$10:$O$916,MATCH(F16,Отчет!$U$10:$U$916,0)),"")</f>
        <v/>
      </c>
    </row>
    <row r="17" spans="2:10" ht="26.25" hidden="1" customHeight="1" x14ac:dyDescent="0.2">
      <c r="B17" s="100" t="str">
        <f>IFERROR(INDEX(Отчет!$C$10:$C$916,MATCH(A17,Отчет!$U$10:$U$916,0)),"")</f>
        <v/>
      </c>
      <c r="C17" s="53" t="str">
        <f>IFERROR(INDEX(Отчет!$C$10:$C$916,MATCH(A17,Отчет!$U$10:$U$916,0)),"")</f>
        <v/>
      </c>
      <c r="D17" s="53" t="str">
        <f>IFERROR(INDEX(Отчет!$D$10:$D$916,MATCH(A17,Отчет!$U$10:$U$916,0)),"")</f>
        <v/>
      </c>
      <c r="E17" s="53" t="str">
        <f>IFERROR(INDEX(Отчет!$O$10:$O$916,MATCH(A17,Отчет!$U$10:$U$916,0)),"")</f>
        <v/>
      </c>
      <c r="G17" s="100" t="str">
        <f>IFERROR(INDEX(Отчет!$C$10:$C$916,MATCH(F17,Отчет!$U$10:$U$916,0)),"")</f>
        <v/>
      </c>
      <c r="H17" s="53" t="str">
        <f>IFERROR(INDEX(Отчет!$C$10:$C$916,MATCH(F17,Отчет!$U$10:$U$916,0)),"")</f>
        <v/>
      </c>
      <c r="I17" s="53" t="str">
        <f>IFERROR(INDEX(Отчет!$D$10:$D$916,MATCH(F17,Отчет!$U$10:$U$916,0)),"")</f>
        <v/>
      </c>
      <c r="J17" s="53" t="str">
        <f>IFERROR(INDEX(Отчет!$O$10:$O$916,MATCH(F17,Отчет!$U$10:$U$916,0)),"")</f>
        <v/>
      </c>
    </row>
    <row r="18" spans="2:10" ht="26.25" hidden="1" customHeight="1" x14ac:dyDescent="0.2">
      <c r="B18" s="100" t="str">
        <f>IFERROR(INDEX(Отчет!$C$10:$C$916,MATCH(A18,Отчет!$U$10:$U$916,0)),"")</f>
        <v/>
      </c>
      <c r="C18" s="53" t="str">
        <f>IFERROR(INDEX(Отчет!$C$10:$C$916,MATCH(A18,Отчет!$U$10:$U$916,0)),"")</f>
        <v/>
      </c>
      <c r="D18" s="53" t="str">
        <f>IFERROR(INDEX(Отчет!$D$10:$D$916,MATCH(A18,Отчет!$U$10:$U$916,0)),"")</f>
        <v/>
      </c>
      <c r="E18" s="53" t="str">
        <f>IFERROR(INDEX(Отчет!$O$10:$O$916,MATCH(A18,Отчет!$U$10:$U$916,0)),"")</f>
        <v/>
      </c>
      <c r="G18" s="100" t="str">
        <f>IFERROR(INDEX(Отчет!$C$10:$C$916,MATCH(F18,Отчет!$U$10:$U$916,0)),"")</f>
        <v/>
      </c>
      <c r="H18" s="53" t="str">
        <f>IFERROR(INDEX(Отчет!$C$10:$C$916,MATCH(F18,Отчет!$U$10:$U$916,0)),"")</f>
        <v/>
      </c>
      <c r="I18" s="53" t="str">
        <f>IFERROR(INDEX(Отчет!$D$10:$D$916,MATCH(F18,Отчет!$U$10:$U$916,0)),"")</f>
        <v/>
      </c>
      <c r="J18" s="53" t="str">
        <f>IFERROR(INDEX(Отчет!$O$10:$O$916,MATCH(F18,Отчет!$U$10:$U$916,0)),"")</f>
        <v/>
      </c>
    </row>
    <row r="19" spans="2:10" ht="26.25" hidden="1" customHeight="1" x14ac:dyDescent="0.2">
      <c r="B19" s="100" t="str">
        <f>IFERROR(INDEX(Отчет!$C$10:$C$916,MATCH(A19,Отчет!$U$10:$U$916,0)),"")</f>
        <v/>
      </c>
      <c r="C19" s="53" t="str">
        <f>IFERROR(INDEX(Отчет!$C$10:$C$916,MATCH(A19,Отчет!$U$10:$U$916,0)),"")</f>
        <v/>
      </c>
      <c r="D19" s="53" t="str">
        <f>IFERROR(INDEX(Отчет!$D$10:$D$916,MATCH(A19,Отчет!$U$10:$U$916,0)),"")</f>
        <v/>
      </c>
      <c r="E19" s="53" t="str">
        <f>IFERROR(INDEX(Отчет!$O$10:$O$916,MATCH(A19,Отчет!$U$10:$U$916,0)),"")</f>
        <v/>
      </c>
      <c r="G19" s="100" t="str">
        <f>IFERROR(INDEX(Отчет!$C$10:$C$916,MATCH(F19,Отчет!$U$10:$U$916,0)),"")</f>
        <v/>
      </c>
      <c r="H19" s="53" t="str">
        <f>IFERROR(INDEX(Отчет!$C$10:$C$916,MATCH(F19,Отчет!$U$10:$U$916,0)),"")</f>
        <v/>
      </c>
      <c r="I19" s="53" t="str">
        <f>IFERROR(INDEX(Отчет!$D$10:$D$916,MATCH(F19,Отчет!$U$10:$U$916,0)),"")</f>
        <v/>
      </c>
      <c r="J19" s="53" t="str">
        <f>IFERROR(INDEX(Отчет!$O$10:$O$916,MATCH(F19,Отчет!$U$10:$U$916,0)),"")</f>
        <v/>
      </c>
    </row>
    <row r="20" spans="2:10" ht="26.25" hidden="1" customHeight="1" x14ac:dyDescent="0.2">
      <c r="B20" s="100" t="str">
        <f>IFERROR(INDEX(Отчет!$C$10:$C$916,MATCH(A20,Отчет!$U$10:$U$916,0)),"")</f>
        <v/>
      </c>
      <c r="C20" s="53" t="str">
        <f>IFERROR(INDEX(Отчет!$C$10:$C$916,MATCH(A20,Отчет!$U$10:$U$916,0)),"")</f>
        <v/>
      </c>
      <c r="D20" s="53" t="str">
        <f>IFERROR(INDEX(Отчет!$D$10:$D$916,MATCH(A20,Отчет!$U$10:$U$916,0)),"")</f>
        <v/>
      </c>
      <c r="E20" s="53" t="str">
        <f>IFERROR(INDEX(Отчет!$O$10:$O$916,MATCH(A20,Отчет!$U$10:$U$916,0)),"")</f>
        <v/>
      </c>
      <c r="G20" s="100" t="str">
        <f>IFERROR(INDEX(Отчет!$C$10:$C$916,MATCH(F20,Отчет!$U$10:$U$916,0)),"")</f>
        <v/>
      </c>
      <c r="H20" s="53" t="str">
        <f>IFERROR(INDEX(Отчет!$C$10:$C$916,MATCH(F20,Отчет!$U$10:$U$916,0)),"")</f>
        <v/>
      </c>
      <c r="I20" s="53" t="str">
        <f>IFERROR(INDEX(Отчет!$D$10:$D$916,MATCH(F20,Отчет!$U$10:$U$916,0)),"")</f>
        <v/>
      </c>
      <c r="J20" s="53" t="str">
        <f>IFERROR(INDEX(Отчет!$O$10:$O$916,MATCH(F20,Отчет!$U$10:$U$916,0)),"")</f>
        <v/>
      </c>
    </row>
    <row r="21" spans="2:10" ht="26.25" hidden="1" customHeight="1" x14ac:dyDescent="0.2">
      <c r="B21" s="100" t="str">
        <f>IFERROR(INDEX(Отчет!$C$10:$C$916,MATCH(A21,Отчет!$U$10:$U$916,0)),"")</f>
        <v/>
      </c>
      <c r="C21" s="53" t="str">
        <f>IFERROR(INDEX(Отчет!$C$10:$C$916,MATCH(A21,Отчет!$U$10:$U$916,0)),"")</f>
        <v/>
      </c>
      <c r="D21" s="53" t="str">
        <f>IFERROR(INDEX(Отчет!$D$10:$D$916,MATCH(A21,Отчет!$U$10:$U$916,0)),"")</f>
        <v/>
      </c>
      <c r="E21" s="53" t="str">
        <f>IFERROR(INDEX(Отчет!$O$10:$O$916,MATCH(A21,Отчет!$U$10:$U$916,0)),"")</f>
        <v/>
      </c>
      <c r="G21" s="100" t="str">
        <f>IFERROR(INDEX(Отчет!$C$10:$C$916,MATCH(F21,Отчет!$U$10:$U$916,0)),"")</f>
        <v/>
      </c>
      <c r="H21" s="53" t="str">
        <f>IFERROR(INDEX(Отчет!$C$10:$C$916,MATCH(F21,Отчет!$U$10:$U$916,0)),"")</f>
        <v/>
      </c>
      <c r="I21" s="53" t="str">
        <f>IFERROR(INDEX(Отчет!$D$10:$D$916,MATCH(F21,Отчет!$U$10:$U$916,0)),"")</f>
        <v/>
      </c>
      <c r="J21" s="53" t="str">
        <f>IFERROR(INDEX(Отчет!$O$10:$O$916,MATCH(F21,Отчет!$U$10:$U$916,0)),"")</f>
        <v/>
      </c>
    </row>
    <row r="22" spans="2:10" ht="26.25" hidden="1" customHeight="1" x14ac:dyDescent="0.2">
      <c r="B22" s="100" t="str">
        <f>IFERROR(INDEX(Отчет!$C$10:$C$916,MATCH(A22,Отчет!$U$10:$U$916,0)),"")</f>
        <v/>
      </c>
      <c r="C22" s="53" t="str">
        <f>IFERROR(INDEX(Отчет!$C$10:$C$916,MATCH(A22,Отчет!$U$10:$U$916,0)),"")</f>
        <v/>
      </c>
      <c r="D22" s="53" t="str">
        <f>IFERROR(INDEX(Отчет!$D$10:$D$916,MATCH(A22,Отчет!$U$10:$U$916,0)),"")</f>
        <v/>
      </c>
      <c r="E22" s="53" t="str">
        <f>IFERROR(INDEX(Отчет!$O$10:$O$916,MATCH(A22,Отчет!$U$10:$U$916,0)),"")</f>
        <v/>
      </c>
      <c r="G22" s="100" t="str">
        <f>IFERROR(INDEX(Отчет!$C$10:$C$916,MATCH(F22,Отчет!$U$10:$U$916,0)),"")</f>
        <v/>
      </c>
      <c r="H22" s="53" t="str">
        <f>IFERROR(INDEX(Отчет!$C$10:$C$916,MATCH(F22,Отчет!$U$10:$U$916,0)),"")</f>
        <v/>
      </c>
      <c r="I22" s="53" t="str">
        <f>IFERROR(INDEX(Отчет!$D$10:$D$916,MATCH(F22,Отчет!$U$10:$U$916,0)),"")</f>
        <v/>
      </c>
      <c r="J22" s="53" t="str">
        <f>IFERROR(INDEX(Отчет!$O$10:$O$916,MATCH(F22,Отчет!$U$10:$U$916,0)),"")</f>
        <v/>
      </c>
    </row>
    <row r="23" spans="2:10" ht="26.25" hidden="1" customHeight="1" x14ac:dyDescent="0.2">
      <c r="B23" s="100" t="str">
        <f>IFERROR(INDEX(Отчет!$C$10:$C$916,MATCH(A23,Отчет!$U$10:$U$916,0)),"")</f>
        <v/>
      </c>
      <c r="C23" s="53" t="str">
        <f>IFERROR(INDEX(Отчет!$C$10:$C$916,MATCH(A23,Отчет!$U$10:$U$916,0)),"")</f>
        <v/>
      </c>
      <c r="D23" s="53" t="str">
        <f>IFERROR(INDEX(Отчет!$D$10:$D$916,MATCH(A23,Отчет!$U$10:$U$916,0)),"")</f>
        <v/>
      </c>
      <c r="E23" s="53" t="str">
        <f>IFERROR(INDEX(Отчет!$O$10:$O$916,MATCH(A23,Отчет!$U$10:$U$916,0)),"")</f>
        <v/>
      </c>
      <c r="G23" s="100" t="str">
        <f>IFERROR(INDEX(Отчет!$C$10:$C$916,MATCH(F23,Отчет!$U$10:$U$916,0)),"")</f>
        <v/>
      </c>
      <c r="H23" s="53" t="str">
        <f>IFERROR(INDEX(Отчет!$C$10:$C$916,MATCH(F23,Отчет!$U$10:$U$916,0)),"")</f>
        <v/>
      </c>
      <c r="I23" s="53" t="str">
        <f>IFERROR(INDEX(Отчет!$D$10:$D$916,MATCH(F23,Отчет!$U$10:$U$916,0)),"")</f>
        <v/>
      </c>
      <c r="J23" s="53" t="str">
        <f>IFERROR(INDEX(Отчет!$O$10:$O$916,MATCH(F23,Отчет!$U$10:$U$916,0)),"")</f>
        <v/>
      </c>
    </row>
    <row r="24" spans="2:10" ht="26.25" hidden="1" customHeight="1" x14ac:dyDescent="0.2">
      <c r="B24" s="100" t="str">
        <f>IFERROR(INDEX(Отчет!$C$10:$C$916,MATCH(A24,Отчет!$U$10:$U$916,0)),"")</f>
        <v/>
      </c>
      <c r="C24" s="53" t="str">
        <f>IFERROR(INDEX(Отчет!$C$10:$C$916,MATCH(A24,Отчет!$U$10:$U$916,0)),"")</f>
        <v/>
      </c>
      <c r="D24" s="53" t="str">
        <f>IFERROR(INDEX(Отчет!$D$10:$D$916,MATCH(A24,Отчет!$U$10:$U$916,0)),"")</f>
        <v/>
      </c>
      <c r="E24" s="53" t="str">
        <f>IFERROR(INDEX(Отчет!$O$10:$O$916,MATCH(A24,Отчет!$U$10:$U$916,0)),"")</f>
        <v/>
      </c>
      <c r="G24" s="100" t="str">
        <f>IFERROR(INDEX(Отчет!$C$10:$C$916,MATCH(F24,Отчет!$U$10:$U$916,0)),"")</f>
        <v/>
      </c>
      <c r="H24" s="53" t="str">
        <f>IFERROR(INDEX(Отчет!$C$10:$C$916,MATCH(F24,Отчет!$U$10:$U$916,0)),"")</f>
        <v/>
      </c>
      <c r="I24" s="53" t="str">
        <f>IFERROR(INDEX(Отчет!$D$10:$D$916,MATCH(F24,Отчет!$U$10:$U$916,0)),"")</f>
        <v/>
      </c>
      <c r="J24" s="53" t="str">
        <f>IFERROR(INDEX(Отчет!$O$10:$O$916,MATCH(F24,Отчет!$U$10:$U$916,0)),"")</f>
        <v/>
      </c>
    </row>
    <row r="25" spans="2:10" ht="26.25" hidden="1" customHeight="1" x14ac:dyDescent="0.2">
      <c r="B25" s="100" t="str">
        <f>IFERROR(INDEX(Отчет!$C$10:$C$916,MATCH(A25,Отчет!$U$10:$U$916,0)),"")</f>
        <v/>
      </c>
      <c r="C25" s="53" t="str">
        <f>IFERROR(INDEX(Отчет!$C$10:$C$916,MATCH(A25,Отчет!$U$10:$U$916,0)),"")</f>
        <v/>
      </c>
      <c r="D25" s="53" t="str">
        <f>IFERROR(INDEX(Отчет!$D$10:$D$916,MATCH(A25,Отчет!$U$10:$U$916,0)),"")</f>
        <v/>
      </c>
      <c r="E25" s="53" t="str">
        <f>IFERROR(INDEX(Отчет!$O$10:$O$916,MATCH(A25,Отчет!$U$10:$U$916,0)),"")</f>
        <v/>
      </c>
      <c r="G25" s="100" t="str">
        <f>IFERROR(INDEX(Отчет!$C$10:$C$916,MATCH(F25,Отчет!$U$10:$U$916,0)),"")</f>
        <v/>
      </c>
      <c r="H25" s="53" t="str">
        <f>IFERROR(INDEX(Отчет!$C$10:$C$916,MATCH(F25,Отчет!$U$10:$U$916,0)),"")</f>
        <v/>
      </c>
      <c r="I25" s="53" t="str">
        <f>IFERROR(INDEX(Отчет!$D$10:$D$916,MATCH(F25,Отчет!$U$10:$U$916,0)),"")</f>
        <v/>
      </c>
      <c r="J25" s="53" t="str">
        <f>IFERROR(INDEX(Отчет!$O$10:$O$916,MATCH(F25,Отчет!$U$10:$U$916,0)),"")</f>
        <v/>
      </c>
    </row>
    <row r="26" spans="2:10" ht="26.25" hidden="1" customHeight="1" x14ac:dyDescent="0.2">
      <c r="B26" s="100" t="str">
        <f>IFERROR(INDEX(Отчет!$C$10:$C$916,MATCH(A26,Отчет!$U$10:$U$916,0)),"")</f>
        <v/>
      </c>
      <c r="C26" s="53" t="str">
        <f>IFERROR(INDEX(Отчет!$C$10:$C$916,MATCH(A26,Отчет!$U$10:$U$916,0)),"")</f>
        <v/>
      </c>
      <c r="D26" s="53" t="str">
        <f>IFERROR(INDEX(Отчет!$D$10:$D$916,MATCH(A26,Отчет!$U$10:$U$916,0)),"")</f>
        <v/>
      </c>
      <c r="E26" s="53" t="str">
        <f>IFERROR(INDEX(Отчет!$O$10:$O$916,MATCH(A26,Отчет!$U$10:$U$916,0)),"")</f>
        <v/>
      </c>
      <c r="G26" s="100" t="str">
        <f>IFERROR(INDEX(Отчет!$C$10:$C$916,MATCH(F26,Отчет!$U$10:$U$916,0)),"")</f>
        <v/>
      </c>
      <c r="H26" s="53" t="str">
        <f>IFERROR(INDEX(Отчет!$C$10:$C$916,MATCH(F26,Отчет!$U$10:$U$916,0)),"")</f>
        <v/>
      </c>
      <c r="I26" s="53" t="str">
        <f>IFERROR(INDEX(Отчет!$D$10:$D$916,MATCH(F26,Отчет!$U$10:$U$916,0)),"")</f>
        <v/>
      </c>
      <c r="J26" s="53" t="str">
        <f>IFERROR(INDEX(Отчет!$O$10:$O$916,MATCH(F26,Отчет!$U$10:$U$916,0)),"")</f>
        <v/>
      </c>
    </row>
    <row r="27" spans="2:10" ht="26.25" hidden="1" customHeight="1" x14ac:dyDescent="0.2">
      <c r="B27" s="100" t="str">
        <f>IFERROR(INDEX(Отчет!$C$10:$C$916,MATCH(A27,Отчет!$U$10:$U$916,0)),"")</f>
        <v/>
      </c>
      <c r="C27" s="53" t="str">
        <f>IFERROR(INDEX(Отчет!$C$10:$C$916,MATCH(A27,Отчет!$U$10:$U$916,0)),"")</f>
        <v/>
      </c>
      <c r="D27" s="53" t="str">
        <f>IFERROR(INDEX(Отчет!$D$10:$D$916,MATCH(A27,Отчет!$U$10:$U$916,0)),"")</f>
        <v/>
      </c>
      <c r="E27" s="53" t="str">
        <f>IFERROR(INDEX(Отчет!$O$10:$O$916,MATCH(A27,Отчет!$U$10:$U$916,0)),"")</f>
        <v/>
      </c>
      <c r="G27" s="100" t="str">
        <f>IFERROR(INDEX(Отчет!$C$10:$C$916,MATCH(F27,Отчет!$U$10:$U$916,0)),"")</f>
        <v/>
      </c>
      <c r="H27" s="53" t="str">
        <f>IFERROR(INDEX(Отчет!$C$10:$C$916,MATCH(F27,Отчет!$U$10:$U$916,0)),"")</f>
        <v/>
      </c>
      <c r="I27" s="53" t="str">
        <f>IFERROR(INDEX(Отчет!$D$10:$D$916,MATCH(F27,Отчет!$U$10:$U$916,0)),"")</f>
        <v/>
      </c>
      <c r="J27" s="53" t="str">
        <f>IFERROR(INDEX(Отчет!$O$10:$O$916,MATCH(F27,Отчет!$U$10:$U$916,0)),"")</f>
        <v/>
      </c>
    </row>
    <row r="28" spans="2:10" ht="26.25" hidden="1" customHeight="1" x14ac:dyDescent="0.2">
      <c r="B28" s="100" t="str">
        <f>IFERROR(INDEX(Отчет!$C$10:$C$916,MATCH(A28,Отчет!$U$10:$U$916,0)),"")</f>
        <v/>
      </c>
      <c r="C28" s="53" t="str">
        <f>IFERROR(INDEX(Отчет!$C$10:$C$916,MATCH(A28,Отчет!$U$10:$U$916,0)),"")</f>
        <v/>
      </c>
      <c r="D28" s="53" t="str">
        <f>IFERROR(INDEX(Отчет!$D$10:$D$916,MATCH(A28,Отчет!$U$10:$U$916,0)),"")</f>
        <v/>
      </c>
      <c r="E28" s="53" t="str">
        <f>IFERROR(INDEX(Отчет!$O$10:$O$916,MATCH(A28,Отчет!$U$10:$U$916,0)),"")</f>
        <v/>
      </c>
      <c r="G28" s="100" t="str">
        <f>IFERROR(INDEX(Отчет!$C$10:$C$916,MATCH(F28,Отчет!$U$10:$U$916,0)),"")</f>
        <v/>
      </c>
      <c r="H28" s="53" t="str">
        <f>IFERROR(INDEX(Отчет!$C$10:$C$916,MATCH(F28,Отчет!$U$10:$U$916,0)),"")</f>
        <v/>
      </c>
      <c r="I28" s="53" t="str">
        <f>IFERROR(INDEX(Отчет!$D$10:$D$916,MATCH(F28,Отчет!$U$10:$U$916,0)),"")</f>
        <v/>
      </c>
      <c r="J28" s="53" t="str">
        <f>IFERROR(INDEX(Отчет!$O$10:$O$916,MATCH(F28,Отчет!$U$10:$U$916,0)),"")</f>
        <v/>
      </c>
    </row>
    <row r="29" spans="2:10" ht="26.25" hidden="1" customHeight="1" x14ac:dyDescent="0.2">
      <c r="B29" s="100" t="str">
        <f>IFERROR(INDEX(Отчет!$C$10:$C$916,MATCH(A29,Отчет!$U$10:$U$916,0)),"")</f>
        <v/>
      </c>
      <c r="C29" s="53" t="str">
        <f>IFERROR(INDEX(Отчет!$C$10:$C$916,MATCH(A29,Отчет!$U$10:$U$916,0)),"")</f>
        <v/>
      </c>
      <c r="D29" s="53" t="str">
        <f>IFERROR(INDEX(Отчет!$D$10:$D$916,MATCH(A29,Отчет!$U$10:$U$916,0)),"")</f>
        <v/>
      </c>
      <c r="E29" s="53" t="str">
        <f>IFERROR(INDEX(Отчет!$O$10:$O$916,MATCH(A29,Отчет!$U$10:$U$916,0)),"")</f>
        <v/>
      </c>
      <c r="G29" s="100" t="str">
        <f>IFERROR(INDEX(Отчет!$C$10:$C$916,MATCH(F29,Отчет!$U$10:$U$916,0)),"")</f>
        <v/>
      </c>
      <c r="H29" s="53" t="str">
        <f>IFERROR(INDEX(Отчет!$C$10:$C$916,MATCH(F29,Отчет!$U$10:$U$916,0)),"")</f>
        <v/>
      </c>
      <c r="I29" s="53" t="str">
        <f>IFERROR(INDEX(Отчет!$D$10:$D$916,MATCH(F29,Отчет!$U$10:$U$916,0)),"")</f>
        <v/>
      </c>
      <c r="J29" s="53" t="str">
        <f>IFERROR(INDEX(Отчет!$O$10:$O$916,MATCH(F29,Отчет!$U$10:$U$916,0)),"")</f>
        <v/>
      </c>
    </row>
    <row r="30" spans="2:10" ht="26.25" hidden="1" customHeight="1" x14ac:dyDescent="0.2">
      <c r="B30" s="100" t="str">
        <f>IFERROR(INDEX(Отчет!$C$10:$C$916,MATCH(A30,Отчет!$U$10:$U$916,0)),"")</f>
        <v/>
      </c>
      <c r="C30" s="53" t="str">
        <f>IFERROR(INDEX(Отчет!$C$10:$C$916,MATCH(A30,Отчет!$U$10:$U$916,0)),"")</f>
        <v/>
      </c>
      <c r="D30" s="53" t="str">
        <f>IFERROR(INDEX(Отчет!$D$10:$D$916,MATCH(A30,Отчет!$U$10:$U$916,0)),"")</f>
        <v/>
      </c>
      <c r="E30" s="53" t="str">
        <f>IFERROR(INDEX(Отчет!$O$10:$O$916,MATCH(A30,Отчет!$U$10:$U$916,0)),"")</f>
        <v/>
      </c>
      <c r="G30" s="100" t="str">
        <f>IFERROR(INDEX(Отчет!$C$10:$C$916,MATCH(F30,Отчет!$U$10:$U$916,0)),"")</f>
        <v/>
      </c>
      <c r="H30" s="53" t="str">
        <f>IFERROR(INDEX(Отчет!$C$10:$C$916,MATCH(F30,Отчет!$U$10:$U$916,0)),"")</f>
        <v/>
      </c>
      <c r="I30" s="53" t="str">
        <f>IFERROR(INDEX(Отчет!$D$10:$D$916,MATCH(F30,Отчет!$U$10:$U$916,0)),"")</f>
        <v/>
      </c>
      <c r="J30" s="53" t="str">
        <f>IFERROR(INDEX(Отчет!$O$10:$O$916,MATCH(F30,Отчет!$U$10:$U$916,0)),"")</f>
        <v/>
      </c>
    </row>
    <row r="31" spans="2:10" ht="26.25" hidden="1" customHeight="1" x14ac:dyDescent="0.2">
      <c r="B31" s="100" t="str">
        <f>IFERROR(INDEX(Отчет!$C$10:$C$916,MATCH(A31,Отчет!$U$10:$U$916,0)),"")</f>
        <v/>
      </c>
      <c r="C31" s="53" t="str">
        <f>IFERROR(INDEX(Отчет!$C$10:$C$916,MATCH(A31,Отчет!$U$10:$U$916,0)),"")</f>
        <v/>
      </c>
      <c r="D31" s="53" t="str">
        <f>IFERROR(INDEX(Отчет!$D$10:$D$916,MATCH(A31,Отчет!$U$10:$U$916,0)),"")</f>
        <v/>
      </c>
      <c r="E31" s="53" t="str">
        <f>IFERROR(INDEX(Отчет!$O$10:$O$916,MATCH(A31,Отчет!$U$10:$U$916,0)),"")</f>
        <v/>
      </c>
      <c r="G31" s="100" t="str">
        <f>IFERROR(INDEX(Отчет!$C$10:$C$916,MATCH(F31,Отчет!$U$10:$U$916,0)),"")</f>
        <v/>
      </c>
      <c r="H31" s="53" t="str">
        <f>IFERROR(INDEX(Отчет!$C$10:$C$916,MATCH(F31,Отчет!$U$10:$U$916,0)),"")</f>
        <v/>
      </c>
      <c r="I31" s="53" t="str">
        <f>IFERROR(INDEX(Отчет!$D$10:$D$916,MATCH(F31,Отчет!$U$10:$U$916,0)),"")</f>
        <v/>
      </c>
      <c r="J31" s="53" t="str">
        <f>IFERROR(INDEX(Отчет!$O$10:$O$916,MATCH(F31,Отчет!$U$10:$U$916,0)),"")</f>
        <v/>
      </c>
    </row>
    <row r="32" spans="2:10" ht="26.25" hidden="1" customHeight="1" x14ac:dyDescent="0.2">
      <c r="B32" s="100" t="str">
        <f>IFERROR(INDEX(Отчет!$C$10:$C$916,MATCH(A32,Отчет!$U$10:$U$916,0)),"")</f>
        <v/>
      </c>
      <c r="C32" s="53" t="str">
        <f>IFERROR(INDEX(Отчет!$C$10:$C$916,MATCH(A32,Отчет!$U$10:$U$916,0)),"")</f>
        <v/>
      </c>
      <c r="D32" s="53" t="str">
        <f>IFERROR(INDEX(Отчет!$D$10:$D$916,MATCH(A32,Отчет!$U$10:$U$916,0)),"")</f>
        <v/>
      </c>
      <c r="E32" s="53" t="str">
        <f>IFERROR(INDEX(Отчет!$O$10:$O$916,MATCH(A32,Отчет!$U$10:$U$916,0)),"")</f>
        <v/>
      </c>
      <c r="G32" s="100" t="str">
        <f>IFERROR(INDEX(Отчет!$C$10:$C$916,MATCH(F32,Отчет!$U$10:$U$916,0)),"")</f>
        <v/>
      </c>
      <c r="H32" s="53" t="str">
        <f>IFERROR(INDEX(Отчет!$C$10:$C$916,MATCH(F32,Отчет!$U$10:$U$916,0)),"")</f>
        <v/>
      </c>
      <c r="I32" s="53" t="str">
        <f>IFERROR(INDEX(Отчет!$D$10:$D$916,MATCH(F32,Отчет!$U$10:$U$916,0)),"")</f>
        <v/>
      </c>
      <c r="J32" s="53" t="str">
        <f>IFERROR(INDEX(Отчет!$O$10:$O$916,MATCH(F32,Отчет!$U$10:$U$916,0)),"")</f>
        <v/>
      </c>
    </row>
    <row r="33" spans="2:10" ht="26.25" hidden="1" customHeight="1" x14ac:dyDescent="0.2">
      <c r="B33" s="100" t="str">
        <f>IFERROR(INDEX(Отчет!$C$10:$C$916,MATCH(A33,Отчет!$U$10:$U$916,0)),"")</f>
        <v/>
      </c>
      <c r="C33" s="53" t="str">
        <f>IFERROR(INDEX(Отчет!$C$10:$C$916,MATCH(A33,Отчет!$U$10:$U$916,0)),"")</f>
        <v/>
      </c>
      <c r="D33" s="53" t="str">
        <f>IFERROR(INDEX(Отчет!$D$10:$D$916,MATCH(A33,Отчет!$U$10:$U$916,0)),"")</f>
        <v/>
      </c>
      <c r="E33" s="53" t="str">
        <f>IFERROR(INDEX(Отчет!$O$10:$O$916,MATCH(A33,Отчет!$U$10:$U$916,0)),"")</f>
        <v/>
      </c>
      <c r="G33" s="100" t="str">
        <f>IFERROR(INDEX(Отчет!$C$10:$C$916,MATCH(F33,Отчет!$U$10:$U$916,0)),"")</f>
        <v/>
      </c>
      <c r="H33" s="53" t="str">
        <f>IFERROR(INDEX(Отчет!$C$10:$C$916,MATCH(F33,Отчет!$U$10:$U$916,0)),"")</f>
        <v/>
      </c>
      <c r="I33" s="53" t="str">
        <f>IFERROR(INDEX(Отчет!$D$10:$D$916,MATCH(F33,Отчет!$U$10:$U$916,0)),"")</f>
        <v/>
      </c>
      <c r="J33" s="53" t="str">
        <f>IFERROR(INDEX(Отчет!$O$10:$O$916,MATCH(F33,Отчет!$U$10:$U$916,0)),"")</f>
        <v/>
      </c>
    </row>
    <row r="34" spans="2:10" ht="26.25" hidden="1" customHeight="1" x14ac:dyDescent="0.2">
      <c r="B34" s="100" t="str">
        <f>IFERROR(INDEX(Отчет!$C$10:$C$916,MATCH(A34,Отчет!$U$10:$U$916,0)),"")</f>
        <v/>
      </c>
      <c r="C34" s="53" t="str">
        <f>IFERROR(INDEX(Отчет!$C$10:$C$916,MATCH(A34,Отчет!$U$10:$U$916,0)),"")</f>
        <v/>
      </c>
      <c r="D34" s="53" t="str">
        <f>IFERROR(INDEX(Отчет!$D$10:$D$916,MATCH(A34,Отчет!$U$10:$U$916,0)),"")</f>
        <v/>
      </c>
      <c r="E34" s="53" t="str">
        <f>IFERROR(INDEX(Отчет!$O$10:$O$916,MATCH(A34,Отчет!$U$10:$U$916,0)),"")</f>
        <v/>
      </c>
      <c r="G34" s="100" t="str">
        <f>IFERROR(INDEX(Отчет!$C$10:$C$916,MATCH(F34,Отчет!$U$10:$U$916,0)),"")</f>
        <v/>
      </c>
      <c r="H34" s="53" t="str">
        <f>IFERROR(INDEX(Отчет!$C$10:$C$916,MATCH(F34,Отчет!$U$10:$U$916,0)),"")</f>
        <v/>
      </c>
      <c r="I34" s="53" t="str">
        <f>IFERROR(INDEX(Отчет!$D$10:$D$916,MATCH(F34,Отчет!$U$10:$U$916,0)),"")</f>
        <v/>
      </c>
      <c r="J34" s="53" t="str">
        <f>IFERROR(INDEX(Отчет!$O$10:$O$916,MATCH(F34,Отчет!$U$10:$U$916,0)),"")</f>
        <v/>
      </c>
    </row>
    <row r="35" spans="2:10" ht="26.25" hidden="1" customHeight="1" x14ac:dyDescent="0.2">
      <c r="B35" s="100" t="str">
        <f>IFERROR(INDEX(Отчет!$C$10:$C$916,MATCH(A35,Отчет!$U$10:$U$916,0)),"")</f>
        <v/>
      </c>
      <c r="C35" s="53" t="str">
        <f>IFERROR(INDEX(Отчет!$C$10:$C$916,MATCH(A35,Отчет!$U$10:$U$916,0)),"")</f>
        <v/>
      </c>
      <c r="D35" s="53" t="str">
        <f>IFERROR(INDEX(Отчет!$D$10:$D$916,MATCH(A35,Отчет!$U$10:$U$916,0)),"")</f>
        <v/>
      </c>
      <c r="E35" s="53" t="str">
        <f>IFERROR(INDEX(Отчет!$O$10:$O$916,MATCH(A35,Отчет!$U$10:$U$916,0)),"")</f>
        <v/>
      </c>
      <c r="G35" s="100" t="str">
        <f>IFERROR(INDEX(Отчет!$C$10:$C$916,MATCH(F35,Отчет!$U$10:$U$916,0)),"")</f>
        <v/>
      </c>
      <c r="H35" s="53" t="str">
        <f>IFERROR(INDEX(Отчет!$C$10:$C$916,MATCH(F35,Отчет!$U$10:$U$916,0)),"")</f>
        <v/>
      </c>
      <c r="I35" s="53" t="str">
        <f>IFERROR(INDEX(Отчет!$D$10:$D$916,MATCH(F35,Отчет!$U$10:$U$916,0)),"")</f>
        <v/>
      </c>
      <c r="J35" s="53" t="str">
        <f>IFERROR(INDEX(Отчет!$O$10:$O$916,MATCH(F35,Отчет!$U$10:$U$916,0)),"")</f>
        <v/>
      </c>
    </row>
    <row r="36" spans="2:10" ht="26.25" hidden="1" customHeight="1" x14ac:dyDescent="0.2">
      <c r="B36" s="100" t="str">
        <f>IFERROR(INDEX(Отчет!$C$10:$C$916,MATCH(A36,Отчет!$U$10:$U$916,0)),"")</f>
        <v/>
      </c>
      <c r="C36" s="53" t="str">
        <f>IFERROR(INDEX(Отчет!$C$10:$C$916,MATCH(A36,Отчет!$U$10:$U$916,0)),"")</f>
        <v/>
      </c>
      <c r="D36" s="53" t="str">
        <f>IFERROR(INDEX(Отчет!$D$10:$D$916,MATCH(A36,Отчет!$U$10:$U$916,0)),"")</f>
        <v/>
      </c>
      <c r="E36" s="53" t="str">
        <f>IFERROR(INDEX(Отчет!$O$10:$O$916,MATCH(A36,Отчет!$U$10:$U$916,0)),"")</f>
        <v/>
      </c>
      <c r="G36" s="100" t="str">
        <f>IFERROR(INDEX(Отчет!$C$10:$C$916,MATCH(F36,Отчет!$U$10:$U$916,0)),"")</f>
        <v/>
      </c>
      <c r="H36" s="53" t="str">
        <f>IFERROR(INDEX(Отчет!$C$10:$C$916,MATCH(F36,Отчет!$U$10:$U$916,0)),"")</f>
        <v/>
      </c>
      <c r="I36" s="53" t="str">
        <f>IFERROR(INDEX(Отчет!$D$10:$D$916,MATCH(F36,Отчет!$U$10:$U$916,0)),"")</f>
        <v/>
      </c>
      <c r="J36" s="53" t="str">
        <f>IFERROR(INDEX(Отчет!$O$10:$O$916,MATCH(F36,Отчет!$U$10:$U$916,0)),"")</f>
        <v/>
      </c>
    </row>
    <row r="37" spans="2:10" ht="26.25" hidden="1" customHeight="1" x14ac:dyDescent="0.2">
      <c r="B37" s="100" t="str">
        <f>IFERROR(INDEX(Отчет!$C$10:$C$916,MATCH(A37,Отчет!$U$10:$U$916,0)),"")</f>
        <v/>
      </c>
      <c r="C37" s="53" t="str">
        <f>IFERROR(INDEX(Отчет!$C$10:$C$916,MATCH(A37,Отчет!$U$10:$U$916,0)),"")</f>
        <v/>
      </c>
      <c r="D37" s="53" t="str">
        <f>IFERROR(INDEX(Отчет!$D$10:$D$916,MATCH(A37,Отчет!$U$10:$U$916,0)),"")</f>
        <v/>
      </c>
      <c r="E37" s="53" t="str">
        <f>IFERROR(INDEX(Отчет!$O$10:$O$916,MATCH(A37,Отчет!$U$10:$U$916,0)),"")</f>
        <v/>
      </c>
      <c r="G37" s="100" t="str">
        <f>IFERROR(INDEX(Отчет!$C$10:$C$916,MATCH(F37,Отчет!$U$10:$U$916,0)),"")</f>
        <v/>
      </c>
      <c r="H37" s="53" t="str">
        <f>IFERROR(INDEX(Отчет!$C$10:$C$916,MATCH(F37,Отчет!$U$10:$U$916,0)),"")</f>
        <v/>
      </c>
      <c r="I37" s="53" t="str">
        <f>IFERROR(INDEX(Отчет!$D$10:$D$916,MATCH(F37,Отчет!$U$10:$U$916,0)),"")</f>
        <v/>
      </c>
      <c r="J37" s="53" t="str">
        <f>IFERROR(INDEX(Отчет!$O$10:$O$916,MATCH(F37,Отчет!$U$10:$U$916,0)),"")</f>
        <v/>
      </c>
    </row>
    <row r="38" spans="2:10" ht="26.25" hidden="1" customHeight="1" x14ac:dyDescent="0.2">
      <c r="B38" s="100" t="str">
        <f>IFERROR(INDEX(Отчет!$C$10:$C$916,MATCH(A38,Отчет!$U$10:$U$916,0)),"")</f>
        <v/>
      </c>
      <c r="C38" s="53" t="str">
        <f>IFERROR(INDEX(Отчет!$C$10:$C$916,MATCH(A38,Отчет!$U$10:$U$916,0)),"")</f>
        <v/>
      </c>
      <c r="D38" s="53" t="str">
        <f>IFERROR(INDEX(Отчет!$D$10:$D$916,MATCH(A38,Отчет!$U$10:$U$916,0)),"")</f>
        <v/>
      </c>
      <c r="E38" s="53" t="str">
        <f>IFERROR(INDEX(Отчет!$O$10:$O$916,MATCH(A38,Отчет!$U$10:$U$916,0)),"")</f>
        <v/>
      </c>
      <c r="G38" s="100" t="str">
        <f>IFERROR(INDEX(Отчет!$C$10:$C$916,MATCH(F38,Отчет!$U$10:$U$916,0)),"")</f>
        <v/>
      </c>
      <c r="H38" s="53" t="str">
        <f>IFERROR(INDEX(Отчет!$C$10:$C$916,MATCH(F38,Отчет!$U$10:$U$916,0)),"")</f>
        <v/>
      </c>
      <c r="I38" s="53" t="str">
        <f>IFERROR(INDEX(Отчет!$D$10:$D$916,MATCH(F38,Отчет!$U$10:$U$916,0)),"")</f>
        <v/>
      </c>
      <c r="J38" s="53" t="str">
        <f>IFERROR(INDEX(Отчет!$O$10:$O$916,MATCH(F38,Отчет!$U$10:$U$916,0)),"")</f>
        <v/>
      </c>
    </row>
    <row r="39" spans="2:10" ht="26.25" hidden="1" customHeight="1" x14ac:dyDescent="0.2">
      <c r="B39" s="100" t="str">
        <f>IFERROR(INDEX(Отчет!$C$10:$C$916,MATCH(A39,Отчет!$U$10:$U$916,0)),"")</f>
        <v/>
      </c>
      <c r="C39" s="53" t="str">
        <f>IFERROR(INDEX(Отчет!$C$10:$C$916,MATCH(A39,Отчет!$U$10:$U$916,0)),"")</f>
        <v/>
      </c>
      <c r="D39" s="53" t="str">
        <f>IFERROR(INDEX(Отчет!$D$10:$D$916,MATCH(A39,Отчет!$U$10:$U$916,0)),"")</f>
        <v/>
      </c>
      <c r="E39" s="53" t="str">
        <f>IFERROR(INDEX(Отчет!$O$10:$O$916,MATCH(A39,Отчет!$U$10:$U$916,0)),"")</f>
        <v/>
      </c>
      <c r="G39" s="100" t="str">
        <f>IFERROR(INDEX(Отчет!$C$10:$C$916,MATCH(F39,Отчет!$U$10:$U$916,0)),"")</f>
        <v/>
      </c>
      <c r="H39" s="53" t="str">
        <f>IFERROR(INDEX(Отчет!$C$10:$C$916,MATCH(F39,Отчет!$U$10:$U$916,0)),"")</f>
        <v/>
      </c>
      <c r="I39" s="53" t="str">
        <f>IFERROR(INDEX(Отчет!$D$10:$D$916,MATCH(F39,Отчет!$U$10:$U$916,0)),"")</f>
        <v/>
      </c>
      <c r="J39" s="53" t="str">
        <f>IFERROR(INDEX(Отчет!$O$10:$O$916,MATCH(F39,Отчет!$U$10:$U$916,0)),"")</f>
        <v/>
      </c>
    </row>
    <row r="40" spans="2:10" ht="26.25" hidden="1" customHeight="1" x14ac:dyDescent="0.2">
      <c r="B40" s="100" t="str">
        <f>IFERROR(INDEX(Отчет!$C$10:$C$916,MATCH(A40,Отчет!$U$10:$U$916,0)),"")</f>
        <v/>
      </c>
      <c r="C40" s="53" t="str">
        <f>IFERROR(INDEX(Отчет!$C$10:$C$916,MATCH(A40,Отчет!$U$10:$U$916,0)),"")</f>
        <v/>
      </c>
      <c r="D40" s="53" t="str">
        <f>IFERROR(INDEX(Отчет!$D$10:$D$916,MATCH(A40,Отчет!$U$10:$U$916,0)),"")</f>
        <v/>
      </c>
      <c r="E40" s="53" t="str">
        <f>IFERROR(INDEX(Отчет!$O$10:$O$916,MATCH(A40,Отчет!$U$10:$U$916,0)),"")</f>
        <v/>
      </c>
      <c r="G40" s="100" t="str">
        <f>IFERROR(INDEX(Отчет!$C$10:$C$916,MATCH(F40,Отчет!$U$10:$U$916,0)),"")</f>
        <v/>
      </c>
      <c r="H40" s="53" t="str">
        <f>IFERROR(INDEX(Отчет!$C$10:$C$916,MATCH(F40,Отчет!$U$10:$U$916,0)),"")</f>
        <v/>
      </c>
      <c r="I40" s="53" t="str">
        <f>IFERROR(INDEX(Отчет!$D$10:$D$916,MATCH(F40,Отчет!$U$10:$U$916,0)),"")</f>
        <v/>
      </c>
      <c r="J40" s="53" t="str">
        <f>IFERROR(INDEX(Отчет!$O$10:$O$916,MATCH(F40,Отчет!$U$10:$U$916,0)),"")</f>
        <v/>
      </c>
    </row>
    <row r="41" spans="2:10" ht="26.25" hidden="1" customHeight="1" x14ac:dyDescent="0.2">
      <c r="B41" s="100" t="str">
        <f>IFERROR(INDEX(Отчет!$C$10:$C$916,MATCH(A41,Отчет!$U$10:$U$916,0)),"")</f>
        <v/>
      </c>
      <c r="C41" s="53" t="str">
        <f>IFERROR(INDEX(Отчет!$C$10:$C$916,MATCH(A41,Отчет!$U$10:$U$916,0)),"")</f>
        <v/>
      </c>
      <c r="D41" s="53" t="str">
        <f>IFERROR(INDEX(Отчет!$D$10:$D$916,MATCH(A41,Отчет!$U$10:$U$916,0)),"")</f>
        <v/>
      </c>
      <c r="E41" s="53" t="str">
        <f>IFERROR(INDEX(Отчет!$O$10:$O$916,MATCH(A41,Отчет!$U$10:$U$916,0)),"")</f>
        <v/>
      </c>
      <c r="G41" s="100" t="str">
        <f>IFERROR(INDEX(Отчет!$C$10:$C$916,MATCH(F41,Отчет!$U$10:$U$916,0)),"")</f>
        <v/>
      </c>
      <c r="H41" s="53" t="str">
        <f>IFERROR(INDEX(Отчет!$C$10:$C$916,MATCH(F41,Отчет!$U$10:$U$916,0)),"")</f>
        <v/>
      </c>
      <c r="I41" s="53" t="str">
        <f>IFERROR(INDEX(Отчет!$D$10:$D$916,MATCH(F41,Отчет!$U$10:$U$916,0)),"")</f>
        <v/>
      </c>
      <c r="J41" s="53" t="str">
        <f>IFERROR(INDEX(Отчет!$O$10:$O$916,MATCH(F41,Отчет!$U$10:$U$916,0)),"")</f>
        <v/>
      </c>
    </row>
    <row r="42" spans="2:10" ht="26.25" hidden="1" customHeight="1" x14ac:dyDescent="0.2">
      <c r="B42" s="100" t="str">
        <f>IFERROR(INDEX(Отчет!$C$10:$C$916,MATCH(A42,Отчет!$U$10:$U$916,0)),"")</f>
        <v/>
      </c>
      <c r="C42" s="53" t="str">
        <f>IFERROR(INDEX(Отчет!$C$10:$C$916,MATCH(A42,Отчет!$U$10:$U$916,0)),"")</f>
        <v/>
      </c>
      <c r="D42" s="53" t="str">
        <f>IFERROR(INDEX(Отчет!$D$10:$D$916,MATCH(A42,Отчет!$U$10:$U$916,0)),"")</f>
        <v/>
      </c>
      <c r="E42" s="53" t="str">
        <f>IFERROR(INDEX(Отчет!$O$10:$O$916,MATCH(A42,Отчет!$U$10:$U$916,0)),"")</f>
        <v/>
      </c>
      <c r="G42" s="100" t="str">
        <f>IFERROR(INDEX(Отчет!$C$10:$C$916,MATCH(F42,Отчет!$U$10:$U$916,0)),"")</f>
        <v/>
      </c>
      <c r="H42" s="53" t="str">
        <f>IFERROR(INDEX(Отчет!$C$10:$C$916,MATCH(F42,Отчет!$U$10:$U$916,0)),"")</f>
        <v/>
      </c>
      <c r="I42" s="53" t="str">
        <f>IFERROR(INDEX(Отчет!$D$10:$D$916,MATCH(F42,Отчет!$U$10:$U$916,0)),"")</f>
        <v/>
      </c>
      <c r="J42" s="53" t="str">
        <f>IFERROR(INDEX(Отчет!$O$10:$O$916,MATCH(F42,Отчет!$U$10:$U$916,0)),"")</f>
        <v/>
      </c>
    </row>
    <row r="43" spans="2:10" ht="26.25" hidden="1" customHeight="1" x14ac:dyDescent="0.2">
      <c r="B43" s="100" t="str">
        <f>IFERROR(INDEX(Отчет!$C$10:$C$916,MATCH(A43,Отчет!$U$10:$U$916,0)),"")</f>
        <v/>
      </c>
      <c r="C43" s="53" t="str">
        <f>IFERROR(INDEX(Отчет!$C$10:$C$916,MATCH(A43,Отчет!$U$10:$U$916,0)),"")</f>
        <v/>
      </c>
      <c r="D43" s="53" t="str">
        <f>IFERROR(INDEX(Отчет!$D$10:$D$916,MATCH(A43,Отчет!$U$10:$U$916,0)),"")</f>
        <v/>
      </c>
      <c r="E43" s="53" t="str">
        <f>IFERROR(INDEX(Отчет!$O$10:$O$916,MATCH(A43,Отчет!$U$10:$U$916,0)),"")</f>
        <v/>
      </c>
      <c r="G43" s="100" t="str">
        <f>IFERROR(INDEX(Отчет!$C$10:$C$916,MATCH(F43,Отчет!$U$10:$U$916,0)),"")</f>
        <v/>
      </c>
      <c r="H43" s="53" t="str">
        <f>IFERROR(INDEX(Отчет!$C$10:$C$916,MATCH(F43,Отчет!$U$10:$U$916,0)),"")</f>
        <v/>
      </c>
      <c r="I43" s="53" t="str">
        <f>IFERROR(INDEX(Отчет!$D$10:$D$916,MATCH(F43,Отчет!$U$10:$U$916,0)),"")</f>
        <v/>
      </c>
      <c r="J43" s="53" t="str">
        <f>IFERROR(INDEX(Отчет!$O$10:$O$916,MATCH(F43,Отчет!$U$10:$U$916,0)),"")</f>
        <v/>
      </c>
    </row>
    <row r="44" spans="2:10" ht="26.25" hidden="1" customHeight="1" x14ac:dyDescent="0.2">
      <c r="B44" s="100" t="str">
        <f>IFERROR(INDEX(Отчет!$C$10:$C$916,MATCH(A44,Отчет!$U$10:$U$916,0)),"")</f>
        <v/>
      </c>
      <c r="C44" s="53" t="str">
        <f>IFERROR(INDEX(Отчет!$C$10:$C$916,MATCH(A44,Отчет!$U$10:$U$916,0)),"")</f>
        <v/>
      </c>
      <c r="D44" s="53" t="str">
        <f>IFERROR(INDEX(Отчет!$D$10:$D$916,MATCH(A44,Отчет!$U$10:$U$916,0)),"")</f>
        <v/>
      </c>
      <c r="E44" s="53" t="str">
        <f>IFERROR(INDEX(Отчет!$O$10:$O$916,MATCH(A44,Отчет!$U$10:$U$916,0)),"")</f>
        <v/>
      </c>
      <c r="G44" s="100" t="str">
        <f>IFERROR(INDEX(Отчет!$C$10:$C$916,MATCH(F44,Отчет!$U$10:$U$916,0)),"")</f>
        <v/>
      </c>
      <c r="H44" s="53" t="str">
        <f>IFERROR(INDEX(Отчет!$C$10:$C$916,MATCH(F44,Отчет!$U$10:$U$916,0)),"")</f>
        <v/>
      </c>
      <c r="I44" s="53" t="str">
        <f>IFERROR(INDEX(Отчет!$D$10:$D$916,MATCH(F44,Отчет!$U$10:$U$916,0)),"")</f>
        <v/>
      </c>
      <c r="J44" s="53" t="str">
        <f>IFERROR(INDEX(Отчет!$O$10:$O$916,MATCH(F44,Отчет!$U$10:$U$916,0)),"")</f>
        <v/>
      </c>
    </row>
    <row r="45" spans="2:10" ht="26.25" hidden="1" customHeight="1" x14ac:dyDescent="0.2">
      <c r="B45" s="100" t="str">
        <f>IFERROR(INDEX(Отчет!$C$10:$C$916,MATCH(A45,Отчет!$U$10:$U$916,0)),"")</f>
        <v/>
      </c>
      <c r="C45" s="53" t="str">
        <f>IFERROR(INDEX(Отчет!$C$10:$C$916,MATCH(A45,Отчет!$U$10:$U$916,0)),"")</f>
        <v/>
      </c>
      <c r="D45" s="53" t="str">
        <f>IFERROR(INDEX(Отчет!$D$10:$D$916,MATCH(A45,Отчет!$U$10:$U$916,0)),"")</f>
        <v/>
      </c>
      <c r="E45" s="53" t="str">
        <f>IFERROR(INDEX(Отчет!$O$10:$O$916,MATCH(A45,Отчет!$U$10:$U$916,0)),"")</f>
        <v/>
      </c>
      <c r="G45" s="100" t="str">
        <f>IFERROR(INDEX(Отчет!$C$10:$C$916,MATCH(F45,Отчет!$U$10:$U$916,0)),"")</f>
        <v/>
      </c>
      <c r="H45" s="53" t="str">
        <f>IFERROR(INDEX(Отчет!$C$10:$C$916,MATCH(F45,Отчет!$U$10:$U$916,0)),"")</f>
        <v/>
      </c>
      <c r="I45" s="53" t="str">
        <f>IFERROR(INDEX(Отчет!$D$10:$D$916,MATCH(F45,Отчет!$U$10:$U$916,0)),"")</f>
        <v/>
      </c>
      <c r="J45" s="53" t="str">
        <f>IFERROR(INDEX(Отчет!$O$10:$O$916,MATCH(F45,Отчет!$U$10:$U$916,0)),"")</f>
        <v/>
      </c>
    </row>
    <row r="46" spans="2:10" ht="26.25" hidden="1" customHeight="1" x14ac:dyDescent="0.2">
      <c r="B46" s="100" t="str">
        <f>IFERROR(INDEX(Отчет!$C$10:$C$916,MATCH(A46,Отчет!$U$10:$U$916,0)),"")</f>
        <v/>
      </c>
      <c r="C46" s="53" t="str">
        <f>IFERROR(INDEX(Отчет!$C$10:$C$916,MATCH(A46,Отчет!$U$10:$U$916,0)),"")</f>
        <v/>
      </c>
      <c r="D46" s="53" t="str">
        <f>IFERROR(INDEX(Отчет!$D$10:$D$916,MATCH(A46,Отчет!$U$10:$U$916,0)),"")</f>
        <v/>
      </c>
      <c r="E46" s="53" t="str">
        <f>IFERROR(INDEX(Отчет!$O$10:$O$916,MATCH(A46,Отчет!$U$10:$U$916,0)),"")</f>
        <v/>
      </c>
      <c r="G46" s="100" t="str">
        <f>IFERROR(INDEX(Отчет!$C$10:$C$916,MATCH(F46,Отчет!$U$10:$U$916,0)),"")</f>
        <v/>
      </c>
      <c r="H46" s="53" t="str">
        <f>IFERROR(INDEX(Отчет!$C$10:$C$916,MATCH(F46,Отчет!$U$10:$U$916,0)),"")</f>
        <v/>
      </c>
      <c r="I46" s="53" t="str">
        <f>IFERROR(INDEX(Отчет!$D$10:$D$916,MATCH(F46,Отчет!$U$10:$U$916,0)),"")</f>
        <v/>
      </c>
      <c r="J46" s="53" t="str">
        <f>IFERROR(INDEX(Отчет!$O$10:$O$916,MATCH(F46,Отчет!$U$10:$U$916,0)),"")</f>
        <v/>
      </c>
    </row>
    <row r="47" spans="2:10" ht="26.25" hidden="1" customHeight="1" x14ac:dyDescent="0.2">
      <c r="B47" s="100" t="str">
        <f>IFERROR(INDEX(Отчет!$C$10:$C$916,MATCH(A47,Отчет!$U$10:$U$916,0)),"")</f>
        <v/>
      </c>
      <c r="C47" s="53" t="str">
        <f>IFERROR(INDEX(Отчет!$C$10:$C$916,MATCH(A47,Отчет!$U$10:$U$916,0)),"")</f>
        <v/>
      </c>
      <c r="D47" s="53" t="str">
        <f>IFERROR(INDEX(Отчет!$D$10:$D$916,MATCH(A47,Отчет!$U$10:$U$916,0)),"")</f>
        <v/>
      </c>
      <c r="E47" s="53" t="str">
        <f>IFERROR(INDEX(Отчет!$O$10:$O$916,MATCH(A47,Отчет!$U$10:$U$916,0)),"")</f>
        <v/>
      </c>
      <c r="G47" s="100" t="str">
        <f>IFERROR(INDEX(Отчет!$C$10:$C$916,MATCH(F47,Отчет!$U$10:$U$916,0)),"")</f>
        <v/>
      </c>
      <c r="H47" s="53" t="str">
        <f>IFERROR(INDEX(Отчет!$C$10:$C$916,MATCH(F47,Отчет!$U$10:$U$916,0)),"")</f>
        <v/>
      </c>
      <c r="I47" s="53" t="str">
        <f>IFERROR(INDEX(Отчет!$D$10:$D$916,MATCH(F47,Отчет!$U$10:$U$916,0)),"")</f>
        <v/>
      </c>
      <c r="J47" s="53" t="str">
        <f>IFERROR(INDEX(Отчет!$O$10:$O$916,MATCH(F47,Отчет!$U$10:$U$916,0)),"")</f>
        <v/>
      </c>
    </row>
    <row r="48" spans="2:10" ht="26.25" hidden="1" customHeight="1" x14ac:dyDescent="0.2">
      <c r="B48" s="100" t="str">
        <f>IFERROR(INDEX(Отчет!$C$10:$C$916,MATCH(A48,Отчет!$U$10:$U$916,0)),"")</f>
        <v/>
      </c>
      <c r="C48" s="53" t="str">
        <f>IFERROR(INDEX(Отчет!$C$10:$C$916,MATCH(A48,Отчет!$U$10:$U$916,0)),"")</f>
        <v/>
      </c>
      <c r="D48" s="53" t="str">
        <f>IFERROR(INDEX(Отчет!$D$10:$D$916,MATCH(A48,Отчет!$U$10:$U$916,0)),"")</f>
        <v/>
      </c>
      <c r="E48" s="53" t="str">
        <f>IFERROR(INDEX(Отчет!$O$10:$O$916,MATCH(A48,Отчет!$U$10:$U$916,0)),"")</f>
        <v/>
      </c>
      <c r="G48" s="100" t="str">
        <f>IFERROR(INDEX(Отчет!$C$10:$C$916,MATCH(F48,Отчет!$U$10:$U$916,0)),"")</f>
        <v/>
      </c>
      <c r="H48" s="53" t="str">
        <f>IFERROR(INDEX(Отчет!$C$10:$C$916,MATCH(F48,Отчет!$U$10:$U$916,0)),"")</f>
        <v/>
      </c>
      <c r="I48" s="53" t="str">
        <f>IFERROR(INDEX(Отчет!$D$10:$D$916,MATCH(F48,Отчет!$U$10:$U$916,0)),"")</f>
        <v/>
      </c>
      <c r="J48" s="53" t="str">
        <f>IFERROR(INDEX(Отчет!$O$10:$O$916,MATCH(F48,Отчет!$U$10:$U$916,0)),"")</f>
        <v/>
      </c>
    </row>
    <row r="49" spans="2:10" ht="26.25" hidden="1" customHeight="1" x14ac:dyDescent="0.2">
      <c r="B49" s="100" t="str">
        <f>IFERROR(INDEX(Отчет!$C$10:$C$916,MATCH(A49,Отчет!$U$10:$U$916,0)),"")</f>
        <v/>
      </c>
      <c r="C49" s="53" t="str">
        <f>IFERROR(INDEX(Отчет!$C$10:$C$916,MATCH(A49,Отчет!$U$10:$U$916,0)),"")</f>
        <v/>
      </c>
      <c r="D49" s="53" t="str">
        <f>IFERROR(INDEX(Отчет!$D$10:$D$916,MATCH(A49,Отчет!$U$10:$U$916,0)),"")</f>
        <v/>
      </c>
      <c r="E49" s="53" t="str">
        <f>IFERROR(INDEX(Отчет!$O$10:$O$916,MATCH(A49,Отчет!$U$10:$U$916,0)),"")</f>
        <v/>
      </c>
      <c r="G49" s="100" t="str">
        <f>IFERROR(INDEX(Отчет!$C$10:$C$916,MATCH(F49,Отчет!$U$10:$U$916,0)),"")</f>
        <v/>
      </c>
      <c r="H49" s="53" t="str">
        <f>IFERROR(INDEX(Отчет!$C$10:$C$916,MATCH(F49,Отчет!$U$10:$U$916,0)),"")</f>
        <v/>
      </c>
      <c r="I49" s="53" t="str">
        <f>IFERROR(INDEX(Отчет!$D$10:$D$916,MATCH(F49,Отчет!$U$10:$U$916,0)),"")</f>
        <v/>
      </c>
      <c r="J49" s="53" t="str">
        <f>IFERROR(INDEX(Отчет!$O$10:$O$916,MATCH(F49,Отчет!$U$10:$U$916,0)),"")</f>
        <v/>
      </c>
    </row>
    <row r="50" spans="2:10" ht="26.25" hidden="1" customHeight="1" x14ac:dyDescent="0.2">
      <c r="B50" s="100" t="str">
        <f>IFERROR(INDEX(Отчет!$C$10:$C$916,MATCH(A50,Отчет!$U$10:$U$916,0)),"")</f>
        <v/>
      </c>
      <c r="C50" s="53" t="str">
        <f>IFERROR(INDEX(Отчет!$C$10:$C$916,MATCH(A50,Отчет!$U$10:$U$916,0)),"")</f>
        <v/>
      </c>
      <c r="D50" s="53" t="str">
        <f>IFERROR(INDEX(Отчет!$D$10:$D$916,MATCH(A50,Отчет!$U$10:$U$916,0)),"")</f>
        <v/>
      </c>
      <c r="E50" s="53" t="str">
        <f>IFERROR(INDEX(Отчет!$O$10:$O$916,MATCH(A50,Отчет!$U$10:$U$916,0)),"")</f>
        <v/>
      </c>
      <c r="G50" s="100" t="str">
        <f>IFERROR(INDEX(Отчет!$C$10:$C$916,MATCH(F50,Отчет!$U$10:$U$916,0)),"")</f>
        <v/>
      </c>
      <c r="H50" s="53" t="str">
        <f>IFERROR(INDEX(Отчет!$C$10:$C$916,MATCH(F50,Отчет!$U$10:$U$916,0)),"")</f>
        <v/>
      </c>
      <c r="I50" s="53" t="str">
        <f>IFERROR(INDEX(Отчет!$D$10:$D$916,MATCH(F50,Отчет!$U$10:$U$916,0)),"")</f>
        <v/>
      </c>
      <c r="J50" s="53" t="str">
        <f>IFERROR(INDEX(Отчет!$O$10:$O$916,MATCH(F50,Отчет!$U$10:$U$916,0)),"")</f>
        <v/>
      </c>
    </row>
    <row r="51" spans="2:10" ht="26.25" hidden="1" customHeight="1" x14ac:dyDescent="0.2">
      <c r="B51" s="100" t="str">
        <f>IFERROR(INDEX(Отчет!$C$10:$C$916,MATCH(A51,Отчет!$U$10:$U$916,0)),"")</f>
        <v/>
      </c>
      <c r="C51" s="53" t="str">
        <f>IFERROR(INDEX(Отчет!$C$10:$C$916,MATCH(A51,Отчет!$U$10:$U$916,0)),"")</f>
        <v/>
      </c>
      <c r="D51" s="53" t="str">
        <f>IFERROR(INDEX(Отчет!$D$10:$D$916,MATCH(A51,Отчет!$U$10:$U$916,0)),"")</f>
        <v/>
      </c>
      <c r="E51" s="53" t="str">
        <f>IFERROR(INDEX(Отчет!$O$10:$O$916,MATCH(A51,Отчет!$U$10:$U$916,0)),"")</f>
        <v/>
      </c>
      <c r="G51" s="100" t="str">
        <f>IFERROR(INDEX(Отчет!$C$10:$C$916,MATCH(F51,Отчет!$U$10:$U$916,0)),"")</f>
        <v/>
      </c>
      <c r="H51" s="53" t="str">
        <f>IFERROR(INDEX(Отчет!$C$10:$C$916,MATCH(F51,Отчет!$U$10:$U$916,0)),"")</f>
        <v/>
      </c>
      <c r="I51" s="53" t="str">
        <f>IFERROR(INDEX(Отчет!$D$10:$D$916,MATCH(F51,Отчет!$U$10:$U$916,0)),"")</f>
        <v/>
      </c>
      <c r="J51" s="53" t="str">
        <f>IFERROR(INDEX(Отчет!$O$10:$O$916,MATCH(F51,Отчет!$U$10:$U$916,0)),"")</f>
        <v/>
      </c>
    </row>
    <row r="52" spans="2:10" ht="26.25" hidden="1" customHeight="1" x14ac:dyDescent="0.2">
      <c r="B52" s="100" t="str">
        <f>IFERROR(INDEX(Отчет!$C$10:$C$916,MATCH(A52,Отчет!$U$10:$U$916,0)),"")</f>
        <v/>
      </c>
      <c r="C52" s="53" t="str">
        <f>IFERROR(INDEX(Отчет!$C$10:$C$916,MATCH(A52,Отчет!$U$10:$U$916,0)),"")</f>
        <v/>
      </c>
      <c r="D52" s="53" t="str">
        <f>IFERROR(INDEX(Отчет!$D$10:$D$916,MATCH(A52,Отчет!$U$10:$U$916,0)),"")</f>
        <v/>
      </c>
      <c r="E52" s="53" t="str">
        <f>IFERROR(INDEX(Отчет!$O$10:$O$916,MATCH(A52,Отчет!$U$10:$U$916,0)),"")</f>
        <v/>
      </c>
      <c r="G52" s="100" t="str">
        <f>IFERROR(INDEX(Отчет!$C$10:$C$916,MATCH(F52,Отчет!$U$10:$U$916,0)),"")</f>
        <v/>
      </c>
      <c r="H52" s="53" t="str">
        <f>IFERROR(INDEX(Отчет!$C$10:$C$916,MATCH(F52,Отчет!$U$10:$U$916,0)),"")</f>
        <v/>
      </c>
      <c r="I52" s="53" t="str">
        <f>IFERROR(INDEX(Отчет!$D$10:$D$916,MATCH(F52,Отчет!$U$10:$U$916,0)),"")</f>
        <v/>
      </c>
      <c r="J52" s="53" t="str">
        <f>IFERROR(INDEX(Отчет!$O$10:$O$916,MATCH(F52,Отчет!$U$10:$U$916,0)),"")</f>
        <v/>
      </c>
    </row>
    <row r="53" spans="2:10" ht="26.25" hidden="1" customHeight="1" x14ac:dyDescent="0.2">
      <c r="B53" s="100" t="str">
        <f>IFERROR(INDEX(Отчет!$C$10:$C$916,MATCH(A53,Отчет!$U$10:$U$916,0)),"")</f>
        <v/>
      </c>
      <c r="C53" s="53" t="str">
        <f>IFERROR(INDEX(Отчет!$C$10:$C$916,MATCH(A53,Отчет!$U$10:$U$916,0)),"")</f>
        <v/>
      </c>
      <c r="D53" s="53" t="str">
        <f>IFERROR(INDEX(Отчет!$D$10:$D$916,MATCH(A53,Отчет!$U$10:$U$916,0)),"")</f>
        <v/>
      </c>
      <c r="E53" s="53" t="str">
        <f>IFERROR(INDEX(Отчет!$O$10:$O$916,MATCH(A53,Отчет!$U$10:$U$916,0)),"")</f>
        <v/>
      </c>
      <c r="G53" s="100" t="str">
        <f>IFERROR(INDEX(Отчет!$C$10:$C$916,MATCH(F53,Отчет!$U$10:$U$916,0)),"")</f>
        <v/>
      </c>
      <c r="H53" s="53" t="str">
        <f>IFERROR(INDEX(Отчет!$C$10:$C$916,MATCH(F53,Отчет!$U$10:$U$916,0)),"")</f>
        <v/>
      </c>
      <c r="I53" s="53" t="str">
        <f>IFERROR(INDEX(Отчет!$D$10:$D$916,MATCH(F53,Отчет!$U$10:$U$916,0)),"")</f>
        <v/>
      </c>
      <c r="J53" s="53" t="str">
        <f>IFERROR(INDEX(Отчет!$O$10:$O$916,MATCH(F53,Отчет!$U$10:$U$916,0)),"")</f>
        <v/>
      </c>
    </row>
    <row r="54" spans="2:10" ht="26.25" hidden="1" customHeight="1" x14ac:dyDescent="0.2">
      <c r="B54" s="100" t="str">
        <f>IFERROR(INDEX(Отчет!$C$10:$C$916,MATCH(A54,Отчет!$U$10:$U$916,0)),"")</f>
        <v/>
      </c>
      <c r="C54" s="53" t="str">
        <f>IFERROR(INDEX(Отчет!$C$10:$C$916,MATCH(A54,Отчет!$U$10:$U$916,0)),"")</f>
        <v/>
      </c>
      <c r="D54" s="53" t="str">
        <f>IFERROR(INDEX(Отчет!$D$10:$D$916,MATCH(A54,Отчет!$U$10:$U$916,0)),"")</f>
        <v/>
      </c>
      <c r="E54" s="53" t="str">
        <f>IFERROR(INDEX(Отчет!$O$10:$O$916,MATCH(A54,Отчет!$U$10:$U$916,0)),"")</f>
        <v/>
      </c>
      <c r="G54" s="100" t="str">
        <f>IFERROR(INDEX(Отчет!$C$10:$C$916,MATCH(F54,Отчет!$U$10:$U$916,0)),"")</f>
        <v/>
      </c>
      <c r="H54" s="53" t="str">
        <f>IFERROR(INDEX(Отчет!$C$10:$C$916,MATCH(F54,Отчет!$U$10:$U$916,0)),"")</f>
        <v/>
      </c>
      <c r="I54" s="53" t="str">
        <f>IFERROR(INDEX(Отчет!$D$10:$D$916,MATCH(F54,Отчет!$U$10:$U$916,0)),"")</f>
        <v/>
      </c>
      <c r="J54" s="53" t="str">
        <f>IFERROR(INDEX(Отчет!$O$10:$O$916,MATCH(F54,Отчет!$U$10:$U$916,0)),"")</f>
        <v/>
      </c>
    </row>
    <row r="55" spans="2:10" ht="26.25" hidden="1" customHeight="1" x14ac:dyDescent="0.2">
      <c r="B55" s="100" t="str">
        <f>IFERROR(INDEX(Отчет!$C$10:$C$916,MATCH(A55,Отчет!$U$10:$U$916,0)),"")</f>
        <v/>
      </c>
      <c r="C55" s="53" t="str">
        <f>IFERROR(INDEX(Отчет!$C$10:$C$916,MATCH(A55,Отчет!$U$10:$U$916,0)),"")</f>
        <v/>
      </c>
      <c r="D55" s="53" t="str">
        <f>IFERROR(INDEX(Отчет!$D$10:$D$916,MATCH(A55,Отчет!$U$10:$U$916,0)),"")</f>
        <v/>
      </c>
      <c r="E55" s="53" t="str">
        <f>IFERROR(INDEX(Отчет!$O$10:$O$916,MATCH(A55,Отчет!$U$10:$U$916,0)),"")</f>
        <v/>
      </c>
      <c r="G55" s="100" t="str">
        <f>IFERROR(INDEX(Отчет!$C$10:$C$916,MATCH(F55,Отчет!$U$10:$U$916,0)),"")</f>
        <v/>
      </c>
      <c r="H55" s="53" t="str">
        <f>IFERROR(INDEX(Отчет!$C$10:$C$916,MATCH(F55,Отчет!$U$10:$U$916,0)),"")</f>
        <v/>
      </c>
      <c r="I55" s="53" t="str">
        <f>IFERROR(INDEX(Отчет!$D$10:$D$916,MATCH(F55,Отчет!$U$10:$U$916,0)),"")</f>
        <v/>
      </c>
      <c r="J55" s="53" t="str">
        <f>IFERROR(INDEX(Отчет!$O$10:$O$916,MATCH(F55,Отчет!$U$10:$U$916,0)),"")</f>
        <v/>
      </c>
    </row>
    <row r="56" spans="2:10" ht="26.25" hidden="1" customHeight="1" x14ac:dyDescent="0.2">
      <c r="B56" s="100" t="str">
        <f>IFERROR(INDEX(Отчет!$C$10:$C$916,MATCH(A56,Отчет!$U$10:$U$916,0)),"")</f>
        <v/>
      </c>
      <c r="C56" s="53" t="str">
        <f>IFERROR(INDEX(Отчет!$C$10:$C$916,MATCH(A56,Отчет!$U$10:$U$916,0)),"")</f>
        <v/>
      </c>
      <c r="D56" s="53" t="str">
        <f>IFERROR(INDEX(Отчет!$D$10:$D$916,MATCH(A56,Отчет!$U$10:$U$916,0)),"")</f>
        <v/>
      </c>
      <c r="E56" s="53" t="str">
        <f>IFERROR(INDEX(Отчет!$O$10:$O$916,MATCH(A56,Отчет!$U$10:$U$916,0)),"")</f>
        <v/>
      </c>
      <c r="G56" s="100" t="str">
        <f>IFERROR(INDEX(Отчет!$C$10:$C$916,MATCH(F56,Отчет!$U$10:$U$916,0)),"")</f>
        <v/>
      </c>
      <c r="H56" s="53" t="str">
        <f>IFERROR(INDEX(Отчет!$C$10:$C$916,MATCH(F56,Отчет!$U$10:$U$916,0)),"")</f>
        <v/>
      </c>
      <c r="I56" s="53" t="str">
        <f>IFERROR(INDEX(Отчет!$D$10:$D$916,MATCH(F56,Отчет!$U$10:$U$916,0)),"")</f>
        <v/>
      </c>
      <c r="J56" s="53" t="str">
        <f>IFERROR(INDEX(Отчет!$O$10:$O$916,MATCH(F56,Отчет!$U$10:$U$916,0)),"")</f>
        <v/>
      </c>
    </row>
    <row r="57" spans="2:10" ht="26.25" hidden="1" customHeight="1" x14ac:dyDescent="0.2">
      <c r="B57" s="100" t="str">
        <f>IFERROR(INDEX(Отчет!$C$10:$C$916,MATCH(A57,Отчет!$U$10:$U$916,0)),"")</f>
        <v/>
      </c>
      <c r="C57" s="53" t="str">
        <f>IFERROR(INDEX(Отчет!$C$10:$C$916,MATCH(A57,Отчет!$U$10:$U$916,0)),"")</f>
        <v/>
      </c>
      <c r="D57" s="53" t="str">
        <f>IFERROR(INDEX(Отчет!$D$10:$D$916,MATCH(A57,Отчет!$U$10:$U$916,0)),"")</f>
        <v/>
      </c>
      <c r="E57" s="53" t="str">
        <f>IFERROR(INDEX(Отчет!$O$10:$O$916,MATCH(A57,Отчет!$U$10:$U$916,0)),"")</f>
        <v/>
      </c>
      <c r="G57" s="100" t="str">
        <f>IFERROR(INDEX(Отчет!$C$10:$C$916,MATCH(F57,Отчет!$U$10:$U$916,0)),"")</f>
        <v/>
      </c>
      <c r="H57" s="53" t="str">
        <f>IFERROR(INDEX(Отчет!$C$10:$C$916,MATCH(F57,Отчет!$U$10:$U$916,0)),"")</f>
        <v/>
      </c>
      <c r="I57" s="53" t="str">
        <f>IFERROR(INDEX(Отчет!$D$10:$D$916,MATCH(F57,Отчет!$U$10:$U$916,0)),"")</f>
        <v/>
      </c>
      <c r="J57" s="53" t="str">
        <f>IFERROR(INDEX(Отчет!$O$10:$O$916,MATCH(F57,Отчет!$U$10:$U$916,0)),"")</f>
        <v/>
      </c>
    </row>
    <row r="58" spans="2:10" ht="15" x14ac:dyDescent="0.2">
      <c r="B58" s="152"/>
      <c r="C58" s="49" t="s">
        <v>9</v>
      </c>
      <c r="D58" s="48"/>
      <c r="E58" s="48"/>
      <c r="G58" s="152"/>
      <c r="H58" s="49" t="s">
        <v>9</v>
      </c>
      <c r="I58" s="48"/>
      <c r="J58" s="48"/>
    </row>
    <row r="59" spans="2:10" ht="15.75" x14ac:dyDescent="0.2">
      <c r="B59" s="100" t="str">
        <f>IFERROR(INDEX(Отчет!$C$10:$C$916,MATCH(A10,Отчет!$T$10:$T$916,0)),"")</f>
        <v>Ягоды</v>
      </c>
      <c r="C59" s="100" t="str">
        <f>IFERROR(INDEX(Отчет!$C$10:$C$916,MATCH(A10,Отчет!$T$10:$T$916,0)),"")</f>
        <v>Ягоды</v>
      </c>
      <c r="D59" s="53">
        <f>IFERROR(INDEX(Отчет!$D$10:$D$916,MATCH(A10,Отчет!$T$10:$T$916,0)),"")</f>
        <v>0</v>
      </c>
      <c r="E59" s="53">
        <f>IFERROR(INDEX(Отчет!$O$10:$O$916,MATCH(A10,Отчет!$T$10:$T$916,0)),"")</f>
        <v>0</v>
      </c>
      <c r="G59" s="154" t="s">
        <v>20</v>
      </c>
      <c r="H59" s="79" t="s">
        <v>22</v>
      </c>
      <c r="I59" s="53" t="s">
        <v>1</v>
      </c>
      <c r="J59" s="53">
        <v>1</v>
      </c>
    </row>
    <row r="60" spans="2:10" ht="15.75" x14ac:dyDescent="0.2">
      <c r="B60" s="100" t="str">
        <f>IFERROR(INDEX(Отчет!$C$10:$C$916,MATCH(A11,Отчет!$T$10:$T$916,0)),"")</f>
        <v>виноград</v>
      </c>
      <c r="C60" s="53" t="str">
        <f>IFERROR(INDEX(Отчет!$C$10:$C$916,MATCH(A11,Отчет!$T$10:$T$916,0)),"")</f>
        <v>виноград</v>
      </c>
      <c r="D60" s="53" t="str">
        <f>IFERROR(INDEX(Отчет!$D$10:$D$916,MATCH(A11,Отчет!$T$10:$T$916,0)),"")</f>
        <v>шт</v>
      </c>
      <c r="E60" s="53">
        <f>IFERROR(INDEX(Отчет!$O$10:$O$916,MATCH(A11,Отчет!$T$10:$T$916,0)),"")</f>
        <v>1</v>
      </c>
      <c r="G60" s="100" t="str">
        <f>IFERROR(INDEX(Отчет!$C$10:$C$916,MATCH(F11,Отчет!$T$10:$T$916,0)),"")</f>
        <v/>
      </c>
      <c r="H60" s="86" t="s">
        <v>23</v>
      </c>
      <c r="I60" s="53" t="s">
        <v>1</v>
      </c>
      <c r="J60" s="53">
        <v>1</v>
      </c>
    </row>
    <row r="61" spans="2:10" ht="15.75" x14ac:dyDescent="0.2">
      <c r="B61" s="100" t="str">
        <f>IFERROR(INDEX(Отчет!$C$10:$C$916,MATCH(A12,Отчет!$T$10:$T$916,0)),"")</f>
        <v>вишня</v>
      </c>
      <c r="C61" s="53" t="str">
        <f>IFERROR(INDEX(Отчет!$C$10:$C$916,MATCH(A12,Отчет!$T$10:$T$916,0)),"")</f>
        <v>вишня</v>
      </c>
      <c r="D61" s="53" t="str">
        <f>IFERROR(INDEX(Отчет!$D$10:$D$916,MATCH(A12,Отчет!$T$10:$T$916,0)),"")</f>
        <v>шт</v>
      </c>
      <c r="E61" s="53">
        <f>IFERROR(INDEX(Отчет!$O$10:$O$916,MATCH(A12,Отчет!$T$10:$T$916,0)),"")</f>
        <v>1</v>
      </c>
      <c r="G61" s="154" t="s">
        <v>26</v>
      </c>
      <c r="H61" s="87" t="s">
        <v>28</v>
      </c>
      <c r="I61" s="53" t="s">
        <v>1</v>
      </c>
      <c r="J61" s="53">
        <v>4</v>
      </c>
    </row>
    <row r="62" spans="2:10" ht="15.75" x14ac:dyDescent="0.2">
      <c r="B62" s="100" t="str">
        <f>IFERROR(INDEX(Отчет!$C$10:$C$916,MATCH(A13,Отчет!$T$10:$T$916,0)),"")</f>
        <v>Овощи</v>
      </c>
      <c r="C62" s="53" t="str">
        <f>IFERROR(INDEX(Отчет!$C$10:$C$916,MATCH(A13,Отчет!$T$10:$T$916,0)),"")</f>
        <v>Овощи</v>
      </c>
      <c r="D62" s="53">
        <f>IFERROR(INDEX(Отчет!$D$10:$D$916,MATCH(A13,Отчет!$T$10:$T$916,0)),"")</f>
        <v>0</v>
      </c>
      <c r="E62" s="53">
        <f>IFERROR(INDEX(Отчет!$O$10:$O$916,MATCH(A13,Отчет!$T$10:$T$916,0)),"")</f>
        <v>0</v>
      </c>
      <c r="G62" s="100" t="str">
        <f>IFERROR(INDEX(Отчет!$C$10:$C$916,MATCH(F13,Отчет!$T$10:$T$916,0)),"")</f>
        <v/>
      </c>
      <c r="H62" s="53" t="str">
        <f>IFERROR(INDEX(Отчет!$C$10:$C$916,MATCH(F13,Отчет!$T$10:$T$916,0)),"")</f>
        <v/>
      </c>
      <c r="I62" s="53" t="str">
        <f>IFERROR(INDEX(Отчет!$D$10:$D$916,MATCH(F13,Отчет!$T$10:$T$916,0)),"")</f>
        <v/>
      </c>
      <c r="J62" s="53" t="str">
        <f>IFERROR(INDEX(Отчет!$O$10:$O$916,MATCH(F13,Отчет!$T$10:$T$916,0)),"")</f>
        <v/>
      </c>
    </row>
    <row r="63" spans="2:10" ht="15.75" x14ac:dyDescent="0.2">
      <c r="B63" s="100" t="str">
        <f>IFERROR(INDEX(Отчет!$C$10:$C$916,MATCH(A14,Отчет!$T$10:$T$916,0)),"")</f>
        <v/>
      </c>
      <c r="C63" s="53" t="str">
        <f>IFERROR(INDEX(Отчет!$C$10:$C$916,MATCH(A14,Отчет!$T$10:$T$916,0)),"")</f>
        <v/>
      </c>
      <c r="D63" s="53" t="str">
        <f>IFERROR(INDEX(Отчет!$D$10:$D$916,MATCH(A14,Отчет!$T$10:$T$916,0)),"")</f>
        <v/>
      </c>
      <c r="E63" s="53" t="str">
        <f>IFERROR(INDEX(Отчет!$O$10:$O$916,MATCH(A14,Отчет!$T$10:$T$916,0)),"")</f>
        <v/>
      </c>
      <c r="G63" s="100" t="str">
        <f>IFERROR(INDEX(Отчет!$C$10:$C$916,MATCH(F14,Отчет!$T$10:$T$916,0)),"")</f>
        <v/>
      </c>
      <c r="H63" s="53" t="str">
        <f>IFERROR(INDEX(Отчет!$C$10:$C$916,MATCH(F14,Отчет!$T$10:$T$916,0)),"")</f>
        <v/>
      </c>
      <c r="I63" s="53" t="str">
        <f>IFERROR(INDEX(Отчет!$D$10:$D$916,MATCH(F14,Отчет!$T$10:$T$916,0)),"")</f>
        <v/>
      </c>
      <c r="J63" s="53" t="str">
        <f>IFERROR(INDEX(Отчет!$O$10:$O$916,MATCH(F14,Отчет!$T$10:$T$916,0)),"")</f>
        <v/>
      </c>
    </row>
    <row r="64" spans="2:10" ht="15" x14ac:dyDescent="0.2">
      <c r="B64" s="153" t="str">
        <f>IFERROR(INDEX(Отчет!$C$10:$C$916,MATCH(A15,Отчет!$T$10:$T$916,0)),"")</f>
        <v/>
      </c>
      <c r="C64" s="46" t="str">
        <f>IFERROR(INDEX(Отчет!$C$10:$C$916,MATCH(A15,Отчет!$T$10:$T$916,0)),"")</f>
        <v/>
      </c>
      <c r="D64" s="45" t="str">
        <f>IFERROR(INDEX(Отчет!$D$10:$D$916,MATCH(A15,Отчет!$T$10:$T$916,0)),"")</f>
        <v/>
      </c>
      <c r="E64" s="45" t="str">
        <f>IFERROR(INDEX(Отчет!$O$10:$O$916,MATCH(A15,Отчет!$T$10:$T$916,0)),"")</f>
        <v/>
      </c>
      <c r="G64" s="153" t="str">
        <f>IFERROR(INDEX(Отчет!$C$10:$C$916,MATCH(F15,Отчет!$T$10:$T$916,0)),"")</f>
        <v/>
      </c>
      <c r="H64" s="46" t="str">
        <f>IFERROR(INDEX(Отчет!$C$10:$C$916,MATCH(F15,Отчет!$T$10:$T$916,0)),"")</f>
        <v/>
      </c>
      <c r="I64" s="45" t="str">
        <f>IFERROR(INDEX(Отчет!$D$10:$D$916,MATCH(F15,Отчет!$T$10:$T$916,0)),"")</f>
        <v/>
      </c>
      <c r="J64" s="45" t="str">
        <f>IFERROR(INDEX(Отчет!$O$10:$O$916,MATCH(F15,Отчет!$T$10:$T$916,0)),"")</f>
        <v/>
      </c>
    </row>
    <row r="65" spans="2:5" ht="15" hidden="1" x14ac:dyDescent="0.2">
      <c r="B65" s="45" t="str">
        <f>IFERROR(INDEX(Отчет!$C$10:$C$916,MATCH(A16,Отчет!$T$10:$T$916,0)),"")</f>
        <v/>
      </c>
      <c r="C65" s="46" t="str">
        <f>IFERROR(INDEX(Отчет!$C$10:$C$916,MATCH(A16,Отчет!$T$10:$T$916,0)),"")</f>
        <v/>
      </c>
      <c r="D65" s="45" t="str">
        <f>IFERROR(INDEX(Отчет!$D$10:$D$916,MATCH(A16,Отчет!$T$10:$T$916,0)),"")</f>
        <v/>
      </c>
      <c r="E65" s="45" t="str">
        <f>IFERROR(INDEX(Отчет!$O$10:$O$916,MATCH(A16,Отчет!$T$10:$T$916,0)),"")</f>
        <v/>
      </c>
    </row>
    <row r="66" spans="2:5" ht="15" hidden="1" x14ac:dyDescent="0.2">
      <c r="B66" s="45" t="str">
        <f>IFERROR(INDEX(Отчет!$C$10:$C$916,MATCH(A17,Отчет!$T$10:$T$916,0)),"")</f>
        <v/>
      </c>
      <c r="C66" s="46" t="str">
        <f>IFERROR(INDEX(Отчет!$C$10:$C$916,MATCH(A17,Отчет!$T$10:$T$916,0)),"")</f>
        <v/>
      </c>
      <c r="D66" s="45" t="str">
        <f>IFERROR(INDEX(Отчет!$D$10:$D$916,MATCH(A17,Отчет!$T$10:$T$916,0)),"")</f>
        <v/>
      </c>
      <c r="E66" s="45" t="str">
        <f>IFERROR(INDEX(Отчет!$O$10:$O$916,MATCH(A17,Отчет!$T$10:$T$916,0)),"")</f>
        <v/>
      </c>
    </row>
    <row r="67" spans="2:5" ht="15" hidden="1" x14ac:dyDescent="0.2">
      <c r="B67" s="45" t="str">
        <f>IFERROR(INDEX(Отчет!$C$10:$C$916,MATCH(A18,Отчет!$T$10:$T$916,0)),"")</f>
        <v/>
      </c>
      <c r="C67" s="46" t="str">
        <f>IFERROR(INDEX(Отчет!$C$10:$C$916,MATCH(A18,Отчет!$T$10:$T$916,0)),"")</f>
        <v/>
      </c>
      <c r="D67" s="45" t="str">
        <f>IFERROR(INDEX(Отчет!$D$10:$D$916,MATCH(A18,Отчет!$T$10:$T$916,0)),"")</f>
        <v/>
      </c>
      <c r="E67" s="45" t="str">
        <f>IFERROR(INDEX(Отчет!$O$10:$O$916,MATCH(A18,Отчет!$T$10:$T$916,0)),"")</f>
        <v/>
      </c>
    </row>
    <row r="68" spans="2:5" ht="15" hidden="1" x14ac:dyDescent="0.2">
      <c r="B68" s="45" t="str">
        <f>IFERROR(INDEX(Отчет!$C$10:$C$916,MATCH(A19,Отчет!$T$10:$T$916,0)),"")</f>
        <v/>
      </c>
      <c r="C68" s="46" t="str">
        <f>IFERROR(INDEX(Отчет!$C$10:$C$916,MATCH(A19,Отчет!$T$10:$T$916,0)),"")</f>
        <v/>
      </c>
      <c r="D68" s="45" t="str">
        <f>IFERROR(INDEX(Отчет!$D$10:$D$916,MATCH(A19,Отчет!$T$10:$T$916,0)),"")</f>
        <v/>
      </c>
      <c r="E68" s="45" t="str">
        <f>IFERROR(INDEX(Отчет!$O$10:$O$916,MATCH(A19,Отчет!$T$10:$T$916,0)),"")</f>
        <v/>
      </c>
    </row>
    <row r="69" spans="2:5" ht="15" hidden="1" x14ac:dyDescent="0.2">
      <c r="B69" s="45" t="str">
        <f>IFERROR(INDEX(Отчет!$C$10:$C$916,MATCH(A20,Отчет!$T$10:$T$916,0)),"")</f>
        <v/>
      </c>
      <c r="C69" s="46" t="str">
        <f>IFERROR(INDEX(Отчет!$C$10:$C$916,MATCH(A20,Отчет!$T$10:$T$916,0)),"")</f>
        <v/>
      </c>
      <c r="D69" s="45" t="str">
        <f>IFERROR(INDEX(Отчет!$D$10:$D$916,MATCH(A20,Отчет!$T$10:$T$916,0)),"")</f>
        <v/>
      </c>
      <c r="E69" s="45" t="str">
        <f>IFERROR(INDEX(Отчет!$O$10:$O$916,MATCH(A20,Отчет!$T$10:$T$916,0)),"")</f>
        <v/>
      </c>
    </row>
    <row r="70" spans="2:5" ht="15" hidden="1" x14ac:dyDescent="0.2">
      <c r="B70" s="45" t="str">
        <f>IFERROR(INDEX(Отчет!$C$10:$C$916,MATCH(A21,Отчет!$T$10:$T$916,0)),"")</f>
        <v/>
      </c>
      <c r="C70" s="46" t="str">
        <f>IFERROR(INDEX(Отчет!$C$10:$C$916,MATCH(A21,Отчет!$T$10:$T$916,0)),"")</f>
        <v/>
      </c>
      <c r="D70" s="45" t="str">
        <f>IFERROR(INDEX(Отчет!$D$10:$D$916,MATCH(A21,Отчет!$T$10:$T$916,0)),"")</f>
        <v/>
      </c>
      <c r="E70" s="45" t="str">
        <f>IFERROR(INDEX(Отчет!$O$10:$O$916,MATCH(A21,Отчет!$T$10:$T$916,0)),"")</f>
        <v/>
      </c>
    </row>
    <row r="71" spans="2:5" ht="15" hidden="1" x14ac:dyDescent="0.2">
      <c r="B71" s="45" t="str">
        <f>IFERROR(INDEX(Отчет!$C$10:$C$916,MATCH(A22,Отчет!$T$10:$T$916,0)),"")</f>
        <v/>
      </c>
      <c r="C71" s="46" t="str">
        <f>IFERROR(INDEX(Отчет!$C$10:$C$916,MATCH(A22,Отчет!$T$10:$T$916,0)),"")</f>
        <v/>
      </c>
      <c r="D71" s="45" t="str">
        <f>IFERROR(INDEX(Отчет!$D$10:$D$916,MATCH(A22,Отчет!$T$10:$T$916,0)),"")</f>
        <v/>
      </c>
      <c r="E71" s="45" t="str">
        <f>IFERROR(INDEX(Отчет!$O$10:$O$916,MATCH(A22,Отчет!$T$10:$T$916,0)),"")</f>
        <v/>
      </c>
    </row>
    <row r="72" spans="2:5" ht="15" hidden="1" x14ac:dyDescent="0.2">
      <c r="B72" s="45" t="str">
        <f>IFERROR(INDEX(Отчет!$C$10:$C$916,MATCH(A23,Отчет!$T$10:$T$916,0)),"")</f>
        <v/>
      </c>
      <c r="C72" s="46" t="str">
        <f>IFERROR(INDEX(Отчет!$C$10:$C$916,MATCH(A23,Отчет!$T$10:$T$916,0)),"")</f>
        <v/>
      </c>
      <c r="D72" s="45" t="str">
        <f>IFERROR(INDEX(Отчет!$D$10:$D$916,MATCH(A23,Отчет!$T$10:$T$916,0)),"")</f>
        <v/>
      </c>
      <c r="E72" s="45" t="str">
        <f>IFERROR(INDEX(Отчет!$O$10:$O$916,MATCH(A23,Отчет!$T$10:$T$916,0)),"")</f>
        <v/>
      </c>
    </row>
    <row r="73" spans="2:5" ht="15" hidden="1" x14ac:dyDescent="0.2">
      <c r="B73" s="45" t="str">
        <f>IFERROR(INDEX(Отчет!$C$10:$C$916,MATCH(A24,Отчет!$T$10:$T$916,0)),"")</f>
        <v/>
      </c>
      <c r="C73" s="46" t="str">
        <f>IFERROR(INDEX(Отчет!$C$10:$C$916,MATCH(A24,Отчет!$T$10:$T$916,0)),"")</f>
        <v/>
      </c>
      <c r="D73" s="45" t="str">
        <f>IFERROR(INDEX(Отчет!$D$10:$D$916,MATCH(A24,Отчет!$T$10:$T$916,0)),"")</f>
        <v/>
      </c>
      <c r="E73" s="45" t="str">
        <f>IFERROR(INDEX(Отчет!$O$10:$O$916,MATCH(A24,Отчет!$T$10:$T$916,0)),"")</f>
        <v/>
      </c>
    </row>
    <row r="74" spans="2:5" ht="15" hidden="1" x14ac:dyDescent="0.2">
      <c r="B74" s="45" t="str">
        <f>IFERROR(INDEX(Отчет!$C$10:$C$916,MATCH(A25,Отчет!$T$10:$T$916,0)),"")</f>
        <v/>
      </c>
      <c r="C74" s="46" t="str">
        <f>IFERROR(INDEX(Отчет!$C$10:$C$916,MATCH(A25,Отчет!$T$10:$T$916,0)),"")</f>
        <v/>
      </c>
      <c r="D74" s="45" t="str">
        <f>IFERROR(INDEX(Отчет!$D$10:$D$916,MATCH(A25,Отчет!$T$10:$T$916,0)),"")</f>
        <v/>
      </c>
      <c r="E74" s="45" t="str">
        <f>IFERROR(INDEX(Отчет!$O$10:$O$916,MATCH(A25,Отчет!$T$10:$T$916,0)),"")</f>
        <v/>
      </c>
    </row>
    <row r="75" spans="2:5" ht="15" hidden="1" x14ac:dyDescent="0.2">
      <c r="B75" s="45" t="str">
        <f>IFERROR(INDEX(Отчет!$C$10:$C$916,MATCH(A26,Отчет!$T$10:$T$916,0)),"")</f>
        <v/>
      </c>
      <c r="C75" s="46" t="str">
        <f>IFERROR(INDEX(Отчет!$C$10:$C$916,MATCH(A26,Отчет!$T$10:$T$916,0)),"")</f>
        <v/>
      </c>
      <c r="D75" s="45" t="str">
        <f>IFERROR(INDEX(Отчет!$D$10:$D$916,MATCH(A26,Отчет!$T$10:$T$916,0)),"")</f>
        <v/>
      </c>
      <c r="E75" s="45" t="str">
        <f>IFERROR(INDEX(Отчет!$O$10:$O$916,MATCH(A26,Отчет!$T$10:$T$916,0)),"")</f>
        <v/>
      </c>
    </row>
    <row r="76" spans="2:5" ht="15" hidden="1" x14ac:dyDescent="0.2">
      <c r="B76" s="45" t="str">
        <f>IFERROR(INDEX(Отчет!$C$10:$C$916,MATCH(A27,Отчет!$T$10:$T$916,0)),"")</f>
        <v/>
      </c>
      <c r="C76" s="46" t="str">
        <f>IFERROR(INDEX(Отчет!$C$10:$C$916,MATCH(A27,Отчет!$T$10:$T$916,0)),"")</f>
        <v/>
      </c>
      <c r="D76" s="45" t="str">
        <f>IFERROR(INDEX(Отчет!$D$10:$D$916,MATCH(A27,Отчет!$T$10:$T$916,0)),"")</f>
        <v/>
      </c>
      <c r="E76" s="45" t="str">
        <f>IFERROR(INDEX(Отчет!$O$10:$O$916,MATCH(A27,Отчет!$T$10:$T$916,0)),"")</f>
        <v/>
      </c>
    </row>
    <row r="77" spans="2:5" ht="15" hidden="1" x14ac:dyDescent="0.2">
      <c r="B77" s="45" t="str">
        <f>IFERROR(INDEX(Отчет!$C$10:$C$916,MATCH(A28,Отчет!$T$10:$T$916,0)),"")</f>
        <v/>
      </c>
      <c r="C77" s="46" t="str">
        <f>IFERROR(INDEX(Отчет!$C$10:$C$916,MATCH(A28,Отчет!$T$10:$T$916,0)),"")</f>
        <v/>
      </c>
      <c r="D77" s="45" t="str">
        <f>IFERROR(INDEX(Отчет!$D$10:$D$916,MATCH(A28,Отчет!$T$10:$T$916,0)),"")</f>
        <v/>
      </c>
      <c r="E77" s="45" t="str">
        <f>IFERROR(INDEX(Отчет!$O$10:$O$916,MATCH(A28,Отчет!$T$10:$T$916,0)),"")</f>
        <v/>
      </c>
    </row>
    <row r="78" spans="2:5" ht="15" hidden="1" x14ac:dyDescent="0.2">
      <c r="B78" s="45" t="str">
        <f>IFERROR(INDEX(Отчет!$C$10:$C$916,MATCH(A29,Отчет!$T$10:$T$916,0)),"")</f>
        <v/>
      </c>
      <c r="C78" s="46" t="str">
        <f>IFERROR(INDEX(Отчет!$C$10:$C$916,MATCH(A29,Отчет!$T$10:$T$916,0)),"")</f>
        <v/>
      </c>
      <c r="D78" s="45" t="str">
        <f>IFERROR(INDEX(Отчет!$D$10:$D$916,MATCH(A29,Отчет!$T$10:$T$916,0)),"")</f>
        <v/>
      </c>
      <c r="E78" s="45" t="str">
        <f>IFERROR(INDEX(Отчет!$O$10:$O$916,MATCH(A29,Отчет!$T$10:$T$916,0)),"")</f>
        <v/>
      </c>
    </row>
    <row r="79" spans="2:5" ht="15" hidden="1" x14ac:dyDescent="0.2">
      <c r="B79" s="45" t="str">
        <f>IFERROR(INDEX(Отчет!$C$10:$C$916,MATCH(A30,Отчет!$T$10:$T$916,0)),"")</f>
        <v/>
      </c>
      <c r="C79" s="46" t="str">
        <f>IFERROR(INDEX(Отчет!$C$10:$C$916,MATCH(A30,Отчет!$T$10:$T$916,0)),"")</f>
        <v/>
      </c>
      <c r="D79" s="45" t="str">
        <f>IFERROR(INDEX(Отчет!$D$10:$D$916,MATCH(A30,Отчет!$T$10:$T$916,0)),"")</f>
        <v/>
      </c>
      <c r="E79" s="45" t="str">
        <f>IFERROR(INDEX(Отчет!$O$10:$O$916,MATCH(A30,Отчет!$T$10:$T$916,0)),"")</f>
        <v/>
      </c>
    </row>
    <row r="80" spans="2:5" ht="15" hidden="1" x14ac:dyDescent="0.2">
      <c r="B80" s="45" t="str">
        <f>IFERROR(INDEX(Отчет!$C$10:$C$916,MATCH(A31,Отчет!$T$10:$T$916,0)),"")</f>
        <v/>
      </c>
      <c r="C80" s="46" t="str">
        <f>IFERROR(INDEX(Отчет!$C$10:$C$916,MATCH(A31,Отчет!$T$10:$T$916,0)),"")</f>
        <v/>
      </c>
      <c r="D80" s="45" t="str">
        <f>IFERROR(INDEX(Отчет!$D$10:$D$916,MATCH(A31,Отчет!$T$10:$T$916,0)),"")</f>
        <v/>
      </c>
      <c r="E80" s="45" t="str">
        <f>IFERROR(INDEX(Отчет!$O$10:$O$916,MATCH(A31,Отчет!$T$10:$T$916,0)),"")</f>
        <v/>
      </c>
    </row>
    <row r="81" spans="2:5" ht="15" hidden="1" x14ac:dyDescent="0.2">
      <c r="B81" s="45" t="str">
        <f>IFERROR(INDEX(Отчет!$C$10:$C$916,MATCH(A32,Отчет!$T$10:$T$916,0)),"")</f>
        <v/>
      </c>
      <c r="C81" s="46" t="str">
        <f>IFERROR(INDEX(Отчет!$C$10:$C$916,MATCH(A32,Отчет!$T$10:$T$916,0)),"")</f>
        <v/>
      </c>
      <c r="D81" s="45" t="str">
        <f>IFERROR(INDEX(Отчет!$D$10:$D$916,MATCH(A32,Отчет!$T$10:$T$916,0)),"")</f>
        <v/>
      </c>
      <c r="E81" s="45" t="str">
        <f>IFERROR(INDEX(Отчет!$O$10:$O$916,MATCH(A32,Отчет!$T$10:$T$916,0)),"")</f>
        <v/>
      </c>
    </row>
    <row r="82" spans="2:5" ht="15" hidden="1" x14ac:dyDescent="0.2">
      <c r="B82" s="45" t="str">
        <f>IFERROR(INDEX(Отчет!$C$10:$C$916,MATCH(A33,Отчет!$T$10:$T$916,0)),"")</f>
        <v/>
      </c>
      <c r="C82" s="46" t="str">
        <f>IFERROR(INDEX(Отчет!$C$10:$C$916,MATCH(A33,Отчет!$T$10:$T$916,0)),"")</f>
        <v/>
      </c>
      <c r="D82" s="45" t="str">
        <f>IFERROR(INDEX(Отчет!$D$10:$D$916,MATCH(A33,Отчет!$T$10:$T$916,0)),"")</f>
        <v/>
      </c>
      <c r="E82" s="45" t="str">
        <f>IFERROR(INDEX(Отчет!$O$10:$O$916,MATCH(A33,Отчет!$T$10:$T$916,0)),"")</f>
        <v/>
      </c>
    </row>
    <row r="83" spans="2:5" ht="15" hidden="1" x14ac:dyDescent="0.2">
      <c r="B83" s="45" t="str">
        <f>IFERROR(INDEX(Отчет!$C$10:$C$916,MATCH(A34,Отчет!$T$10:$T$916,0)),"")</f>
        <v/>
      </c>
      <c r="C83" s="46" t="str">
        <f>IFERROR(INDEX(Отчет!$C$10:$C$916,MATCH(A34,Отчет!$T$10:$T$916,0)),"")</f>
        <v/>
      </c>
      <c r="D83" s="45" t="str">
        <f>IFERROR(INDEX(Отчет!$D$10:$D$916,MATCH(A34,Отчет!$T$10:$T$916,0)),"")</f>
        <v/>
      </c>
      <c r="E83" s="45" t="str">
        <f>IFERROR(INDEX(Отчет!$O$10:$O$916,MATCH(A34,Отчет!$T$10:$T$916,0)),"")</f>
        <v/>
      </c>
    </row>
    <row r="84" spans="2:5" ht="15" hidden="1" x14ac:dyDescent="0.2">
      <c r="B84" s="45" t="str">
        <f>IFERROR(INDEX(Отчет!$C$10:$C$916,MATCH(A35,Отчет!$T$10:$T$916,0)),"")</f>
        <v/>
      </c>
      <c r="C84" s="46" t="str">
        <f>IFERROR(INDEX(Отчет!$C$10:$C$916,MATCH(A35,Отчет!$T$10:$T$916,0)),"")</f>
        <v/>
      </c>
      <c r="D84" s="45" t="str">
        <f>IFERROR(INDEX(Отчет!$D$10:$D$916,MATCH(A35,Отчет!$T$10:$T$916,0)),"")</f>
        <v/>
      </c>
      <c r="E84" s="45" t="str">
        <f>IFERROR(INDEX(Отчет!$O$10:$O$916,MATCH(A35,Отчет!$T$10:$T$916,0)),"")</f>
        <v/>
      </c>
    </row>
    <row r="85" spans="2:5" ht="15" hidden="1" x14ac:dyDescent="0.2">
      <c r="B85" s="45" t="str">
        <f>IFERROR(INDEX(Отчет!$C$10:$C$916,MATCH(A36,Отчет!$T$10:$T$916,0)),"")</f>
        <v/>
      </c>
      <c r="C85" s="46" t="str">
        <f>IFERROR(INDEX(Отчет!$C$10:$C$916,MATCH(A36,Отчет!$T$10:$T$916,0)),"")</f>
        <v/>
      </c>
      <c r="D85" s="45" t="str">
        <f>IFERROR(INDEX(Отчет!$D$10:$D$916,MATCH(A36,Отчет!$T$10:$T$916,0)),"")</f>
        <v/>
      </c>
      <c r="E85" s="45" t="str">
        <f>IFERROR(INDEX(Отчет!$O$10:$O$916,MATCH(A36,Отчет!$T$10:$T$916,0)),"")</f>
        <v/>
      </c>
    </row>
    <row r="86" spans="2:5" ht="15" hidden="1" x14ac:dyDescent="0.2">
      <c r="B86" s="45" t="str">
        <f>IFERROR(INDEX(Отчет!$C$10:$C$916,MATCH(A37,Отчет!$T$10:$T$916,0)),"")</f>
        <v/>
      </c>
      <c r="C86" s="46" t="str">
        <f>IFERROR(INDEX(Отчет!$C$10:$C$916,MATCH(A37,Отчет!$T$10:$T$916,0)),"")</f>
        <v/>
      </c>
      <c r="D86" s="45" t="str">
        <f>IFERROR(INDEX(Отчет!$D$10:$D$916,MATCH(A37,Отчет!$T$10:$T$916,0)),"")</f>
        <v/>
      </c>
      <c r="E86" s="45" t="str">
        <f>IFERROR(INDEX(Отчет!$O$10:$O$916,MATCH(A37,Отчет!$T$10:$T$916,0)),"")</f>
        <v/>
      </c>
    </row>
    <row r="87" spans="2:5" ht="15" hidden="1" x14ac:dyDescent="0.2">
      <c r="B87" s="45" t="str">
        <f>IFERROR(INDEX(Отчет!$C$10:$C$916,MATCH(A38,Отчет!$T$10:$T$916,0)),"")</f>
        <v/>
      </c>
      <c r="C87" s="46" t="str">
        <f>IFERROR(INDEX(Отчет!$C$10:$C$916,MATCH(A38,Отчет!$T$10:$T$916,0)),"")</f>
        <v/>
      </c>
      <c r="D87" s="45" t="str">
        <f>IFERROR(INDEX(Отчет!$D$10:$D$916,MATCH(A38,Отчет!$T$10:$T$916,0)),"")</f>
        <v/>
      </c>
      <c r="E87" s="45" t="str">
        <f>IFERROR(INDEX(Отчет!$O$10:$O$916,MATCH(A38,Отчет!$T$10:$T$916,0)),"")</f>
        <v/>
      </c>
    </row>
    <row r="88" spans="2:5" ht="15" hidden="1" x14ac:dyDescent="0.2">
      <c r="B88" s="45" t="str">
        <f>IFERROR(INDEX(Отчет!$C$10:$C$916,MATCH(A39,Отчет!$T$10:$T$916,0)),"")</f>
        <v/>
      </c>
      <c r="C88" s="46" t="str">
        <f>IFERROR(INDEX(Отчет!$C$10:$C$916,MATCH(A39,Отчет!$T$10:$T$916,0)),"")</f>
        <v/>
      </c>
      <c r="D88" s="45" t="str">
        <f>IFERROR(INDEX(Отчет!$D$10:$D$916,MATCH(A39,Отчет!$T$10:$T$916,0)),"")</f>
        <v/>
      </c>
      <c r="E88" s="45" t="str">
        <f>IFERROR(INDEX(Отчет!$O$10:$O$916,MATCH(A39,Отчет!$T$10:$T$916,0)),"")</f>
        <v/>
      </c>
    </row>
    <row r="89" spans="2:5" ht="15" hidden="1" x14ac:dyDescent="0.2">
      <c r="B89" s="45" t="str">
        <f>IFERROR(INDEX(Отчет!$C$10:$C$916,MATCH(A40,Отчет!$T$10:$T$916,0)),"")</f>
        <v/>
      </c>
      <c r="C89" s="46" t="str">
        <f>IFERROR(INDEX(Отчет!$C$10:$C$916,MATCH(A40,Отчет!$T$10:$T$916,0)),"")</f>
        <v/>
      </c>
      <c r="D89" s="45" t="str">
        <f>IFERROR(INDEX(Отчет!$D$10:$D$916,MATCH(A40,Отчет!$T$10:$T$916,0)),"")</f>
        <v/>
      </c>
      <c r="E89" s="45" t="str">
        <f>IFERROR(INDEX(Отчет!$O$10:$O$916,MATCH(A40,Отчет!$T$10:$T$916,0)),"")</f>
        <v/>
      </c>
    </row>
    <row r="90" spans="2:5" ht="15" hidden="1" x14ac:dyDescent="0.2">
      <c r="B90" s="45" t="str">
        <f>IFERROR(INDEX(Отчет!$C$10:$C$916,MATCH(A41,Отчет!$T$10:$T$916,0)),"")</f>
        <v/>
      </c>
      <c r="C90" s="46" t="str">
        <f>IFERROR(INDEX(Отчет!$C$10:$C$916,MATCH(A41,Отчет!$T$10:$T$916,0)),"")</f>
        <v/>
      </c>
      <c r="D90" s="45" t="str">
        <f>IFERROR(INDEX(Отчет!$D$10:$D$916,MATCH(A41,Отчет!$T$10:$T$916,0)),"")</f>
        <v/>
      </c>
      <c r="E90" s="45" t="str">
        <f>IFERROR(INDEX(Отчет!$O$10:$O$916,MATCH(A41,Отчет!$T$10:$T$916,0)),"")</f>
        <v/>
      </c>
    </row>
    <row r="91" spans="2:5" ht="15" hidden="1" x14ac:dyDescent="0.2">
      <c r="B91" s="45" t="str">
        <f>IFERROR(INDEX(Отчет!$C$10:$C$916,MATCH(A42,Отчет!$T$10:$T$916,0)),"")</f>
        <v/>
      </c>
      <c r="C91" s="46" t="str">
        <f>IFERROR(INDEX(Отчет!$C$10:$C$916,MATCH(A42,Отчет!$T$10:$T$916,0)),"")</f>
        <v/>
      </c>
      <c r="D91" s="45" t="str">
        <f>IFERROR(INDEX(Отчет!$D$10:$D$916,MATCH(A42,Отчет!$T$10:$T$916,0)),"")</f>
        <v/>
      </c>
      <c r="E91" s="45" t="str">
        <f>IFERROR(INDEX(Отчет!$O$10:$O$916,MATCH(A42,Отчет!$T$10:$T$916,0)),"")</f>
        <v/>
      </c>
    </row>
    <row r="92" spans="2:5" ht="15" hidden="1" x14ac:dyDescent="0.2">
      <c r="B92" s="45" t="str">
        <f>IFERROR(INDEX(Отчет!$C$10:$C$916,MATCH(A43,Отчет!$T$10:$T$916,0)),"")</f>
        <v/>
      </c>
      <c r="C92" s="46" t="str">
        <f>IFERROR(INDEX(Отчет!$C$10:$C$916,MATCH(A43,Отчет!$T$10:$T$916,0)),"")</f>
        <v/>
      </c>
      <c r="D92" s="45" t="str">
        <f>IFERROR(INDEX(Отчет!$D$10:$D$916,MATCH(A43,Отчет!$T$10:$T$916,0)),"")</f>
        <v/>
      </c>
      <c r="E92" s="45" t="str">
        <f>IFERROR(INDEX(Отчет!$O$10:$O$916,MATCH(A43,Отчет!$T$10:$T$916,0)),"")</f>
        <v/>
      </c>
    </row>
    <row r="93" spans="2:5" ht="15" hidden="1" x14ac:dyDescent="0.2">
      <c r="B93" s="45" t="str">
        <f>IFERROR(INDEX(Отчет!$C$10:$C$916,MATCH(A44,Отчет!$T$10:$T$916,0)),"")</f>
        <v/>
      </c>
      <c r="C93" s="46" t="str">
        <f>IFERROR(INDEX(Отчет!$C$10:$C$916,MATCH(A44,Отчет!$T$10:$T$916,0)),"")</f>
        <v/>
      </c>
      <c r="D93" s="45" t="str">
        <f>IFERROR(INDEX(Отчет!$D$10:$D$916,MATCH(A44,Отчет!$T$10:$T$916,0)),"")</f>
        <v/>
      </c>
      <c r="E93" s="45" t="str">
        <f>IFERROR(INDEX(Отчет!$O$10:$O$916,MATCH(A44,Отчет!$T$10:$T$916,0)),"")</f>
        <v/>
      </c>
    </row>
    <row r="94" spans="2:5" ht="15" hidden="1" x14ac:dyDescent="0.2">
      <c r="B94" s="45" t="str">
        <f>IFERROR(INDEX(Отчет!$C$10:$C$916,MATCH(A45,Отчет!$T$10:$T$916,0)),"")</f>
        <v/>
      </c>
      <c r="C94" s="46" t="str">
        <f>IFERROR(INDEX(Отчет!$C$10:$C$916,MATCH(A45,Отчет!$T$10:$T$916,0)),"")</f>
        <v/>
      </c>
      <c r="D94" s="45" t="str">
        <f>IFERROR(INDEX(Отчет!$D$10:$D$916,MATCH(A45,Отчет!$T$10:$T$916,0)),"")</f>
        <v/>
      </c>
      <c r="E94" s="45" t="str">
        <f>IFERROR(INDEX(Отчет!$O$10:$O$916,MATCH(A45,Отчет!$T$10:$T$916,0)),"")</f>
        <v/>
      </c>
    </row>
    <row r="95" spans="2:5" ht="15" hidden="1" x14ac:dyDescent="0.2">
      <c r="B95" s="45" t="str">
        <f>IFERROR(INDEX(Отчет!$C$10:$C$916,MATCH(A46,Отчет!$T$10:$T$916,0)),"")</f>
        <v/>
      </c>
      <c r="C95" s="46" t="str">
        <f>IFERROR(INDEX(Отчет!$C$10:$C$916,MATCH(A46,Отчет!$T$10:$T$916,0)),"")</f>
        <v/>
      </c>
      <c r="D95" s="45" t="str">
        <f>IFERROR(INDEX(Отчет!$D$10:$D$916,MATCH(A46,Отчет!$T$10:$T$916,0)),"")</f>
        <v/>
      </c>
      <c r="E95" s="45" t="str">
        <f>IFERROR(INDEX(Отчет!$O$10:$O$916,MATCH(A46,Отчет!$T$10:$T$916,0)),"")</f>
        <v/>
      </c>
    </row>
    <row r="96" spans="2:5" ht="15" hidden="1" x14ac:dyDescent="0.2">
      <c r="B96" s="45" t="str">
        <f>IFERROR(INDEX(Отчет!$C$10:$C$916,MATCH(A47,Отчет!$T$10:$T$916,0)),"")</f>
        <v/>
      </c>
      <c r="C96" s="46" t="str">
        <f>IFERROR(INDEX(Отчет!$C$10:$C$916,MATCH(A47,Отчет!$T$10:$T$916,0)),"")</f>
        <v/>
      </c>
      <c r="D96" s="45" t="str">
        <f>IFERROR(INDEX(Отчет!$D$10:$D$916,MATCH(A47,Отчет!$T$10:$T$916,0)),"")</f>
        <v/>
      </c>
      <c r="E96" s="45" t="str">
        <f>IFERROR(INDEX(Отчет!$O$10:$O$916,MATCH(A47,Отчет!$T$10:$T$916,0)),"")</f>
        <v/>
      </c>
    </row>
    <row r="97" spans="2:5" ht="15" hidden="1" x14ac:dyDescent="0.2">
      <c r="B97" s="45" t="str">
        <f>IFERROR(INDEX(Отчет!$C$10:$C$916,MATCH(A48,Отчет!$T$10:$T$916,0)),"")</f>
        <v/>
      </c>
      <c r="C97" s="46" t="str">
        <f>IFERROR(INDEX(Отчет!$C$10:$C$916,MATCH(A48,Отчет!$T$10:$T$916,0)),"")</f>
        <v/>
      </c>
      <c r="D97" s="45" t="str">
        <f>IFERROR(INDEX(Отчет!$D$10:$D$916,MATCH(A48,Отчет!$T$10:$T$916,0)),"")</f>
        <v/>
      </c>
      <c r="E97" s="45" t="str">
        <f>IFERROR(INDEX(Отчет!$O$10:$O$916,MATCH(A48,Отчет!$T$10:$T$916,0)),"")</f>
        <v/>
      </c>
    </row>
    <row r="98" spans="2:5" ht="15" hidden="1" x14ac:dyDescent="0.2">
      <c r="B98" s="45" t="str">
        <f>IFERROR(INDEX(Отчет!$C$10:$C$916,MATCH(A49,Отчет!$T$10:$T$916,0)),"")</f>
        <v/>
      </c>
      <c r="C98" s="46" t="str">
        <f>IFERROR(INDEX(Отчет!$C$10:$C$916,MATCH(A49,Отчет!$T$10:$T$916,0)),"")</f>
        <v/>
      </c>
      <c r="D98" s="45" t="str">
        <f>IFERROR(INDEX(Отчет!$D$10:$D$916,MATCH(A49,Отчет!$T$10:$T$916,0)),"")</f>
        <v/>
      </c>
      <c r="E98" s="45" t="str">
        <f>IFERROR(INDEX(Отчет!$O$10:$O$916,MATCH(A49,Отчет!$T$10:$T$916,0)),"")</f>
        <v/>
      </c>
    </row>
    <row r="99" spans="2:5" ht="15" hidden="1" x14ac:dyDescent="0.2">
      <c r="B99" s="45" t="str">
        <f>IFERROR(INDEX(Отчет!$C$10:$C$916,MATCH(A50,Отчет!$T$10:$T$916,0)),"")</f>
        <v/>
      </c>
      <c r="C99" s="46" t="str">
        <f>IFERROR(INDEX(Отчет!$C$10:$C$916,MATCH(A50,Отчет!$T$10:$T$916,0)),"")</f>
        <v/>
      </c>
      <c r="D99" s="45" t="str">
        <f>IFERROR(INDEX(Отчет!$D$10:$D$916,MATCH(A50,Отчет!$T$10:$T$916,0)),"")</f>
        <v/>
      </c>
      <c r="E99" s="45" t="str">
        <f>IFERROR(INDEX(Отчет!$O$10:$O$916,MATCH(A50,Отчет!$T$10:$T$916,0)),"")</f>
        <v/>
      </c>
    </row>
    <row r="100" spans="2:5" ht="15" hidden="1" x14ac:dyDescent="0.2">
      <c r="B100" s="45" t="str">
        <f>IFERROR(INDEX(Отчет!$C$10:$C$916,MATCH(A51,Отчет!$T$10:$T$916,0)),"")</f>
        <v/>
      </c>
      <c r="C100" s="46" t="str">
        <f>IFERROR(INDEX(Отчет!$C$10:$C$916,MATCH(A51,Отчет!$T$10:$T$916,0)),"")</f>
        <v/>
      </c>
      <c r="D100" s="45" t="str">
        <f>IFERROR(INDEX(Отчет!$D$10:$D$916,MATCH(A51,Отчет!$T$10:$T$916,0)),"")</f>
        <v/>
      </c>
      <c r="E100" s="45" t="str">
        <f>IFERROR(INDEX(Отчет!$O$10:$O$916,MATCH(A51,Отчет!$T$10:$T$916,0)),"")</f>
        <v/>
      </c>
    </row>
    <row r="101" spans="2:5" ht="15" hidden="1" x14ac:dyDescent="0.2">
      <c r="B101" s="45" t="str">
        <f>IFERROR(INDEX(Отчет!$C$10:$C$916,MATCH(A52,Отчет!$T$10:$T$916,0)),"")</f>
        <v/>
      </c>
      <c r="C101" s="46" t="str">
        <f>IFERROR(INDEX(Отчет!$C$10:$C$916,MATCH(A52,Отчет!$T$10:$T$916,0)),"")</f>
        <v/>
      </c>
      <c r="D101" s="45" t="str">
        <f>IFERROR(INDEX(Отчет!$D$10:$D$916,MATCH(A52,Отчет!$T$10:$T$916,0)),"")</f>
        <v/>
      </c>
      <c r="E101" s="45" t="str">
        <f>IFERROR(INDEX(Отчет!$O$10:$O$916,MATCH(A52,Отчет!$T$10:$T$916,0)),"")</f>
        <v/>
      </c>
    </row>
    <row r="102" spans="2:5" ht="15" hidden="1" x14ac:dyDescent="0.2">
      <c r="B102" s="45" t="str">
        <f>IFERROR(INDEX(Отчет!$C$10:$C$916,MATCH(A53,Отчет!$T$10:$T$916,0)),"")</f>
        <v/>
      </c>
      <c r="C102" s="46" t="str">
        <f>IFERROR(INDEX(Отчет!$C$10:$C$916,MATCH(A53,Отчет!$T$10:$T$916,0)),"")</f>
        <v/>
      </c>
      <c r="D102" s="45" t="str">
        <f>IFERROR(INDEX(Отчет!$D$10:$D$916,MATCH(A53,Отчет!$T$10:$T$916,0)),"")</f>
        <v/>
      </c>
      <c r="E102" s="45" t="str">
        <f>IFERROR(INDEX(Отчет!$O$10:$O$916,MATCH(A53,Отчет!$T$10:$T$916,0)),"")</f>
        <v/>
      </c>
    </row>
    <row r="103" spans="2:5" ht="15" hidden="1" x14ac:dyDescent="0.2">
      <c r="B103" s="45" t="str">
        <f>IFERROR(INDEX(Отчет!$C$10:$C$916,MATCH(A54,Отчет!$T$10:$T$916,0)),"")</f>
        <v/>
      </c>
      <c r="C103" s="46" t="str">
        <f>IFERROR(INDEX(Отчет!$C$10:$C$916,MATCH(A54,Отчет!$T$10:$T$916,0)),"")</f>
        <v/>
      </c>
      <c r="D103" s="45" t="str">
        <f>IFERROR(INDEX(Отчет!$D$10:$D$916,MATCH(A54,Отчет!$T$10:$T$916,0)),"")</f>
        <v/>
      </c>
      <c r="E103" s="45" t="str">
        <f>IFERROR(INDEX(Отчет!$O$10:$O$916,MATCH(A54,Отчет!$T$10:$T$916,0)),"")</f>
        <v/>
      </c>
    </row>
    <row r="104" spans="2:5" ht="15" hidden="1" x14ac:dyDescent="0.2">
      <c r="B104" s="45" t="str">
        <f>IFERROR(INDEX(Отчет!$C$10:$C$916,MATCH(A55,Отчет!$T$10:$T$916,0)),"")</f>
        <v/>
      </c>
      <c r="C104" s="46" t="str">
        <f>IFERROR(INDEX(Отчет!$C$10:$C$916,MATCH(A55,Отчет!$T$10:$T$916,0)),"")</f>
        <v/>
      </c>
      <c r="D104" s="45" t="str">
        <f>IFERROR(INDEX(Отчет!$D$10:$D$916,MATCH(A55,Отчет!$T$10:$T$916,0)),"")</f>
        <v/>
      </c>
      <c r="E104" s="45" t="str">
        <f>IFERROR(INDEX(Отчет!$O$10:$O$916,MATCH(A55,Отчет!$T$10:$T$916,0)),"")</f>
        <v/>
      </c>
    </row>
    <row r="105" spans="2:5" ht="15" hidden="1" x14ac:dyDescent="0.2">
      <c r="B105" s="45" t="str">
        <f>IFERROR(INDEX(Отчет!$C$10:$C$916,MATCH(A56,Отчет!$T$10:$T$916,0)),"")</f>
        <v/>
      </c>
      <c r="C105" s="46" t="str">
        <f>IFERROR(INDEX(Отчет!$C$10:$C$916,MATCH(A56,Отчет!$T$10:$T$916,0)),"")</f>
        <v/>
      </c>
      <c r="D105" s="45" t="str">
        <f>IFERROR(INDEX(Отчет!$D$10:$D$916,MATCH(A56,Отчет!$T$10:$T$916,0)),"")</f>
        <v/>
      </c>
      <c r="E105" s="45" t="str">
        <f>IFERROR(INDEX(Отчет!$O$10:$O$916,MATCH(A56,Отчет!$T$10:$T$916,0)),"")</f>
        <v/>
      </c>
    </row>
    <row r="106" spans="2:5" ht="15" hidden="1" x14ac:dyDescent="0.2">
      <c r="B106" s="45" t="str">
        <f>IFERROR(INDEX(Отчет!$C$10:$C$916,MATCH(A57,Отчет!$T$10:$T$916,0)),"")</f>
        <v/>
      </c>
      <c r="C106" s="46" t="str">
        <f>IFERROR(INDEX(Отчет!$C$10:$C$916,MATCH(A57,Отчет!$T$10:$T$916,0)),"")</f>
        <v/>
      </c>
      <c r="D106" s="45" t="str">
        <f>IFERROR(INDEX(Отчет!$D$10:$D$916,MATCH(A57,Отчет!$T$10:$T$916,0)),"")</f>
        <v/>
      </c>
      <c r="E106" s="45" t="str">
        <f>IFERROR(INDEX(Отчет!$O$10:$O$916,MATCH(A57,Отчет!$T$10:$T$916,0)),"")</f>
        <v/>
      </c>
    </row>
    <row r="107" spans="2:5" ht="15" hidden="1" x14ac:dyDescent="0.2">
      <c r="B107" s="45" t="str">
        <f>IFERROR(INDEX(Отчет!$C$10:$C$916,MATCH(A58,Отчет!$T$10:$T$916,0)),"")</f>
        <v/>
      </c>
      <c r="C107" s="46" t="str">
        <f>IFERROR(INDEX(Отчет!$C$10:$C$916,MATCH(A58,Отчет!$T$10:$T$916,0)),"")</f>
        <v/>
      </c>
      <c r="D107" s="45" t="str">
        <f>IFERROR(INDEX(Отчет!$D$10:$D$916,MATCH(A58,Отчет!$T$10:$T$916,0)),"")</f>
        <v/>
      </c>
      <c r="E107" s="45" t="str">
        <f>IFERROR(INDEX(Отчет!$O$10:$O$916,MATCH(A58,Отчет!$T$10:$T$916,0)),"")</f>
        <v/>
      </c>
    </row>
    <row r="108" spans="2:5" ht="15" hidden="1" x14ac:dyDescent="0.2">
      <c r="B108" s="45" t="str">
        <f>IFERROR(INDEX(Отчет!$C$10:$C$916,MATCH(A59,Отчет!$T$10:$T$916,0)),"")</f>
        <v/>
      </c>
      <c r="C108" s="46" t="str">
        <f>IFERROR(INDEX(Отчет!$C$10:$C$916,MATCH(A59,Отчет!$T$10:$T$916,0)),"")</f>
        <v/>
      </c>
      <c r="D108" s="45" t="str">
        <f>IFERROR(INDEX(Отчет!$D$10:$D$916,MATCH(A59,Отчет!$T$10:$T$916,0)),"")</f>
        <v/>
      </c>
      <c r="E108" s="45" t="str">
        <f>IFERROR(INDEX(Отчет!$O$10:$O$916,MATCH(A59,Отчет!$T$10:$T$916,0)),"")</f>
        <v/>
      </c>
    </row>
  </sheetData>
  <mergeCells count="4">
    <mergeCell ref="A7:A8"/>
    <mergeCell ref="D6:E6"/>
    <mergeCell ref="C4:D4"/>
    <mergeCell ref="B5:E5"/>
  </mergeCells>
  <pageMargins left="0.75" right="0.72" top="1" bottom="1" header="0.5" footer="0.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</vt:lpstr>
      <vt:lpstr>Лист3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2011-06-30T07:06:12Z</dcterms:modified>
</cp:coreProperties>
</file>