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416"/>
  <workbookPr autoCompressPictures="0"/>
  <bookViews>
    <workbookView xWindow="480" yWindow="80" windowWidth="18200" windowHeight="118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Лист1!$A$1:$G$15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" l="1"/>
  <c r="B35" i="1"/>
  <c r="D34" i="1"/>
  <c r="A34" i="1"/>
</calcChain>
</file>

<file path=xl/sharedStrings.xml><?xml version="1.0" encoding="utf-8"?>
<sst xmlns="http://schemas.openxmlformats.org/spreadsheetml/2006/main" count="100" uniqueCount="59">
  <si>
    <t>Отчество</t>
  </si>
  <si>
    <t>Имя</t>
  </si>
  <si>
    <t>Фамилия</t>
  </si>
  <si>
    <t>№ паспорта</t>
  </si>
  <si>
    <t>№ счёта</t>
  </si>
  <si>
    <t>Иванов</t>
  </si>
  <si>
    <t>Барсукова</t>
  </si>
  <si>
    <t>Волков</t>
  </si>
  <si>
    <t>Исаев</t>
  </si>
  <si>
    <t>Капустина</t>
  </si>
  <si>
    <t>Карпов</t>
  </si>
  <si>
    <t>Квасов</t>
  </si>
  <si>
    <t>Киселёв</t>
  </si>
  <si>
    <t>Климов</t>
  </si>
  <si>
    <t>Сергеев</t>
  </si>
  <si>
    <t>Крылов</t>
  </si>
  <si>
    <t>Иван</t>
  </si>
  <si>
    <t>Татьяна</t>
  </si>
  <si>
    <t>Михаил</t>
  </si>
  <si>
    <t>Виктор</t>
  </si>
  <si>
    <t>Ольга</t>
  </si>
  <si>
    <t>Сергей</t>
  </si>
  <si>
    <t>Евгений</t>
  </si>
  <si>
    <t>Павел</t>
  </si>
  <si>
    <t>Генадий</t>
  </si>
  <si>
    <t>Иванович</t>
  </si>
  <si>
    <t>Сергеевна</t>
  </si>
  <si>
    <t>Романович</t>
  </si>
  <si>
    <t>Самойлович</t>
  </si>
  <si>
    <t>Юрьевна</t>
  </si>
  <si>
    <t>Михайлович</t>
  </si>
  <si>
    <t>Петрович</t>
  </si>
  <si>
    <t>Александрович</t>
  </si>
  <si>
    <t>Юрьевич</t>
  </si>
  <si>
    <t>Сергеевич</t>
  </si>
  <si>
    <t>01234567</t>
  </si>
  <si>
    <t>00000201</t>
  </si>
  <si>
    <t>00000202</t>
  </si>
  <si>
    <t>00000203</t>
  </si>
  <si>
    <t>00000204</t>
  </si>
  <si>
    <t>00000205</t>
  </si>
  <si>
    <t>00000206</t>
  </si>
  <si>
    <t>00000207</t>
  </si>
  <si>
    <t>00000208</t>
  </si>
  <si>
    <t>00000209</t>
  </si>
  <si>
    <t>00000210</t>
  </si>
  <si>
    <t>00000211</t>
  </si>
  <si>
    <t>00000220</t>
  </si>
  <si>
    <t>00000223</t>
  </si>
  <si>
    <t>00000226</t>
  </si>
  <si>
    <t>Сумма (вклада)</t>
  </si>
  <si>
    <t>Дата приёма</t>
  </si>
  <si>
    <t>№ счёта(вклад)</t>
  </si>
  <si>
    <t>Сумма(выдачи)</t>
  </si>
  <si>
    <t>№ счёта(выдачи)</t>
  </si>
  <si>
    <t>Дата выдачи</t>
  </si>
  <si>
    <t>Сумма2</t>
  </si>
  <si>
    <t>За сентябрь: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</si>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</sst>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 applyAlignment="1"/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/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3" xfId="0" applyBorder="1"/>
    <xf numFmtId="164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/>
    <xf numFmtId="0" fontId="0" fillId="0" borderId="4" xfId="0" applyBorder="1"/>
    <xf numFmtId="164" fontId="0" fillId="0" borderId="1" xfId="0" applyNumberFormat="1" applyBorder="1"/>
    <xf numFmtId="1" fontId="0" fillId="0" borderId="4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H35"/>
  <sheetViews>
    <sheetView tabSelected="1" workbookViewId="0">
      <selection activeCell="F16" sqref="F16"/>
    </sheetView>
  </sheetViews>
  <sheetFormatPr baseColWidth="10" defaultColWidth="8.83203125" defaultRowHeight="14" x14ac:dyDescent="0"/>
  <cols>
    <col min="1" max="1" width="15.5" customWidth="1"/>
    <col min="2" max="2" width="13" customWidth="1"/>
    <col min="3" max="3" width="16.33203125" customWidth="1"/>
    <col min="4" max="4" width="15.5" customWidth="1"/>
    <col min="5" max="5" width="16.33203125" customWidth="1"/>
    <col min="6" max="6" width="12.6640625" customWidth="1"/>
    <col min="7" max="7" width="9.6640625" bestFit="1" customWidth="1"/>
    <col min="8" max="8" width="14" customWidth="1"/>
  </cols>
  <sheetData>
    <row r="1" spans="1:8" ht="15" thickBot="1">
      <c r="A1" s="5" t="s">
        <v>2</v>
      </c>
      <c r="B1" s="5" t="s">
        <v>1</v>
      </c>
      <c r="C1" s="5" t="s">
        <v>0</v>
      </c>
      <c r="D1" s="5" t="s">
        <v>3</v>
      </c>
      <c r="E1" s="5" t="s">
        <v>4</v>
      </c>
      <c r="F1" s="5" t="s">
        <v>58</v>
      </c>
      <c r="G1" s="18" t="s">
        <v>56</v>
      </c>
      <c r="H1" s="23"/>
    </row>
    <row r="2" spans="1:8" hidden="1">
      <c r="A2" s="6" t="s">
        <v>6</v>
      </c>
      <c r="B2" s="6" t="s">
        <v>17</v>
      </c>
      <c r="C2" s="6" t="s">
        <v>26</v>
      </c>
      <c r="D2" s="8">
        <v>12345678</v>
      </c>
      <c r="E2" s="7" t="s">
        <v>37</v>
      </c>
      <c r="F2" s="8">
        <v>24810</v>
      </c>
      <c r="G2" s="12">
        <v>24990</v>
      </c>
    </row>
    <row r="3" spans="1:8" hidden="1">
      <c r="A3" s="1" t="s">
        <v>7</v>
      </c>
      <c r="B3" s="1" t="s">
        <v>18</v>
      </c>
      <c r="C3" s="1" t="s">
        <v>27</v>
      </c>
      <c r="D3" s="3">
        <v>23456789</v>
      </c>
      <c r="E3" s="2" t="s">
        <v>38</v>
      </c>
      <c r="F3" s="3">
        <v>40200</v>
      </c>
      <c r="G3" s="19">
        <v>40470</v>
      </c>
    </row>
    <row r="4" spans="1:8">
      <c r="A4" s="1" t="s">
        <v>5</v>
      </c>
      <c r="B4" s="1" t="s">
        <v>16</v>
      </c>
      <c r="C4" s="1" t="s">
        <v>25</v>
      </c>
      <c r="D4" s="2" t="s">
        <v>35</v>
      </c>
      <c r="E4" s="2" t="s">
        <v>36</v>
      </c>
      <c r="F4" s="3">
        <v>5600</v>
      </c>
      <c r="G4" s="19">
        <v>5690</v>
      </c>
    </row>
    <row r="5" spans="1:8" hidden="1">
      <c r="A5" s="1" t="s">
        <v>5</v>
      </c>
      <c r="B5" s="1" t="s">
        <v>16</v>
      </c>
      <c r="C5" s="1" t="s">
        <v>25</v>
      </c>
      <c r="D5" s="2" t="s">
        <v>35</v>
      </c>
      <c r="E5" s="2" t="s">
        <v>47</v>
      </c>
      <c r="F5" s="3">
        <v>85210</v>
      </c>
      <c r="G5" s="19">
        <v>94210</v>
      </c>
    </row>
    <row r="6" spans="1:8" hidden="1">
      <c r="A6" s="1" t="s">
        <v>8</v>
      </c>
      <c r="B6" s="1" t="s">
        <v>19</v>
      </c>
      <c r="C6" s="1" t="s">
        <v>28</v>
      </c>
      <c r="D6" s="3">
        <v>34567890</v>
      </c>
      <c r="E6" s="2" t="s">
        <v>39</v>
      </c>
      <c r="F6" s="3">
        <v>21300</v>
      </c>
      <c r="G6" s="19">
        <v>21660</v>
      </c>
    </row>
    <row r="7" spans="1:8">
      <c r="A7" s="1" t="s">
        <v>9</v>
      </c>
      <c r="B7" s="1" t="s">
        <v>20</v>
      </c>
      <c r="C7" s="1" t="s">
        <v>29</v>
      </c>
      <c r="D7" s="3">
        <v>45678901</v>
      </c>
      <c r="E7" s="2" t="s">
        <v>40</v>
      </c>
      <c r="F7" s="3">
        <v>18600</v>
      </c>
      <c r="G7" s="19">
        <v>19050</v>
      </c>
    </row>
    <row r="8" spans="1:8" hidden="1">
      <c r="A8" s="1" t="s">
        <v>10</v>
      </c>
      <c r="B8" s="1" t="s">
        <v>21</v>
      </c>
      <c r="C8" s="1" t="s">
        <v>30</v>
      </c>
      <c r="D8" s="3">
        <v>56789012</v>
      </c>
      <c r="E8" s="2" t="s">
        <v>41</v>
      </c>
      <c r="F8" s="3">
        <v>47502</v>
      </c>
      <c r="G8" s="19">
        <v>48042</v>
      </c>
    </row>
    <row r="9" spans="1:8">
      <c r="A9" s="1" t="s">
        <v>11</v>
      </c>
      <c r="B9" s="1" t="s">
        <v>22</v>
      </c>
      <c r="C9" s="1" t="s">
        <v>25</v>
      </c>
      <c r="D9" s="3">
        <v>67890123</v>
      </c>
      <c r="E9" s="2" t="s">
        <v>42</v>
      </c>
      <c r="F9" s="3">
        <v>12308</v>
      </c>
      <c r="G9" s="19">
        <v>12938</v>
      </c>
    </row>
    <row r="10" spans="1:8">
      <c r="A10" s="1" t="s">
        <v>12</v>
      </c>
      <c r="B10" s="1" t="s">
        <v>16</v>
      </c>
      <c r="C10" s="1" t="s">
        <v>31</v>
      </c>
      <c r="D10" s="3">
        <v>78901234</v>
      </c>
      <c r="E10" s="2" t="s">
        <v>43</v>
      </c>
      <c r="F10" s="3">
        <v>13400</v>
      </c>
      <c r="G10" s="19">
        <v>14120</v>
      </c>
    </row>
    <row r="11" spans="1:8" hidden="1">
      <c r="A11" s="1" t="s">
        <v>13</v>
      </c>
      <c r="B11" s="1" t="s">
        <v>23</v>
      </c>
      <c r="C11" s="1" t="s">
        <v>32</v>
      </c>
      <c r="D11" s="3">
        <v>89012345</v>
      </c>
      <c r="E11" s="2" t="s">
        <v>44</v>
      </c>
      <c r="F11" s="3">
        <v>42204</v>
      </c>
      <c r="G11" s="19">
        <v>43014</v>
      </c>
    </row>
    <row r="12" spans="1:8">
      <c r="A12" s="1" t="s">
        <v>15</v>
      </c>
      <c r="B12" s="1" t="s">
        <v>24</v>
      </c>
      <c r="C12" s="1" t="s">
        <v>34</v>
      </c>
      <c r="D12" s="3">
        <v>91234567</v>
      </c>
      <c r="E12" s="2" t="s">
        <v>46</v>
      </c>
      <c r="F12" s="3">
        <v>10750</v>
      </c>
      <c r="G12" s="19">
        <v>12550</v>
      </c>
    </row>
    <row r="13" spans="1:8" hidden="1">
      <c r="A13" s="1" t="s">
        <v>15</v>
      </c>
      <c r="B13" s="1" t="s">
        <v>24</v>
      </c>
      <c r="C13" s="1" t="s">
        <v>34</v>
      </c>
      <c r="D13" s="3">
        <v>91234567</v>
      </c>
      <c r="E13" s="2" t="s">
        <v>48</v>
      </c>
      <c r="F13" s="3">
        <v>70390</v>
      </c>
      <c r="G13" s="19">
        <v>79390</v>
      </c>
    </row>
    <row r="14" spans="1:8" hidden="1">
      <c r="A14" s="1" t="s">
        <v>15</v>
      </c>
      <c r="B14" s="1" t="s">
        <v>24</v>
      </c>
      <c r="C14" s="1" t="s">
        <v>32</v>
      </c>
      <c r="D14" s="3">
        <v>8912345</v>
      </c>
      <c r="E14" s="4" t="s">
        <v>49</v>
      </c>
      <c r="F14" s="3">
        <v>48620</v>
      </c>
      <c r="G14" s="19">
        <v>-36380</v>
      </c>
    </row>
    <row r="15" spans="1:8" ht="15" hidden="1" thickBot="1">
      <c r="A15" s="9" t="s">
        <v>14</v>
      </c>
      <c r="B15" s="9" t="s">
        <v>19</v>
      </c>
      <c r="C15" s="9" t="s">
        <v>33</v>
      </c>
      <c r="D15" s="10">
        <v>90123456</v>
      </c>
      <c r="E15" s="22" t="s">
        <v>45</v>
      </c>
      <c r="F15" s="10">
        <v>56807</v>
      </c>
      <c r="G15" s="20">
        <v>57707</v>
      </c>
    </row>
    <row r="16" spans="1:8">
      <c r="F16">
        <f>SUBTOTAL(9,F2:F15)</f>
        <v>60658</v>
      </c>
    </row>
    <row r="18" spans="1:6" ht="15" thickBot="1"/>
    <row r="19" spans="1:6" ht="15" thickBot="1">
      <c r="A19" s="5" t="s">
        <v>50</v>
      </c>
      <c r="B19" s="5" t="s">
        <v>51</v>
      </c>
      <c r="C19" s="5" t="s">
        <v>52</v>
      </c>
      <c r="D19" s="5" t="s">
        <v>53</v>
      </c>
      <c r="E19" s="17" t="s">
        <v>54</v>
      </c>
      <c r="F19" s="5" t="s">
        <v>55</v>
      </c>
    </row>
    <row r="20" spans="1:6">
      <c r="A20" s="13">
        <v>100</v>
      </c>
      <c r="B20" s="14">
        <v>36678</v>
      </c>
      <c r="C20" s="4" t="s">
        <v>36</v>
      </c>
      <c r="D20" s="13">
        <v>10</v>
      </c>
      <c r="E20" s="2" t="s">
        <v>36</v>
      </c>
      <c r="F20" s="14">
        <v>36770</v>
      </c>
    </row>
    <row r="21" spans="1:6">
      <c r="A21" s="13">
        <v>200</v>
      </c>
      <c r="B21" s="14">
        <v>36681</v>
      </c>
      <c r="C21" s="4" t="s">
        <v>37</v>
      </c>
      <c r="D21" s="13">
        <v>20</v>
      </c>
      <c r="E21" s="2" t="s">
        <v>37</v>
      </c>
      <c r="F21" s="14">
        <v>36742</v>
      </c>
    </row>
    <row r="22" spans="1:6">
      <c r="A22" s="13">
        <v>300</v>
      </c>
      <c r="B22" s="14">
        <v>36709</v>
      </c>
      <c r="C22" s="4" t="s">
        <v>38</v>
      </c>
      <c r="D22" s="13">
        <v>30</v>
      </c>
      <c r="E22" s="2" t="s">
        <v>38</v>
      </c>
      <c r="F22" s="14">
        <v>36801</v>
      </c>
    </row>
    <row r="23" spans="1:6">
      <c r="A23" s="13">
        <v>400</v>
      </c>
      <c r="B23" s="14">
        <v>36741</v>
      </c>
      <c r="C23" s="4" t="s">
        <v>39</v>
      </c>
      <c r="D23" s="13">
        <v>40</v>
      </c>
      <c r="E23" s="2" t="s">
        <v>39</v>
      </c>
      <c r="F23" s="14">
        <v>36833</v>
      </c>
    </row>
    <row r="24" spans="1:6">
      <c r="A24" s="13">
        <v>500</v>
      </c>
      <c r="B24" s="14">
        <v>36755</v>
      </c>
      <c r="C24" s="4" t="s">
        <v>40</v>
      </c>
      <c r="D24" s="13">
        <v>50</v>
      </c>
      <c r="E24" s="2" t="s">
        <v>40</v>
      </c>
      <c r="F24" s="14">
        <v>36847</v>
      </c>
    </row>
    <row r="25" spans="1:6">
      <c r="A25" s="13">
        <v>600</v>
      </c>
      <c r="B25" s="14">
        <v>36778</v>
      </c>
      <c r="C25" s="4" t="s">
        <v>41</v>
      </c>
      <c r="D25" s="13">
        <v>60</v>
      </c>
      <c r="E25" s="2" t="s">
        <v>41</v>
      </c>
      <c r="F25" s="14">
        <v>36869</v>
      </c>
    </row>
    <row r="26" spans="1:6">
      <c r="A26" s="13">
        <v>700</v>
      </c>
      <c r="B26" s="14">
        <v>36782</v>
      </c>
      <c r="C26" s="4" t="s">
        <v>42</v>
      </c>
      <c r="D26" s="13">
        <v>70</v>
      </c>
      <c r="E26" s="2" t="s">
        <v>42</v>
      </c>
      <c r="F26" s="14">
        <v>36873</v>
      </c>
    </row>
    <row r="27" spans="1:6">
      <c r="A27" s="13">
        <v>800</v>
      </c>
      <c r="B27" s="14">
        <v>36790</v>
      </c>
      <c r="C27" s="4" t="s">
        <v>43</v>
      </c>
      <c r="D27" s="13">
        <v>80</v>
      </c>
      <c r="E27" s="2" t="s">
        <v>43</v>
      </c>
      <c r="F27" s="14">
        <v>36881</v>
      </c>
    </row>
    <row r="28" spans="1:6">
      <c r="A28" s="13">
        <v>900</v>
      </c>
      <c r="B28" s="14">
        <v>36831</v>
      </c>
      <c r="C28" s="4" t="s">
        <v>44</v>
      </c>
      <c r="D28" s="13">
        <v>90</v>
      </c>
      <c r="E28" s="2" t="s">
        <v>44</v>
      </c>
      <c r="F28" s="14">
        <v>36892</v>
      </c>
    </row>
    <row r="29" spans="1:6">
      <c r="A29" s="13">
        <v>1000</v>
      </c>
      <c r="B29" s="14">
        <v>36834</v>
      </c>
      <c r="C29" s="4" t="s">
        <v>45</v>
      </c>
      <c r="D29" s="13">
        <v>100</v>
      </c>
      <c r="E29" s="2" t="s">
        <v>45</v>
      </c>
      <c r="F29" s="14">
        <v>36895</v>
      </c>
    </row>
    <row r="30" spans="1:6">
      <c r="A30" s="13">
        <v>2000</v>
      </c>
      <c r="B30" s="14">
        <v>36876</v>
      </c>
      <c r="C30" s="4" t="s">
        <v>46</v>
      </c>
      <c r="D30" s="13">
        <v>200</v>
      </c>
      <c r="E30" s="2" t="s">
        <v>46</v>
      </c>
      <c r="F30" s="14">
        <v>36938</v>
      </c>
    </row>
    <row r="31" spans="1:6">
      <c r="A31" s="13">
        <v>11000</v>
      </c>
      <c r="B31" s="14">
        <v>37026</v>
      </c>
      <c r="C31" s="4" t="s">
        <v>46</v>
      </c>
      <c r="D31" s="13">
        <v>2000</v>
      </c>
      <c r="E31" s="2" t="s">
        <v>47</v>
      </c>
      <c r="F31" s="14">
        <v>37043</v>
      </c>
    </row>
    <row r="32" spans="1:6">
      <c r="A32" s="13">
        <v>12000</v>
      </c>
      <c r="B32" s="14">
        <v>37034</v>
      </c>
      <c r="C32" s="4" t="s">
        <v>47</v>
      </c>
      <c r="D32" s="13">
        <v>3000</v>
      </c>
      <c r="E32" s="2" t="s">
        <v>48</v>
      </c>
      <c r="F32" s="14">
        <v>37043</v>
      </c>
    </row>
    <row r="33" spans="1:6" ht="15" thickBot="1">
      <c r="A33" s="15">
        <v>15000</v>
      </c>
      <c r="B33" s="16">
        <v>37039</v>
      </c>
      <c r="C33" s="11" t="s">
        <v>48</v>
      </c>
      <c r="D33" s="15">
        <v>100000</v>
      </c>
      <c r="E33" s="11" t="s">
        <v>49</v>
      </c>
      <c r="F33" s="16">
        <v>37046</v>
      </c>
    </row>
    <row r="34" spans="1:6" ht="15" thickBot="1">
      <c r="A34" s="21">
        <f>SUM(A20:A33)</f>
        <v>45500</v>
      </c>
      <c r="D34" s="21">
        <f>SUM(D20:D33)</f>
        <v>105750</v>
      </c>
    </row>
    <row r="35" spans="1:6">
      <c r="A35" t="s">
        <v>57</v>
      </c>
      <c r="B35">
        <f>SUMIF(B20:B33,"&gt;01.09.2000",A20:A33)</f>
        <v>44000</v>
      </c>
    </row>
  </sheetData>
  <autoFilter ref="A1:G15">
    <filterColumn colId="5">
      <top10 top="0" val="5" filterVal="18600"/>
    </filterColumn>
  </autoFilter>
  <sortState ref="A18:F32">
    <sortCondition ref="A2"/>
  </sortState>
  <dataConsolidate/>
  <pageMargins left="0.7" right="0.7" top="0.75" bottom="0.75" header="0.3" footer="0.3"/>
  <pageSetup paperSize="9" orientation="portrait"/>
  <ignoredErrors>
    <ignoredError sqref="C20:C33 E20:E33 E2:E15 D4:D5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Аристократ</dc:creator>
  <cp:lastModifiedBy>Елена</cp:lastModifiedBy>
  <dcterms:created xsi:type="dcterms:W3CDTF">2013-05-21T13:06:04Z</dcterms:created>
  <dcterms:modified xsi:type="dcterms:W3CDTF">2013-05-23T15:25:27Z</dcterms:modified>
</cp:coreProperties>
</file>