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11310" activeTab="1"/>
  </bookViews>
  <sheets>
    <sheet name="Лист1" sheetId="1" r:id="rId1"/>
    <sheet name="Лист2" sheetId="2" r:id="rId2"/>
  </sheets>
  <definedNames>
    <definedName name="город">Лист1!$A$3:$A$21</definedName>
    <definedName name="код">Лист1!$C$3:$D$21</definedName>
    <definedName name="код1">Лист1!$D$3:$D$21</definedName>
    <definedName name="тд">Лист1!$A$3:$D$21</definedName>
    <definedName name="улица">Лист1!$B$3:$B$21</definedName>
  </definedNames>
  <calcPr calcId="145621"/>
</workbook>
</file>

<file path=xl/calcChain.xml><?xml version="1.0" encoding="utf-8"?>
<calcChain xmlns="http://schemas.openxmlformats.org/spreadsheetml/2006/main">
  <c r="C9" i="2" l="1" a="1"/>
  <c r="C9" i="2" s="1"/>
  <c r="C4" i="2" a="1"/>
  <c r="C4" i="2" s="1"/>
  <c r="C5" i="2" a="1"/>
  <c r="C5" i="2" s="1"/>
  <c r="C6" i="2" a="1"/>
  <c r="C6" i="2" s="1"/>
  <c r="C7" i="2" a="1"/>
  <c r="C7" i="2" s="1"/>
  <c r="C8" i="2" a="1"/>
  <c r="C8" i="2" s="1"/>
  <c r="C10" i="2" a="1"/>
  <c r="C10" i="2" s="1"/>
  <c r="C11" i="2" a="1"/>
  <c r="C11" i="2" s="1"/>
  <c r="C12" i="2" a="1"/>
  <c r="C12" i="2" s="1"/>
  <c r="C13" i="2" a="1"/>
  <c r="C13" i="2" s="1"/>
  <c r="C14" i="2" a="1"/>
  <c r="C14" i="2" s="1"/>
  <c r="C15" i="2" a="1"/>
  <c r="C15" i="2" s="1"/>
  <c r="C16" i="2" a="1"/>
  <c r="C16" i="2" s="1"/>
  <c r="C17" i="2" a="1"/>
  <c r="C17" i="2" s="1"/>
  <c r="C18" i="2" a="1"/>
  <c r="C18" i="2" s="1"/>
  <c r="C19" i="2" a="1"/>
  <c r="C19" i="2" s="1"/>
  <c r="C20" i="2" a="1"/>
  <c r="C20" i="2" s="1"/>
  <c r="C3" i="2" a="1"/>
  <c r="C3" i="2" s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3" i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3" i="2"/>
  <c r="F4" i="2" l="1"/>
  <c r="F3" i="2"/>
  <c r="F19" i="2"/>
  <c r="F17" i="2"/>
  <c r="F15" i="2"/>
  <c r="F13" i="2"/>
  <c r="F11" i="2"/>
  <c r="F9" i="2"/>
  <c r="F7" i="2"/>
  <c r="F5" i="2"/>
  <c r="F20" i="2"/>
  <c r="F18" i="2"/>
  <c r="F16" i="2"/>
  <c r="F14" i="2"/>
  <c r="F12" i="2"/>
  <c r="F10" i="2"/>
  <c r="F8" i="2"/>
  <c r="F6" i="2"/>
</calcChain>
</file>

<file path=xl/sharedStrings.xml><?xml version="1.0" encoding="utf-8"?>
<sst xmlns="http://schemas.openxmlformats.org/spreadsheetml/2006/main" count="102" uniqueCount="51">
  <si>
    <t>ТД (код)</t>
  </si>
  <si>
    <t>Город</t>
  </si>
  <si>
    <t>Улица</t>
  </si>
  <si>
    <t>Радомишль</t>
  </si>
  <si>
    <t>вул.В.Житомирська</t>
  </si>
  <si>
    <t>Купальна</t>
  </si>
  <si>
    <t>Дружби</t>
  </si>
  <si>
    <t>Житомирська</t>
  </si>
  <si>
    <t>І.Франка</t>
  </si>
  <si>
    <t>Карпенка</t>
  </si>
  <si>
    <t>Комсомольська</t>
  </si>
  <si>
    <t>Котовського</t>
  </si>
  <si>
    <t>Леніна</t>
  </si>
  <si>
    <t>Населенный пункт</t>
  </si>
  <si>
    <t>Лесі Українки</t>
  </si>
  <si>
    <t>ЦБ00000001</t>
  </si>
  <si>
    <t>ЦБ00000002</t>
  </si>
  <si>
    <t>ЦБ00000003</t>
  </si>
  <si>
    <t>ЦБ00000004</t>
  </si>
  <si>
    <t>ЦБ00000005</t>
  </si>
  <si>
    <t>ЦБ00000006</t>
  </si>
  <si>
    <t>ЦБ00000007</t>
  </si>
  <si>
    <t>ЦБ00000008</t>
  </si>
  <si>
    <t>ЦБ00000009</t>
  </si>
  <si>
    <t>ЦБ00000010</t>
  </si>
  <si>
    <t>ЦБ00000011</t>
  </si>
  <si>
    <t>Корнин</t>
  </si>
  <si>
    <t>Центральна</t>
  </si>
  <si>
    <t>Шевченка</t>
  </si>
  <si>
    <t>Пушкіна</t>
  </si>
  <si>
    <t>Базарна</t>
  </si>
  <si>
    <t>Заводська</t>
  </si>
  <si>
    <t>ЦБ00000012</t>
  </si>
  <si>
    <t>ЦБ00000013</t>
  </si>
  <si>
    <t>ЦБ00000014</t>
  </si>
  <si>
    <t>ЦБ00000015</t>
  </si>
  <si>
    <t>ЦБ00000016</t>
  </si>
  <si>
    <t>ЦБ00000017</t>
  </si>
  <si>
    <t>ЦБ00000018</t>
  </si>
  <si>
    <t>ЦБ00000019</t>
  </si>
  <si>
    <t>код</t>
  </si>
  <si>
    <t>Першотравнева</t>
  </si>
  <si>
    <t>Пролетарська</t>
  </si>
  <si>
    <t>Шкільна</t>
  </si>
  <si>
    <t>Б.Хмельницького</t>
  </si>
  <si>
    <t>Дачна</t>
  </si>
  <si>
    <t>сцепленные</t>
  </si>
  <si>
    <t xml:space="preserve"> ВПР() по нескольким критериям</t>
  </si>
  <si>
    <t>Вариант 1</t>
  </si>
  <si>
    <t>Вариант 2</t>
  </si>
  <si>
    <t>для варианта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</si>
</sst>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color rgb="FFFF0000"/>
      <name val="Calibri"/>
      <family val="2"/>
      <charset val="204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NumberFormat="1" applyFont="1" applyFill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0" fontId="0" fillId="0" borderId="0" xfId="0"/>
    <xf numFmtId="0" fontId="0" fillId="0" borderId="1" xfId="0" applyNumberFormat="1" applyFont="1" applyBorder="1" applyAlignment="1">
      <alignment horizontal="left" vertical="top" wrapText="1"/>
    </xf>
    <xf numFmtId="0" fontId="0" fillId="0" borderId="0" xfId="0"/>
    <xf numFmtId="0" fontId="0" fillId="0" borderId="1" xfId="0" applyNumberFormat="1" applyFont="1" applyBorder="1" applyAlignment="1">
      <alignment horizontal="left" vertical="top" wrapText="1"/>
    </xf>
    <xf numFmtId="0" fontId="0" fillId="0" borderId="0" xfId="0" applyNumberFormat="1" applyFont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top" wrapText="1"/>
    </xf>
    <xf numFmtId="0" fontId="2" fillId="0" borderId="0" xfId="0" applyFont="1"/>
    <xf numFmtId="0" fontId="3" fillId="2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0" fillId="3" borderId="2" xfId="0" applyNumberFormat="1" applyFont="1" applyFill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A2" sqref="A2:B2"/>
    </sheetView>
  </sheetViews>
  <sheetFormatPr defaultColWidth="54.5703125" defaultRowHeight="15" x14ac:dyDescent="0.25"/>
  <cols>
    <col min="1" max="1" width="11.7109375" bestFit="1" customWidth="1"/>
    <col min="2" max="2" width="19.140625" bestFit="1" customWidth="1"/>
    <col min="3" max="3" width="30.7109375" style="6" bestFit="1" customWidth="1"/>
    <col min="4" max="4" width="11.5703125" bestFit="1" customWidth="1"/>
  </cols>
  <sheetData>
    <row r="1" spans="1:4" s="6" customFormat="1" x14ac:dyDescent="0.25">
      <c r="C1" s="14"/>
    </row>
    <row r="2" spans="1:4" x14ac:dyDescent="0.25">
      <c r="A2" s="9" t="s">
        <v>1</v>
      </c>
      <c r="B2" s="9" t="s">
        <v>2</v>
      </c>
      <c r="C2" s="12" t="s">
        <v>50</v>
      </c>
      <c r="D2" s="1" t="s">
        <v>0</v>
      </c>
    </row>
    <row r="3" spans="1:4" x14ac:dyDescent="0.25">
      <c r="A3" s="7" t="s">
        <v>3</v>
      </c>
      <c r="B3" s="7"/>
      <c r="C3" s="13" t="str">
        <f>A3&amp;" "&amp;B3</f>
        <v xml:space="preserve">Радомишль </v>
      </c>
      <c r="D3" s="2" t="s">
        <v>15</v>
      </c>
    </row>
    <row r="4" spans="1:4" x14ac:dyDescent="0.25">
      <c r="A4" s="7" t="s">
        <v>3</v>
      </c>
      <c r="B4" s="7" t="s">
        <v>4</v>
      </c>
      <c r="C4" s="13" t="str">
        <f t="shared" ref="C4:C21" si="0">A4&amp;" "&amp;B4</f>
        <v>Радомишль вул.В.Житомирська</v>
      </c>
      <c r="D4" s="3" t="s">
        <v>16</v>
      </c>
    </row>
    <row r="5" spans="1:4" x14ac:dyDescent="0.25">
      <c r="A5" s="7" t="s">
        <v>3</v>
      </c>
      <c r="B5" s="7"/>
      <c r="C5" s="13" t="str">
        <f t="shared" si="0"/>
        <v xml:space="preserve">Радомишль </v>
      </c>
      <c r="D5" s="3" t="s">
        <v>17</v>
      </c>
    </row>
    <row r="6" spans="1:4" x14ac:dyDescent="0.25">
      <c r="A6" s="7" t="s">
        <v>3</v>
      </c>
      <c r="B6" s="7" t="s">
        <v>42</v>
      </c>
      <c r="C6" s="13" t="str">
        <f t="shared" si="0"/>
        <v>Радомишль Пролетарська</v>
      </c>
      <c r="D6" s="3" t="s">
        <v>18</v>
      </c>
    </row>
    <row r="7" spans="1:4" x14ac:dyDescent="0.25">
      <c r="A7" s="7" t="s">
        <v>3</v>
      </c>
      <c r="B7" s="7" t="s">
        <v>27</v>
      </c>
      <c r="C7" s="13" t="str">
        <f t="shared" si="0"/>
        <v>Радомишль Центральна</v>
      </c>
      <c r="D7" s="3" t="s">
        <v>19</v>
      </c>
    </row>
    <row r="8" spans="1:4" x14ac:dyDescent="0.25">
      <c r="A8" s="7" t="s">
        <v>26</v>
      </c>
      <c r="B8" s="7" t="s">
        <v>43</v>
      </c>
      <c r="C8" s="13" t="str">
        <f t="shared" si="0"/>
        <v>Корнин Шкільна</v>
      </c>
      <c r="D8" s="3" t="s">
        <v>20</v>
      </c>
    </row>
    <row r="9" spans="1:4" x14ac:dyDescent="0.25">
      <c r="A9" s="7" t="s">
        <v>26</v>
      </c>
      <c r="B9" s="7" t="s">
        <v>44</v>
      </c>
      <c r="C9" s="13" t="str">
        <f t="shared" si="0"/>
        <v>Корнин Б.Хмельницького</v>
      </c>
      <c r="D9" s="3" t="s">
        <v>21</v>
      </c>
    </row>
    <row r="10" spans="1:4" x14ac:dyDescent="0.25">
      <c r="A10" s="7" t="s">
        <v>3</v>
      </c>
      <c r="B10" s="7" t="s">
        <v>12</v>
      </c>
      <c r="C10" s="13" t="str">
        <f t="shared" si="0"/>
        <v>Радомишль Леніна</v>
      </c>
      <c r="D10" s="3" t="s">
        <v>22</v>
      </c>
    </row>
    <row r="11" spans="1:4" x14ac:dyDescent="0.25">
      <c r="A11" s="7" t="s">
        <v>3</v>
      </c>
      <c r="B11" s="7" t="s">
        <v>14</v>
      </c>
      <c r="C11" s="13" t="str">
        <f t="shared" si="0"/>
        <v>Радомишль Лесі Українки</v>
      </c>
      <c r="D11" s="3" t="s">
        <v>23</v>
      </c>
    </row>
    <row r="12" spans="1:4" x14ac:dyDescent="0.25">
      <c r="A12" s="7" t="s">
        <v>3</v>
      </c>
      <c r="B12" s="7" t="s">
        <v>28</v>
      </c>
      <c r="C12" s="13" t="str">
        <f t="shared" si="0"/>
        <v>Радомишль Шевченка</v>
      </c>
      <c r="D12" s="3" t="s">
        <v>24</v>
      </c>
    </row>
    <row r="13" spans="1:4" x14ac:dyDescent="0.25">
      <c r="A13" s="7" t="s">
        <v>3</v>
      </c>
      <c r="B13" s="7" t="s">
        <v>5</v>
      </c>
      <c r="C13" s="13" t="str">
        <f t="shared" si="0"/>
        <v>Радомишль Купальна</v>
      </c>
      <c r="D13" s="3" t="s">
        <v>25</v>
      </c>
    </row>
    <row r="14" spans="1:4" x14ac:dyDescent="0.25">
      <c r="A14" s="7" t="s">
        <v>26</v>
      </c>
      <c r="B14" s="7" t="s">
        <v>27</v>
      </c>
      <c r="C14" s="13" t="str">
        <f t="shared" si="0"/>
        <v>Корнин Центральна</v>
      </c>
      <c r="D14" s="5" t="s">
        <v>32</v>
      </c>
    </row>
    <row r="15" spans="1:4" x14ac:dyDescent="0.25">
      <c r="A15" s="7" t="s">
        <v>26</v>
      </c>
      <c r="B15" s="7" t="s">
        <v>28</v>
      </c>
      <c r="C15" s="13" t="str">
        <f t="shared" si="0"/>
        <v>Корнин Шевченка</v>
      </c>
      <c r="D15" s="5" t="s">
        <v>33</v>
      </c>
    </row>
    <row r="16" spans="1:4" x14ac:dyDescent="0.25">
      <c r="A16" s="7" t="s">
        <v>26</v>
      </c>
      <c r="B16" s="7" t="s">
        <v>29</v>
      </c>
      <c r="C16" s="13" t="str">
        <f t="shared" si="0"/>
        <v>Корнин Пушкіна</v>
      </c>
      <c r="D16" s="5" t="s">
        <v>34</v>
      </c>
    </row>
    <row r="17" spans="1:4" x14ac:dyDescent="0.25">
      <c r="A17" s="7" t="s">
        <v>26</v>
      </c>
      <c r="B17" s="7" t="s">
        <v>30</v>
      </c>
      <c r="C17" s="13" t="str">
        <f t="shared" si="0"/>
        <v>Корнин Базарна</v>
      </c>
      <c r="D17" s="5" t="s">
        <v>35</v>
      </c>
    </row>
    <row r="18" spans="1:4" x14ac:dyDescent="0.25">
      <c r="A18" s="7" t="s">
        <v>26</v>
      </c>
      <c r="B18" s="7" t="s">
        <v>30</v>
      </c>
      <c r="C18" s="13" t="str">
        <f t="shared" si="0"/>
        <v>Корнин Базарна</v>
      </c>
      <c r="D18" s="5" t="s">
        <v>36</v>
      </c>
    </row>
    <row r="19" spans="1:4" x14ac:dyDescent="0.25">
      <c r="A19" s="7" t="s">
        <v>26</v>
      </c>
      <c r="B19" s="7" t="s">
        <v>30</v>
      </c>
      <c r="C19" s="13" t="str">
        <f t="shared" si="0"/>
        <v>Корнин Базарна</v>
      </c>
      <c r="D19" s="5" t="s">
        <v>37</v>
      </c>
    </row>
    <row r="20" spans="1:4" x14ac:dyDescent="0.25">
      <c r="A20" s="7" t="s">
        <v>26</v>
      </c>
      <c r="B20" s="7" t="s">
        <v>31</v>
      </c>
      <c r="C20" s="13" t="str">
        <f t="shared" si="0"/>
        <v>Корнин Заводська</v>
      </c>
      <c r="D20" s="5" t="s">
        <v>38</v>
      </c>
    </row>
    <row r="21" spans="1:4" x14ac:dyDescent="0.25">
      <c r="A21" s="7" t="s">
        <v>26</v>
      </c>
      <c r="B21" s="7" t="s">
        <v>28</v>
      </c>
      <c r="C21" s="13" t="str">
        <f t="shared" si="0"/>
        <v>Корнин Шевченка</v>
      </c>
      <c r="D21" s="5" t="s">
        <v>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C29" sqref="C29"/>
    </sheetView>
  </sheetViews>
  <sheetFormatPr defaultRowHeight="15" x14ac:dyDescent="0.25"/>
  <cols>
    <col min="1" max="1" width="20.5703125" customWidth="1"/>
    <col min="2" max="2" width="18.28515625" customWidth="1"/>
    <col min="3" max="3" width="31.5703125" style="6" customWidth="1"/>
    <col min="4" max="4" width="7.7109375" style="6" customWidth="1"/>
    <col min="5" max="5" width="27.28515625" style="6" bestFit="1" customWidth="1"/>
    <col min="6" max="6" width="12.7109375" customWidth="1"/>
  </cols>
  <sheetData>
    <row r="1" spans="1:6" s="11" customFormat="1" x14ac:dyDescent="0.25">
      <c r="A1" s="8"/>
      <c r="B1" s="8"/>
      <c r="C1" s="16" t="s">
        <v>48</v>
      </c>
      <c r="D1" s="8"/>
      <c r="E1" s="16" t="s">
        <v>49</v>
      </c>
      <c r="F1" s="8"/>
    </row>
    <row r="2" spans="1:6" ht="30" x14ac:dyDescent="0.25">
      <c r="A2" s="15" t="s">
        <v>13</v>
      </c>
      <c r="B2" s="15" t="s">
        <v>2</v>
      </c>
      <c r="C2" s="15" t="s">
        <v>47</v>
      </c>
      <c r="D2" s="8"/>
      <c r="E2" s="15" t="s">
        <v>46</v>
      </c>
      <c r="F2" s="15" t="s">
        <v>40</v>
      </c>
    </row>
    <row r="3" spans="1:6" x14ac:dyDescent="0.25">
      <c r="A3" s="10" t="s">
        <v>3</v>
      </c>
      <c r="B3" s="10" t="s">
        <v>28</v>
      </c>
      <c r="C3" s="10" t="str">
        <f t="array" ref="C3">INDEX(Лист1!D3:D21,MATCH(A3&amp;B3,город&amp;улица,0))</f>
        <v>ЦБ00000010</v>
      </c>
      <c r="D3" s="8"/>
      <c r="E3" s="10" t="str">
        <f>A3&amp;" "&amp;B3</f>
        <v>Радомишль Шевченка</v>
      </c>
      <c r="F3" s="10" t="str">
        <f>VLOOKUP(E3,код,2,FALSE)</f>
        <v>ЦБ00000010</v>
      </c>
    </row>
    <row r="4" spans="1:6" x14ac:dyDescent="0.25">
      <c r="A4" s="10" t="s">
        <v>3</v>
      </c>
      <c r="B4" s="10" t="s">
        <v>12</v>
      </c>
      <c r="C4" s="10" t="str">
        <f t="array" ref="C4">INDEX(Лист1!D4:D22,MATCH(A4&amp;B4,город&amp;улица,0))</f>
        <v>ЦБ00000009</v>
      </c>
      <c r="D4" s="8"/>
      <c r="E4" s="10" t="str">
        <f t="shared" ref="E4:E20" si="0">A4&amp;" "&amp;B4</f>
        <v>Радомишль Леніна</v>
      </c>
      <c r="F4" s="10" t="str">
        <f>VLOOKUP(E4,код,2,FALSE)</f>
        <v>ЦБ00000008</v>
      </c>
    </row>
    <row r="5" spans="1:6" x14ac:dyDescent="0.25">
      <c r="A5" s="10" t="s">
        <v>3</v>
      </c>
      <c r="B5" s="10" t="s">
        <v>41</v>
      </c>
      <c r="C5" s="10" t="e">
        <f t="array" ref="C5">INDEX(Лист1!D5:D23,MATCH(A5&amp;B5,город&amp;улица,0))</f>
        <v>#N/A</v>
      </c>
      <c r="D5" s="8"/>
      <c r="E5" s="10" t="str">
        <f t="shared" si="0"/>
        <v>Радомишль Першотравнева</v>
      </c>
      <c r="F5" s="10" t="e">
        <f>VLOOKUP(E5,код,2,FALSE)</f>
        <v>#N/A</v>
      </c>
    </row>
    <row r="6" spans="1:6" x14ac:dyDescent="0.25">
      <c r="A6" s="10" t="s">
        <v>3</v>
      </c>
      <c r="B6" s="10" t="s">
        <v>42</v>
      </c>
      <c r="C6" s="10" t="str">
        <f t="array" ref="C6">INDEX(Лист1!D6:D24,MATCH(A6&amp;B6,город&amp;улица,0))</f>
        <v>ЦБ00000007</v>
      </c>
      <c r="D6" s="8"/>
      <c r="E6" s="10" t="str">
        <f t="shared" si="0"/>
        <v>Радомишль Пролетарська</v>
      </c>
      <c r="F6" s="10" t="str">
        <f>VLOOKUP(E6,код,2,FALSE)</f>
        <v>ЦБ00000004</v>
      </c>
    </row>
    <row r="7" spans="1:6" x14ac:dyDescent="0.25">
      <c r="A7" s="10" t="s">
        <v>3</v>
      </c>
      <c r="B7" s="10" t="s">
        <v>27</v>
      </c>
      <c r="C7" s="10" t="str">
        <f t="array" ref="C7">INDEX(Лист1!D7:D25,MATCH(A7&amp;B7,город&amp;улица,0))</f>
        <v>ЦБ00000009</v>
      </c>
      <c r="D7" s="8"/>
      <c r="E7" s="10" t="str">
        <f t="shared" si="0"/>
        <v>Радомишль Центральна</v>
      </c>
      <c r="F7" s="10" t="str">
        <f>VLOOKUP(E7,код,2,FALSE)</f>
        <v>ЦБ00000005</v>
      </c>
    </row>
    <row r="8" spans="1:6" s="4" customFormat="1" x14ac:dyDescent="0.25">
      <c r="A8" s="10" t="s">
        <v>26</v>
      </c>
      <c r="B8" s="10" t="s">
        <v>43</v>
      </c>
      <c r="C8" s="10" t="str">
        <f t="array" ref="C8">INDEX(Лист1!D8:D26,MATCH(A8&amp;B8,город&amp;улица,0))</f>
        <v>ЦБ00000011</v>
      </c>
      <c r="D8" s="8"/>
      <c r="E8" s="10" t="str">
        <f t="shared" si="0"/>
        <v>Корнин Шкільна</v>
      </c>
      <c r="F8" s="10" t="str">
        <f>VLOOKUP(E8,код,2,FALSE)</f>
        <v>ЦБ00000006</v>
      </c>
    </row>
    <row r="9" spans="1:6" s="4" customFormat="1" x14ac:dyDescent="0.25">
      <c r="A9" s="10" t="s">
        <v>26</v>
      </c>
      <c r="B9" s="10" t="s">
        <v>44</v>
      </c>
      <c r="C9" s="10" t="str">
        <f t="array" ref="C9">INDEX(Лист1!D9:D27,MATCH(A9&amp;B9,город&amp;улица,0))</f>
        <v>ЦБ00000013</v>
      </c>
      <c r="D9" s="8"/>
      <c r="E9" s="10" t="str">
        <f t="shared" si="0"/>
        <v>Корнин Б.Хмельницького</v>
      </c>
      <c r="F9" s="10" t="str">
        <f>VLOOKUP(E9,код,2,FALSE)</f>
        <v>ЦБ00000007</v>
      </c>
    </row>
    <row r="10" spans="1:6" s="4" customFormat="1" x14ac:dyDescent="0.25">
      <c r="A10" s="10" t="s">
        <v>26</v>
      </c>
      <c r="B10" s="10" t="s">
        <v>45</v>
      </c>
      <c r="C10" s="10" t="e">
        <f t="array" ref="C10">INDEX(Лист1!D10:D28,MATCH(A10&amp;B10,город&amp;улица,0))</f>
        <v>#N/A</v>
      </c>
      <c r="D10" s="8"/>
      <c r="E10" s="10" t="str">
        <f t="shared" si="0"/>
        <v>Корнин Дачна</v>
      </c>
      <c r="F10" s="10" t="e">
        <f>VLOOKUP(E10,код,2,FALSE)</f>
        <v>#N/A</v>
      </c>
    </row>
    <row r="11" spans="1:6" x14ac:dyDescent="0.25">
      <c r="A11" s="10" t="s">
        <v>3</v>
      </c>
      <c r="B11" s="10" t="s">
        <v>6</v>
      </c>
      <c r="C11" s="10" t="e">
        <f t="array" ref="C11">INDEX(Лист1!D11:D29,MATCH(A11&amp;B11,город&amp;улица,0))</f>
        <v>#N/A</v>
      </c>
      <c r="D11" s="8"/>
      <c r="E11" s="10" t="str">
        <f t="shared" si="0"/>
        <v>Радомишль Дружби</v>
      </c>
      <c r="F11" s="10" t="e">
        <f>VLOOKUP(E11,код,2,FALSE)</f>
        <v>#N/A</v>
      </c>
    </row>
    <row r="12" spans="1:6" x14ac:dyDescent="0.25">
      <c r="A12" s="10" t="s">
        <v>3</v>
      </c>
      <c r="B12" s="10" t="s">
        <v>7</v>
      </c>
      <c r="C12" s="10" t="e">
        <f t="array" ref="C12">INDEX(Лист1!D12:D30,MATCH(A12&amp;B12,город&amp;улица,0))</f>
        <v>#N/A</v>
      </c>
      <c r="D12" s="8"/>
      <c r="E12" s="10" t="str">
        <f t="shared" si="0"/>
        <v>Радомишль Житомирська</v>
      </c>
      <c r="F12" s="10" t="e">
        <f>VLOOKUP(E12,код,2,FALSE)</f>
        <v>#N/A</v>
      </c>
    </row>
    <row r="13" spans="1:6" x14ac:dyDescent="0.25">
      <c r="A13" s="10" t="s">
        <v>3</v>
      </c>
      <c r="B13" s="10" t="s">
        <v>7</v>
      </c>
      <c r="C13" s="10" t="e">
        <f t="array" ref="C13">INDEX(Лист1!D13:D31,MATCH(A13&amp;B13,город&amp;улица,0))</f>
        <v>#N/A</v>
      </c>
      <c r="D13" s="8"/>
      <c r="E13" s="10" t="str">
        <f t="shared" si="0"/>
        <v>Радомишль Житомирська</v>
      </c>
      <c r="F13" s="10" t="e">
        <f>VLOOKUP(E13,код,2,FALSE)</f>
        <v>#N/A</v>
      </c>
    </row>
    <row r="14" spans="1:6" x14ac:dyDescent="0.25">
      <c r="A14" s="10" t="s">
        <v>3</v>
      </c>
      <c r="B14" s="10" t="s">
        <v>7</v>
      </c>
      <c r="C14" s="10" t="e">
        <f t="array" ref="C14">INDEX(Лист1!D14:D32,MATCH(A14&amp;B14,город&amp;улица,0))</f>
        <v>#N/A</v>
      </c>
      <c r="D14" s="8"/>
      <c r="E14" s="10" t="str">
        <f t="shared" si="0"/>
        <v>Радомишль Житомирська</v>
      </c>
      <c r="F14" s="10" t="e">
        <f>VLOOKUP(E14,код,2,FALSE)</f>
        <v>#N/A</v>
      </c>
    </row>
    <row r="15" spans="1:6" x14ac:dyDescent="0.25">
      <c r="A15" s="10" t="s">
        <v>3</v>
      </c>
      <c r="B15" s="10" t="s">
        <v>8</v>
      </c>
      <c r="C15" s="10" t="e">
        <f t="array" ref="C15">INDEX(Лист1!D15:D33,MATCH(A15&amp;B15,город&amp;улица,0))</f>
        <v>#N/A</v>
      </c>
      <c r="D15" s="8"/>
      <c r="E15" s="10" t="str">
        <f t="shared" si="0"/>
        <v>Радомишль І.Франка</v>
      </c>
      <c r="F15" s="10" t="e">
        <f>VLOOKUP(E15,код,2,FALSE)</f>
        <v>#N/A</v>
      </c>
    </row>
    <row r="16" spans="1:6" x14ac:dyDescent="0.25">
      <c r="A16" s="10" t="s">
        <v>3</v>
      </c>
      <c r="B16" s="10" t="s">
        <v>9</v>
      </c>
      <c r="C16" s="10" t="e">
        <f t="array" ref="C16">INDEX(Лист1!D16:D34,MATCH(A16&amp;B16,город&amp;улица,0))</f>
        <v>#N/A</v>
      </c>
      <c r="D16" s="8"/>
      <c r="E16" s="10" t="str">
        <f t="shared" si="0"/>
        <v>Радомишль Карпенка</v>
      </c>
      <c r="F16" s="10" t="e">
        <f>VLOOKUP(E16,код,2,FALSE)</f>
        <v>#N/A</v>
      </c>
    </row>
    <row r="17" spans="1:6" x14ac:dyDescent="0.25">
      <c r="A17" s="10" t="s">
        <v>3</v>
      </c>
      <c r="B17" s="10" t="s">
        <v>10</v>
      </c>
      <c r="C17" s="10" t="e">
        <f t="array" ref="C17">INDEX(Лист1!D17:D35,MATCH(A17&amp;B17,город&amp;улица,0))</f>
        <v>#N/A</v>
      </c>
      <c r="D17" s="8"/>
      <c r="E17" s="10" t="str">
        <f t="shared" si="0"/>
        <v>Радомишль Комсомольська</v>
      </c>
      <c r="F17" s="10" t="e">
        <f>VLOOKUP(E17,код,2,FALSE)</f>
        <v>#N/A</v>
      </c>
    </row>
    <row r="18" spans="1:6" x14ac:dyDescent="0.25">
      <c r="A18" s="10" t="s">
        <v>3</v>
      </c>
      <c r="B18" s="10" t="s">
        <v>11</v>
      </c>
      <c r="C18" s="10" t="e">
        <f t="array" ref="C18">INDEX(Лист1!D18:D36,MATCH(A18&amp;B18,город&amp;улица,0))</f>
        <v>#N/A</v>
      </c>
      <c r="D18" s="8"/>
      <c r="E18" s="10" t="str">
        <f t="shared" si="0"/>
        <v>Радомишль Котовського</v>
      </c>
      <c r="F18" s="10" t="e">
        <f>VLOOKUP(E18,код,2,FALSE)</f>
        <v>#N/A</v>
      </c>
    </row>
    <row r="19" spans="1:6" x14ac:dyDescent="0.25">
      <c r="A19" s="10" t="s">
        <v>3</v>
      </c>
      <c r="B19" s="10" t="s">
        <v>5</v>
      </c>
      <c r="C19" s="10">
        <f t="array" ref="C19">INDEX(Лист1!D19:D37,MATCH(A19&amp;B19,город&amp;улица,0))</f>
        <v>0</v>
      </c>
      <c r="D19" s="8"/>
      <c r="E19" s="10" t="str">
        <f t="shared" si="0"/>
        <v>Радомишль Купальна</v>
      </c>
      <c r="F19" s="10" t="str">
        <f>VLOOKUP(E19,код,2,FALSE)</f>
        <v>ЦБ00000011</v>
      </c>
    </row>
    <row r="20" spans="1:6" x14ac:dyDescent="0.25">
      <c r="A20" s="10" t="s">
        <v>3</v>
      </c>
      <c r="B20" s="10" t="s">
        <v>12</v>
      </c>
      <c r="C20" s="10">
        <f t="array" ref="C20">INDEX(Лист1!D20:D38,MATCH(A20&amp;B20,город&amp;улица,0))</f>
        <v>0</v>
      </c>
      <c r="D20" s="8"/>
      <c r="E20" s="10" t="str">
        <f t="shared" si="0"/>
        <v>Радомишль Леніна</v>
      </c>
      <c r="F20" s="10" t="str">
        <f>VLOOKUP(E20,код,2,FALSE)</f>
        <v>ЦБ00000008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Лист1</vt:lpstr>
      <vt:lpstr>Лист2</vt:lpstr>
      <vt:lpstr>город</vt:lpstr>
      <vt:lpstr>код</vt:lpstr>
      <vt:lpstr>код1</vt:lpstr>
      <vt:lpstr>тд</vt:lpstr>
      <vt:lpstr>улица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Viktor</cp:lastModifiedBy>
  <dcterms:created xsi:type="dcterms:W3CDTF">2013-09-18T23:03:47Z</dcterms:created>
  <dcterms:modified xsi:type="dcterms:W3CDTF">2013-09-19T19:40:58Z</dcterms:modified>
</cp:coreProperties>
</file>