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1310" activeTab="1"/>
  </bookViews>
  <sheets>
    <sheet name="Лист1" sheetId="1" r:id="rId1"/>
    <sheet name="Лист2" sheetId="2" r:id="rId2"/>
  </sheets>
  <definedNames>
    <definedName name="Город1">INDIRECT("Лист1!A2:A"&amp;КонецСписка)</definedName>
    <definedName name="КонецСписка">MATCH("",Лист1!XFB:XFB,-1)</definedName>
    <definedName name="ТД1">INDIRECT("Лист1!C2:C"&amp;КонецСписка)</definedName>
    <definedName name="Улица1">INDIRECT("Лист1!B2:B"&amp;КонецСписка)</definedName>
  </definedNames>
  <calcPr calcId="145621"/>
</workbook>
</file>

<file path=xl/calcChain.xml><?xml version="1.0" encoding="utf-8"?>
<calcChain xmlns="http://schemas.openxmlformats.org/spreadsheetml/2006/main">
  <c r="C3" i="2" l="1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" i="2" a="1"/>
  <c r="C2" i="2" s="1"/>
  <c r="F3" i="2" a="1"/>
  <c r="F6" i="2" a="1"/>
  <c r="F8" i="2" a="1"/>
  <c r="F10" i="2" a="1"/>
  <c r="F12" i="2" a="1"/>
  <c r="F14" i="2" a="1"/>
  <c r="F15" i="2" a="1"/>
  <c r="F17" i="2" a="1"/>
  <c r="F19" i="2" a="1"/>
  <c r="F4" i="2" a="1"/>
  <c r="F5" i="2" a="1"/>
  <c r="F7" i="2" a="1"/>
  <c r="F9" i="2" a="1"/>
  <c r="F11" i="2" a="1"/>
  <c r="F13" i="2" a="1"/>
  <c r="F16" i="2" a="1"/>
  <c r="F18" i="2" a="1"/>
  <c r="F2" i="2" a="1"/>
  <c r="E7" i="2"/>
  <c r="E15" i="2"/>
  <c r="E6" i="2"/>
  <c r="E14" i="2"/>
  <c r="D3" i="2" a="1"/>
  <c r="D11" i="2" a="1"/>
  <c r="D4" i="2" a="1"/>
  <c r="D12" i="2" a="1"/>
  <c r="D19" i="2" a="1"/>
  <c r="E13" i="2"/>
  <c r="E4" i="2"/>
  <c r="E12" i="2"/>
  <c r="E2" i="2"/>
  <c r="D9" i="2" a="1"/>
  <c r="D17" i="2" a="1"/>
  <c r="D10" i="2" a="1"/>
  <c r="D18" i="2" a="1"/>
  <c r="E5" i="2"/>
  <c r="E3" i="2"/>
  <c r="E11" i="2"/>
  <c r="E19" i="2"/>
  <c r="E10" i="2"/>
  <c r="E18" i="2"/>
  <c r="D7" i="2" a="1"/>
  <c r="D15" i="2" a="1"/>
  <c r="D8" i="2" a="1"/>
  <c r="D16" i="2" a="1"/>
  <c r="E9" i="2"/>
  <c r="E17" i="2"/>
  <c r="E8" i="2"/>
  <c r="E16" i="2"/>
  <c r="D6" i="2" a="1"/>
  <c r="D13" i="2" a="1"/>
  <c r="D5" i="2" a="1"/>
  <c r="D14" i="2" a="1"/>
  <c r="D2" i="2" a="1"/>
  <c r="F18" i="2" l="1"/>
  <c r="F16" i="2"/>
  <c r="F13" i="2"/>
  <c r="F11" i="2"/>
  <c r="F9" i="2"/>
  <c r="F7" i="2"/>
  <c r="F5" i="2"/>
  <c r="F4" i="2"/>
  <c r="F19" i="2"/>
  <c r="F17" i="2"/>
  <c r="F15" i="2"/>
  <c r="F14" i="2"/>
  <c r="F12" i="2"/>
  <c r="F10" i="2"/>
  <c r="F8" i="2"/>
  <c r="F6" i="2"/>
  <c r="F3" i="2"/>
  <c r="F2" i="2"/>
  <c r="D2" i="2"/>
  <c r="D18" i="2"/>
  <c r="D14" i="2"/>
  <c r="D10" i="2"/>
  <c r="D5" i="2"/>
  <c r="D17" i="2"/>
  <c r="D13" i="2"/>
  <c r="D9" i="2"/>
  <c r="D6" i="2"/>
  <c r="D19" i="2"/>
  <c r="D16" i="2"/>
  <c r="D12" i="2"/>
  <c r="D8" i="2"/>
  <c r="D4" i="2"/>
  <c r="D15" i="2"/>
  <c r="D11" i="2"/>
  <c r="D7" i="2"/>
  <c r="D3" i="2"/>
</calcChain>
</file>

<file path=xl/sharedStrings.xml><?xml version="1.0" encoding="utf-8"?>
<sst xmlns="http://schemas.openxmlformats.org/spreadsheetml/2006/main" count="100" uniqueCount="50">
  <si>
    <t>ТД (код)</t>
  </si>
  <si>
    <t>Город</t>
  </si>
  <si>
    <t>Улица</t>
  </si>
  <si>
    <t>Радомишль</t>
  </si>
  <si>
    <t>вул.В.Житомирська</t>
  </si>
  <si>
    <t>Купальна</t>
  </si>
  <si>
    <t>В.Житомирська</t>
  </si>
  <si>
    <t>Дружби</t>
  </si>
  <si>
    <t>Житомирська</t>
  </si>
  <si>
    <t>І.Франка</t>
  </si>
  <si>
    <t>Карпенка</t>
  </si>
  <si>
    <t>Комсомольська</t>
  </si>
  <si>
    <t>Котовського</t>
  </si>
  <si>
    <t>Леніна</t>
  </si>
  <si>
    <t>Населенный пункт</t>
  </si>
  <si>
    <t>Лесі Українки</t>
  </si>
  <si>
    <t>ЦБ00000001</t>
  </si>
  <si>
    <t>ЦБ00000002</t>
  </si>
  <si>
    <t>ЦБ00000003</t>
  </si>
  <si>
    <t>ЦБ00000004</t>
  </si>
  <si>
    <t>ЦБ00000005</t>
  </si>
  <si>
    <t>ЦБ00000006</t>
  </si>
  <si>
    <t>ЦБ00000007</t>
  </si>
  <si>
    <t>ЦБ00000008</t>
  </si>
  <si>
    <t>ЦБ00000009</t>
  </si>
  <si>
    <t>ЦБ00000010</t>
  </si>
  <si>
    <t>ЦБ00000011</t>
  </si>
  <si>
    <t>Корнин</t>
  </si>
  <si>
    <t>Центральна</t>
  </si>
  <si>
    <t>Шевченка</t>
  </si>
  <si>
    <t>Пушкіна</t>
  </si>
  <si>
    <t>Базарна</t>
  </si>
  <si>
    <t>Заводська</t>
  </si>
  <si>
    <t>ЦБ00000012</t>
  </si>
  <si>
    <t>ЦБ00000013</t>
  </si>
  <si>
    <t>ЦБ00000014</t>
  </si>
  <si>
    <t>ЦБ00000015</t>
  </si>
  <si>
    <t>ЦБ00000016</t>
  </si>
  <si>
    <t>ЦБ00000017</t>
  </si>
  <si>
    <t>ЦБ00000018</t>
  </si>
  <si>
    <t>ЦБ00000019</t>
  </si>
  <si>
    <t>Першотравнева</t>
  </si>
  <si>
    <t>Пролетарська</t>
  </si>
  <si>
    <t>Шкільна</t>
  </si>
  <si>
    <t>Б.Хмельницького</t>
  </si>
  <si>
    <t>Дачна</t>
  </si>
  <si>
    <t>вариант 1</t>
  </si>
  <si>
    <t>вариант 2</t>
  </si>
  <si>
    <t>вариант 3</t>
  </si>
  <si>
    <t>вариант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</si>
</sst>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1"/>
      <color indexed="8"/>
      <name val="MS Shell Dlg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2" fillId="3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0" borderId="1" xfId="0" applyNumberFormat="1" applyFont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left" vertical="top"/>
    </xf>
    <xf numFmtId="0" fontId="4" fillId="3" borderId="1" xfId="0" applyNumberFormat="1" applyFont="1" applyFill="1" applyBorder="1" applyAlignment="1">
      <alignment horizontal="left" vertical="top"/>
    </xf>
    <xf numFmtId="0" fontId="4" fillId="5" borderId="1" xfId="0" applyNumberFormat="1" applyFont="1" applyFill="1" applyBorder="1" applyAlignment="1">
      <alignment horizontal="left" vertical="top"/>
    </xf>
    <xf numFmtId="0" fontId="3" fillId="5" borderId="0" xfId="0" applyFont="1" applyFill="1"/>
    <xf numFmtId="0" fontId="3" fillId="6" borderId="0" xfId="0" applyFont="1" applyFill="1"/>
    <xf numFmtId="0" fontId="0" fillId="6" borderId="1" xfId="0" applyNumberFormat="1" applyFont="1" applyFill="1" applyBorder="1" applyAlignment="1">
      <alignment horizontal="left" vertical="top" wrapText="1"/>
    </xf>
    <xf numFmtId="0" fontId="2" fillId="6" borderId="1" xfId="0" applyNumberFormat="1" applyFont="1" applyFill="1" applyBorder="1" applyAlignment="1">
      <alignment horizontal="left" vertical="top"/>
    </xf>
    <xf numFmtId="0" fontId="3" fillId="7" borderId="0" xfId="0" applyFont="1" applyFill="1"/>
    <xf numFmtId="0" fontId="0" fillId="7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13" sqref="D13"/>
    </sheetView>
  </sheetViews>
  <sheetFormatPr defaultColWidth="54.5703125" defaultRowHeight="15" x14ac:dyDescent="0.25"/>
  <cols>
    <col min="1" max="1" width="11.7109375" style="3" bestFit="1" customWidth="1"/>
    <col min="2" max="2" width="19.140625" style="3" bestFit="1" customWidth="1"/>
    <col min="3" max="3" width="11.5703125" style="3" bestFit="1" customWidth="1"/>
    <col min="4" max="16384" width="54.5703125" style="3"/>
  </cols>
  <sheetData>
    <row r="1" spans="1:3" x14ac:dyDescent="0.25">
      <c r="A1" s="2" t="s">
        <v>1</v>
      </c>
      <c r="B1" s="2" t="s">
        <v>2</v>
      </c>
      <c r="C1" s="2" t="s">
        <v>0</v>
      </c>
    </row>
    <row r="2" spans="1:3" x14ac:dyDescent="0.25">
      <c r="A2" s="1" t="s">
        <v>3</v>
      </c>
      <c r="B2" s="1"/>
      <c r="C2" s="1" t="s">
        <v>16</v>
      </c>
    </row>
    <row r="3" spans="1:3" x14ac:dyDescent="0.25">
      <c r="A3" s="1" t="s">
        <v>3</v>
      </c>
      <c r="B3" s="1" t="s">
        <v>4</v>
      </c>
      <c r="C3" s="1" t="s">
        <v>17</v>
      </c>
    </row>
    <row r="4" spans="1:3" x14ac:dyDescent="0.25">
      <c r="A4" s="1" t="s">
        <v>3</v>
      </c>
      <c r="B4" s="1"/>
      <c r="C4" s="1" t="s">
        <v>18</v>
      </c>
    </row>
    <row r="5" spans="1:3" x14ac:dyDescent="0.25">
      <c r="A5" s="1" t="s">
        <v>3</v>
      </c>
      <c r="B5" s="4" t="s">
        <v>6</v>
      </c>
      <c r="C5" s="1" t="s">
        <v>19</v>
      </c>
    </row>
    <row r="6" spans="1:3" x14ac:dyDescent="0.25">
      <c r="A6" s="1" t="s">
        <v>3</v>
      </c>
      <c r="B6" s="4" t="s">
        <v>7</v>
      </c>
      <c r="C6" s="1" t="s">
        <v>20</v>
      </c>
    </row>
    <row r="7" spans="1:3" x14ac:dyDescent="0.25">
      <c r="A7" s="1" t="s">
        <v>3</v>
      </c>
      <c r="B7" s="4" t="s">
        <v>8</v>
      </c>
      <c r="C7" s="1" t="s">
        <v>21</v>
      </c>
    </row>
    <row r="8" spans="1:3" x14ac:dyDescent="0.25">
      <c r="A8" s="12" t="s">
        <v>3</v>
      </c>
      <c r="B8" s="13" t="s">
        <v>5</v>
      </c>
      <c r="C8" s="1" t="s">
        <v>22</v>
      </c>
    </row>
    <row r="9" spans="1:3" x14ac:dyDescent="0.25">
      <c r="A9" s="1" t="s">
        <v>3</v>
      </c>
      <c r="B9" s="4" t="s">
        <v>13</v>
      </c>
      <c r="C9" s="1" t="s">
        <v>23</v>
      </c>
    </row>
    <row r="10" spans="1:3" x14ac:dyDescent="0.25">
      <c r="A10" s="1" t="s">
        <v>3</v>
      </c>
      <c r="B10" s="4" t="s">
        <v>15</v>
      </c>
      <c r="C10" s="1" t="s">
        <v>24</v>
      </c>
    </row>
    <row r="11" spans="1:3" x14ac:dyDescent="0.25">
      <c r="A11" s="1" t="s">
        <v>3</v>
      </c>
      <c r="B11" s="1" t="s">
        <v>29</v>
      </c>
      <c r="C11" s="1" t="s">
        <v>25</v>
      </c>
    </row>
    <row r="12" spans="1:3" x14ac:dyDescent="0.25">
      <c r="A12" s="15" t="s">
        <v>3</v>
      </c>
      <c r="B12" s="15" t="s">
        <v>5</v>
      </c>
      <c r="C12" s="1" t="s">
        <v>26</v>
      </c>
    </row>
    <row r="13" spans="1:3" x14ac:dyDescent="0.25">
      <c r="A13" s="4" t="s">
        <v>27</v>
      </c>
      <c r="B13" s="4" t="s">
        <v>28</v>
      </c>
      <c r="C13" s="1" t="s">
        <v>33</v>
      </c>
    </row>
    <row r="14" spans="1:3" x14ac:dyDescent="0.25">
      <c r="A14" s="4" t="s">
        <v>27</v>
      </c>
      <c r="B14" s="4" t="s">
        <v>29</v>
      </c>
      <c r="C14" s="1" t="s">
        <v>34</v>
      </c>
    </row>
    <row r="15" spans="1:3" x14ac:dyDescent="0.25">
      <c r="A15" s="4" t="s">
        <v>27</v>
      </c>
      <c r="B15" s="4" t="s">
        <v>30</v>
      </c>
      <c r="C15" s="1" t="s">
        <v>35</v>
      </c>
    </row>
    <row r="16" spans="1:3" x14ac:dyDescent="0.25">
      <c r="A16" s="4" t="s">
        <v>27</v>
      </c>
      <c r="B16" s="4" t="s">
        <v>31</v>
      </c>
      <c r="C16" s="1" t="s">
        <v>36</v>
      </c>
    </row>
    <row r="17" spans="1:3" x14ac:dyDescent="0.25">
      <c r="A17" s="4" t="s">
        <v>27</v>
      </c>
      <c r="B17" s="4" t="s">
        <v>31</v>
      </c>
      <c r="C17" s="1" t="s">
        <v>37</v>
      </c>
    </row>
    <row r="18" spans="1:3" x14ac:dyDescent="0.25">
      <c r="A18" s="4" t="s">
        <v>27</v>
      </c>
      <c r="B18" s="4" t="s">
        <v>31</v>
      </c>
      <c r="C18" s="1" t="s">
        <v>38</v>
      </c>
    </row>
    <row r="19" spans="1:3" x14ac:dyDescent="0.25">
      <c r="A19" s="4" t="s">
        <v>27</v>
      </c>
      <c r="B19" s="4" t="s">
        <v>32</v>
      </c>
      <c r="C19" s="1" t="s">
        <v>39</v>
      </c>
    </row>
    <row r="20" spans="1:3" x14ac:dyDescent="0.25">
      <c r="A20" s="4" t="s">
        <v>27</v>
      </c>
      <c r="B20" s="4" t="s">
        <v>29</v>
      </c>
      <c r="C20" s="1" t="s">
        <v>40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G2" sqref="G2"/>
    </sheetView>
  </sheetViews>
  <sheetFormatPr defaultRowHeight="14.25" x14ac:dyDescent="0.2"/>
  <cols>
    <col min="1" max="1" width="19" style="5" customWidth="1"/>
    <col min="2" max="2" width="18.5703125" style="5" customWidth="1"/>
    <col min="3" max="6" width="16.42578125" style="5" customWidth="1"/>
    <col min="7" max="16384" width="9.140625" style="5"/>
  </cols>
  <sheetData>
    <row r="1" spans="1:6" x14ac:dyDescent="0.2">
      <c r="A1" s="7" t="s">
        <v>14</v>
      </c>
      <c r="B1" s="7" t="s">
        <v>2</v>
      </c>
      <c r="C1" s="9" t="s">
        <v>46</v>
      </c>
      <c r="D1" s="10" t="s">
        <v>47</v>
      </c>
      <c r="E1" s="10" t="s">
        <v>48</v>
      </c>
      <c r="F1" s="10" t="s">
        <v>49</v>
      </c>
    </row>
    <row r="2" spans="1:6" x14ac:dyDescent="0.2">
      <c r="A2" s="6" t="s">
        <v>3</v>
      </c>
      <c r="B2" s="6" t="s">
        <v>29</v>
      </c>
      <c r="C2" s="5" t="str">
        <f t="array" ref="C2">IFERROR(INDEX(Лист1!$A$2:$C$20,MATCH(A2&amp;"|"&amp;B2,Лист1!$A$2:$A$20&amp;"|"&amp;Лист1!$B$2:$B$20,0),3),"нет адреса")</f>
        <v>ЦБ00000010</v>
      </c>
      <c r="D2" s="5" t="str">
        <f t="array" aca="1" ref="D2" ca="1">IFERROR(INDEX(ТД1,MATCH(A2&amp;"|"&amp;B2,Город1&amp;"|"&amp;Улица1,)),"нет адреса")</f>
        <v>ЦБ00000010</v>
      </c>
      <c r="E2" s="5" t="str">
        <f t="shared" ref="E2:E19" ca="1" si="0">IFERROR(INDEX(ТД1,SUMPRODUCT((Город1=A2)*(Улица1=B2)*ROW(ТД1))-1),"нет адреса")</f>
        <v>ЦБ00000010</v>
      </c>
      <c r="F2" s="5" t="str">
        <f t="array" aca="1" ref="F2" ca="1">IFERROR(INDEX(ТД1,MAX((Город1=A2)*(Улица1=B2)*ROW(ТД1))-1),"нет адреса")</f>
        <v>ЦБ00000010</v>
      </c>
    </row>
    <row r="3" spans="1:6" x14ac:dyDescent="0.2">
      <c r="A3" s="8" t="s">
        <v>3</v>
      </c>
      <c r="B3" s="8" t="s">
        <v>13</v>
      </c>
      <c r="C3" s="5" t="str">
        <f t="array" ref="C3">IFERROR(INDEX(Лист1!$A$2:$C$20,MATCH(A3&amp;"|"&amp;B3,Лист1!$A$2:$A$20&amp;"|"&amp;Лист1!$B$2:$B$20,0),3),"нет адреса")</f>
        <v>ЦБ00000008</v>
      </c>
      <c r="D3" s="5" t="str">
        <f t="array" aca="1" ref="D3" ca="1">IFERROR(INDEX(ТД1,MATCH(A3&amp;"|"&amp;B3,Город1&amp;"|"&amp;Улица1,)),"нет адреса")</f>
        <v>ЦБ00000008</v>
      </c>
      <c r="E3" s="5" t="str">
        <f t="shared" ca="1" si="0"/>
        <v>ЦБ00000008</v>
      </c>
      <c r="F3" s="5" t="str">
        <f t="array" aca="1" ref="F3" ca="1">IFERROR(INDEX(ТД1,MAX((Город1=A3)*(Улица1=B3)*ROW(ТД1))-1),"нет адреса")</f>
        <v>ЦБ00000008</v>
      </c>
    </row>
    <row r="4" spans="1:6" x14ac:dyDescent="0.2">
      <c r="A4" s="8" t="s">
        <v>3</v>
      </c>
      <c r="B4" s="8" t="s">
        <v>41</v>
      </c>
      <c r="C4" s="5" t="str">
        <f t="array" ref="C4">IFERROR(INDEX(Лист1!$A$2:$C$20,MATCH(A4&amp;"|"&amp;B4,Лист1!$A$2:$A$20&amp;"|"&amp;Лист1!$B$2:$B$20,0),3),"нет адреса")</f>
        <v>нет адреса</v>
      </c>
      <c r="D4" s="5" t="str">
        <f t="array" aca="1" ref="D4" ca="1">IFERROR(INDEX(ТД1,MATCH(A4&amp;"|"&amp;B4,Город1&amp;"|"&amp;Улица1,)),"нет адреса")</f>
        <v>нет адреса</v>
      </c>
      <c r="E4" s="5" t="str">
        <f t="shared" ca="1" si="0"/>
        <v>нет адреса</v>
      </c>
      <c r="F4" s="5" t="str">
        <f t="array" aca="1" ref="F4" ca="1">IFERROR(INDEX(ТД1,MAX((Город1=A4)*(Улица1=B4)*ROW(ТД1))-1),"нет адреса")</f>
        <v>нет адреса</v>
      </c>
    </row>
    <row r="5" spans="1:6" x14ac:dyDescent="0.2">
      <c r="A5" s="8" t="s">
        <v>3</v>
      </c>
      <c r="B5" s="8" t="s">
        <v>42</v>
      </c>
      <c r="C5" s="5" t="str">
        <f t="array" ref="C5">IFERROR(INDEX(Лист1!$A$2:$C$20,MATCH(A5&amp;"|"&amp;B5,Лист1!$A$2:$A$20&amp;"|"&amp;Лист1!$B$2:$B$20,0),3),"нет адреса")</f>
        <v>нет адреса</v>
      </c>
      <c r="D5" s="5" t="str">
        <f t="array" aca="1" ref="D5" ca="1">IFERROR(INDEX(ТД1,MATCH(A5&amp;"|"&amp;B5,Город1&amp;"|"&amp;Улица1,)),"нет адреса")</f>
        <v>нет адреса</v>
      </c>
      <c r="E5" s="5" t="str">
        <f t="shared" ca="1" si="0"/>
        <v>нет адреса</v>
      </c>
      <c r="F5" s="5" t="str">
        <f t="array" aca="1" ref="F5" ca="1">IFERROR(INDEX(ТД1,MAX((Город1=A5)*(Улица1=B5)*ROW(ТД1))-1),"нет адреса")</f>
        <v>нет адреса</v>
      </c>
    </row>
    <row r="6" spans="1:6" x14ac:dyDescent="0.2">
      <c r="A6" s="8" t="s">
        <v>3</v>
      </c>
      <c r="B6" s="8" t="s">
        <v>28</v>
      </c>
      <c r="C6" s="5" t="str">
        <f t="array" ref="C6">IFERROR(INDEX(Лист1!$A$2:$C$20,MATCH(A6&amp;"|"&amp;B6,Лист1!$A$2:$A$20&amp;"|"&amp;Лист1!$B$2:$B$20,0),3),"нет адреса")</f>
        <v>нет адреса</v>
      </c>
      <c r="D6" s="5" t="str">
        <f t="array" aca="1" ref="D6" ca="1">IFERROR(INDEX(ТД1,MATCH(A6&amp;"|"&amp;B6,Город1&amp;"|"&amp;Улица1,)),"нет адреса")</f>
        <v>нет адреса</v>
      </c>
      <c r="E6" s="5" t="str">
        <f t="shared" ca="1" si="0"/>
        <v>нет адреса</v>
      </c>
      <c r="F6" s="5" t="str">
        <f t="array" aca="1" ref="F6" ca="1">IFERROR(INDEX(ТД1,MAX((Город1=A6)*(Улица1=B6)*ROW(ТД1))-1),"нет адреса")</f>
        <v>нет адреса</v>
      </c>
    </row>
    <row r="7" spans="1:6" x14ac:dyDescent="0.2">
      <c r="A7" s="8" t="s">
        <v>27</v>
      </c>
      <c r="B7" s="8" t="s">
        <v>43</v>
      </c>
      <c r="C7" s="5" t="str">
        <f t="array" ref="C7">IFERROR(INDEX(Лист1!$A$2:$C$20,MATCH(A7&amp;"|"&amp;B7,Лист1!$A$2:$A$20&amp;"|"&amp;Лист1!$B$2:$B$20,0),3),"нет адреса")</f>
        <v>нет адреса</v>
      </c>
      <c r="D7" s="5" t="str">
        <f t="array" aca="1" ref="D7" ca="1">IFERROR(INDEX(ТД1,MATCH(A7&amp;"|"&amp;B7,Город1&amp;"|"&amp;Улица1,)),"нет адреса")</f>
        <v>нет адреса</v>
      </c>
      <c r="E7" s="5" t="str">
        <f t="shared" ca="1" si="0"/>
        <v>нет адреса</v>
      </c>
      <c r="F7" s="5" t="str">
        <f t="array" aca="1" ref="F7" ca="1">IFERROR(INDEX(ТД1,MAX((Город1=A7)*(Улица1=B7)*ROW(ТД1))-1),"нет адреса")</f>
        <v>нет адреса</v>
      </c>
    </row>
    <row r="8" spans="1:6" x14ac:dyDescent="0.2">
      <c r="A8" s="8" t="s">
        <v>27</v>
      </c>
      <c r="B8" s="8" t="s">
        <v>44</v>
      </c>
      <c r="C8" s="5" t="str">
        <f t="array" ref="C8">IFERROR(INDEX(Лист1!$A$2:$C$20,MATCH(A8&amp;"|"&amp;B8,Лист1!$A$2:$A$20&amp;"|"&amp;Лист1!$B$2:$B$20,0),3),"нет адреса")</f>
        <v>нет адреса</v>
      </c>
      <c r="D8" s="5" t="str">
        <f t="array" aca="1" ref="D8" ca="1">IFERROR(INDEX(ТД1,MATCH(A8&amp;"|"&amp;B8,Город1&amp;"|"&amp;Улица1,)),"нет адреса")</f>
        <v>нет адреса</v>
      </c>
      <c r="E8" s="5" t="str">
        <f t="shared" ca="1" si="0"/>
        <v>нет адреса</v>
      </c>
      <c r="F8" s="5" t="str">
        <f t="array" aca="1" ref="F8" ca="1">IFERROR(INDEX(ТД1,MAX((Город1=A8)*(Улица1=B8)*ROW(ТД1))-1),"нет адреса")</f>
        <v>нет адреса</v>
      </c>
    </row>
    <row r="9" spans="1:6" x14ac:dyDescent="0.2">
      <c r="A9" s="8" t="s">
        <v>27</v>
      </c>
      <c r="B9" s="8" t="s">
        <v>45</v>
      </c>
      <c r="C9" s="5" t="str">
        <f t="array" ref="C9">IFERROR(INDEX(Лист1!$A$2:$C$20,MATCH(A9&amp;"|"&amp;B9,Лист1!$A$2:$A$20&amp;"|"&amp;Лист1!$B$2:$B$20,0),3),"нет адреса")</f>
        <v>нет адреса</v>
      </c>
      <c r="D9" s="5" t="str">
        <f t="array" aca="1" ref="D9" ca="1">IFERROR(INDEX(ТД1,MATCH(A9&amp;"|"&amp;B9,Город1&amp;"|"&amp;Улица1,)),"нет адреса")</f>
        <v>нет адреса</v>
      </c>
      <c r="E9" s="5" t="str">
        <f t="shared" ca="1" si="0"/>
        <v>нет адреса</v>
      </c>
      <c r="F9" s="5" t="str">
        <f t="array" aca="1" ref="F9" ca="1">IFERROR(INDEX(ТД1,MAX((Город1=A9)*(Улица1=B9)*ROW(ТД1))-1),"нет адреса")</f>
        <v>нет адреса</v>
      </c>
    </row>
    <row r="10" spans="1:6" x14ac:dyDescent="0.2">
      <c r="A10" s="8" t="s">
        <v>3</v>
      </c>
      <c r="B10" s="8" t="s">
        <v>7</v>
      </c>
      <c r="C10" s="5" t="str">
        <f t="array" ref="C10">IFERROR(INDEX(Лист1!$A$2:$C$20,MATCH(A10&amp;"|"&amp;B10,Лист1!$A$2:$A$20&amp;"|"&amp;Лист1!$B$2:$B$20,0),3),"нет адреса")</f>
        <v>ЦБ00000005</v>
      </c>
      <c r="D10" s="5" t="str">
        <f t="array" aca="1" ref="D10" ca="1">IFERROR(INDEX(ТД1,MATCH(A10&amp;"|"&amp;B10,Город1&amp;"|"&amp;Улица1,)),"нет адреса")</f>
        <v>ЦБ00000005</v>
      </c>
      <c r="E10" s="5" t="str">
        <f t="shared" ca="1" si="0"/>
        <v>ЦБ00000005</v>
      </c>
      <c r="F10" s="5" t="str">
        <f t="array" aca="1" ref="F10" ca="1">IFERROR(INDEX(ТД1,MAX((Город1=A10)*(Улица1=B10)*ROW(ТД1))-1),"нет адреса")</f>
        <v>ЦБ00000005</v>
      </c>
    </row>
    <row r="11" spans="1:6" x14ac:dyDescent="0.2">
      <c r="A11" s="8" t="s">
        <v>3</v>
      </c>
      <c r="B11" s="8" t="s">
        <v>8</v>
      </c>
      <c r="C11" s="5" t="str">
        <f t="array" ref="C11">IFERROR(INDEX(Лист1!$A$2:$C$20,MATCH(A11&amp;"|"&amp;B11,Лист1!$A$2:$A$20&amp;"|"&amp;Лист1!$B$2:$B$20,0),3),"нет адреса")</f>
        <v>ЦБ00000006</v>
      </c>
      <c r="D11" s="5" t="str">
        <f t="array" aca="1" ref="D11" ca="1">IFERROR(INDEX(ТД1,MATCH(A11&amp;"|"&amp;B11,Город1&amp;"|"&amp;Улица1,)),"нет адреса")</f>
        <v>ЦБ00000006</v>
      </c>
      <c r="E11" s="5" t="str">
        <f t="shared" ca="1" si="0"/>
        <v>ЦБ00000006</v>
      </c>
      <c r="F11" s="5" t="str">
        <f t="array" aca="1" ref="F11" ca="1">IFERROR(INDEX(ТД1,MAX((Город1=A11)*(Улица1=B11)*ROW(ТД1))-1),"нет адреса")</f>
        <v>ЦБ00000006</v>
      </c>
    </row>
    <row r="12" spans="1:6" x14ac:dyDescent="0.2">
      <c r="A12" s="8" t="s">
        <v>3</v>
      </c>
      <c r="B12" s="8" t="s">
        <v>8</v>
      </c>
      <c r="C12" s="5" t="str">
        <f t="array" ref="C12">IFERROR(INDEX(Лист1!$A$2:$C$20,MATCH(A12&amp;"|"&amp;B12,Лист1!$A$2:$A$20&amp;"|"&amp;Лист1!$B$2:$B$20,0),3),"нет адреса")</f>
        <v>ЦБ00000006</v>
      </c>
      <c r="D12" s="5" t="str">
        <f t="array" aca="1" ref="D12" ca="1">IFERROR(INDEX(ТД1,MATCH(A12&amp;"|"&amp;B12,Город1&amp;"|"&amp;Улица1,)),"нет адреса")</f>
        <v>ЦБ00000006</v>
      </c>
      <c r="E12" s="5" t="str">
        <f t="shared" ca="1" si="0"/>
        <v>ЦБ00000006</v>
      </c>
      <c r="F12" s="5" t="str">
        <f t="array" aca="1" ref="F12" ca="1">IFERROR(INDEX(ТД1,MAX((Город1=A12)*(Улица1=B12)*ROW(ТД1))-1),"нет адреса")</f>
        <v>ЦБ00000006</v>
      </c>
    </row>
    <row r="13" spans="1:6" x14ac:dyDescent="0.2">
      <c r="A13" s="8" t="s">
        <v>3</v>
      </c>
      <c r="B13" s="8" t="s">
        <v>8</v>
      </c>
      <c r="C13" s="5" t="str">
        <f t="array" ref="C13">IFERROR(INDEX(Лист1!$A$2:$C$20,MATCH(A13&amp;"|"&amp;B13,Лист1!$A$2:$A$20&amp;"|"&amp;Лист1!$B$2:$B$20,0),3),"нет адреса")</f>
        <v>ЦБ00000006</v>
      </c>
      <c r="D13" s="5" t="str">
        <f t="array" aca="1" ref="D13" ca="1">IFERROR(INDEX(ТД1,MATCH(A13&amp;"|"&amp;B13,Город1&amp;"|"&amp;Улица1,)),"нет адреса")</f>
        <v>ЦБ00000006</v>
      </c>
      <c r="E13" s="5" t="str">
        <f t="shared" ca="1" si="0"/>
        <v>ЦБ00000006</v>
      </c>
      <c r="F13" s="5" t="str">
        <f t="array" aca="1" ref="F13" ca="1">IFERROR(INDEX(ТД1,MAX((Город1=A13)*(Улица1=B13)*ROW(ТД1))-1),"нет адреса")</f>
        <v>ЦБ00000006</v>
      </c>
    </row>
    <row r="14" spans="1:6" x14ac:dyDescent="0.2">
      <c r="A14" s="8" t="s">
        <v>3</v>
      </c>
      <c r="B14" s="8" t="s">
        <v>9</v>
      </c>
      <c r="C14" s="5" t="str">
        <f t="array" ref="C14">IFERROR(INDEX(Лист1!$A$2:$C$20,MATCH(A14&amp;"|"&amp;B14,Лист1!$A$2:$A$20&amp;"|"&amp;Лист1!$B$2:$B$20,0),3),"нет адреса")</f>
        <v>нет адреса</v>
      </c>
      <c r="D14" s="5" t="str">
        <f t="array" aca="1" ref="D14" ca="1">IFERROR(INDEX(ТД1,MATCH(A14&amp;"|"&amp;B14,Город1&amp;"|"&amp;Улица1,)),"нет адреса")</f>
        <v>нет адреса</v>
      </c>
      <c r="E14" s="5" t="str">
        <f t="shared" ca="1" si="0"/>
        <v>нет адреса</v>
      </c>
      <c r="F14" s="5" t="str">
        <f t="array" aca="1" ref="F14" ca="1">IFERROR(INDEX(ТД1,MAX((Город1=A14)*(Улица1=B14)*ROW(ТД1))-1),"нет адреса")</f>
        <v>нет адреса</v>
      </c>
    </row>
    <row r="15" spans="1:6" x14ac:dyDescent="0.2">
      <c r="A15" s="8" t="s">
        <v>3</v>
      </c>
      <c r="B15" s="8" t="s">
        <v>10</v>
      </c>
      <c r="C15" s="5" t="str">
        <f t="array" ref="C15">IFERROR(INDEX(Лист1!$A$2:$C$20,MATCH(A15&amp;"|"&amp;B15,Лист1!$A$2:$A$20&amp;"|"&amp;Лист1!$B$2:$B$20,0),3),"нет адреса")</f>
        <v>нет адреса</v>
      </c>
      <c r="D15" s="5" t="str">
        <f t="array" aca="1" ref="D15" ca="1">IFERROR(INDEX(ТД1,MATCH(A15&amp;"|"&amp;B15,Город1&amp;"|"&amp;Улица1,)),"нет адреса")</f>
        <v>нет адреса</v>
      </c>
      <c r="E15" s="5" t="str">
        <f t="shared" ca="1" si="0"/>
        <v>нет адреса</v>
      </c>
      <c r="F15" s="5" t="str">
        <f t="array" aca="1" ref="F15" ca="1">IFERROR(INDEX(ТД1,MAX((Город1=A15)*(Улица1=B15)*ROW(ТД1))-1),"нет адреса")</f>
        <v>нет адреса</v>
      </c>
    </row>
    <row r="16" spans="1:6" x14ac:dyDescent="0.2">
      <c r="A16" s="8" t="s">
        <v>3</v>
      </c>
      <c r="B16" s="8" t="s">
        <v>11</v>
      </c>
      <c r="C16" s="5" t="str">
        <f t="array" ref="C16">IFERROR(INDEX(Лист1!$A$2:$C$20,MATCH(A16&amp;"|"&amp;B16,Лист1!$A$2:$A$20&amp;"|"&amp;Лист1!$B$2:$B$20,0),3),"нет адреса")</f>
        <v>нет адреса</v>
      </c>
      <c r="D16" s="5" t="str">
        <f t="array" aca="1" ref="D16" ca="1">IFERROR(INDEX(ТД1,MATCH(A16&amp;"|"&amp;B16,Город1&amp;"|"&amp;Улица1,)),"нет адреса")</f>
        <v>нет адреса</v>
      </c>
      <c r="E16" s="5" t="str">
        <f t="shared" ca="1" si="0"/>
        <v>нет адреса</v>
      </c>
      <c r="F16" s="5" t="str">
        <f t="array" aca="1" ref="F16" ca="1">IFERROR(INDEX(ТД1,MAX((Город1=A16)*(Улица1=B16)*ROW(ТД1))-1),"нет адреса")</f>
        <v>нет адреса</v>
      </c>
    </row>
    <row r="17" spans="1:6" x14ac:dyDescent="0.2">
      <c r="A17" s="8" t="s">
        <v>3</v>
      </c>
      <c r="B17" s="8" t="s">
        <v>12</v>
      </c>
      <c r="C17" s="5" t="str">
        <f t="array" ref="C17">IFERROR(INDEX(Лист1!$A$2:$C$20,MATCH(A17&amp;"|"&amp;B17,Лист1!$A$2:$A$20&amp;"|"&amp;Лист1!$B$2:$B$20,0),3),"нет адреса")</f>
        <v>нет адреса</v>
      </c>
      <c r="D17" s="5" t="str">
        <f t="array" aca="1" ref="D17" ca="1">IFERROR(INDEX(ТД1,MATCH(A17&amp;"|"&amp;B17,Город1&amp;"|"&amp;Улица1,)),"нет адреса")</f>
        <v>нет адреса</v>
      </c>
      <c r="E17" s="5" t="str">
        <f t="shared" ca="1" si="0"/>
        <v>нет адреса</v>
      </c>
      <c r="F17" s="5" t="str">
        <f t="array" aca="1" ref="F17" ca="1">IFERROR(INDEX(ТД1,MAX((Город1=A17)*(Улица1=B17)*ROW(ТД1))-1),"нет адреса")</f>
        <v>нет адреса</v>
      </c>
    </row>
    <row r="18" spans="1:6" x14ac:dyDescent="0.2">
      <c r="A18" s="8" t="s">
        <v>3</v>
      </c>
      <c r="B18" s="8" t="s">
        <v>5</v>
      </c>
      <c r="C18" s="5" t="str">
        <f t="array" ref="C18">IFERROR(INDEX(Лист1!$A$2:$C$20,MATCH(A18&amp;"|"&amp;B18,Лист1!$A$2:$A$20&amp;"|"&amp;Лист1!$B$2:$B$20,0),3),"нет адреса")</f>
        <v>ЦБ00000007</v>
      </c>
      <c r="D18" s="5" t="str">
        <f t="array" aca="1" ref="D18" ca="1">IFERROR(INDEX(ТД1,MATCH(A18&amp;"|"&amp;B18,Город1&amp;"|"&amp;Улица1,)),"нет адреса")</f>
        <v>ЦБ00000007</v>
      </c>
      <c r="E18" s="11" t="str">
        <f t="shared" ca="1" si="0"/>
        <v>ЦБ00000019</v>
      </c>
      <c r="F18" s="14" t="str">
        <f t="array" aca="1" ref="F18" ca="1">IFERROR(INDEX(ТД1,MAX((Город1=A18)*(Улица1=B18)*ROW(ТД1))-1),"нет адреса")</f>
        <v>ЦБ00000011</v>
      </c>
    </row>
    <row r="19" spans="1:6" x14ac:dyDescent="0.2">
      <c r="A19" s="8" t="s">
        <v>3</v>
      </c>
      <c r="B19" s="8" t="s">
        <v>13</v>
      </c>
      <c r="C19" s="5" t="str">
        <f t="array" ref="C19">IFERROR(INDEX(Лист1!$A$2:$C$20,MATCH(A19&amp;"|"&amp;B19,Лист1!$A$2:$A$20&amp;"|"&amp;Лист1!$B$2:$B$20,0),3),"нет адреса")</f>
        <v>ЦБ00000008</v>
      </c>
      <c r="D19" s="5" t="str">
        <f t="array" aca="1" ref="D19" ca="1">IFERROR(INDEX(ТД1,MATCH(A19&amp;"|"&amp;B19,Город1&amp;"|"&amp;Улица1,)),"нет адреса")</f>
        <v>ЦБ00000008</v>
      </c>
      <c r="E19" s="5" t="str">
        <f t="shared" ca="1" si="0"/>
        <v>ЦБ00000008</v>
      </c>
      <c r="F19" s="5" t="str">
        <f t="array" aca="1" ref="F19" ca="1">IFERROR(INDEX(ТД1,MAX((Город1=A19)*(Улица1=B19)*ROW(ТД1))-1),"нет адреса")</f>
        <v>ЦБ00000008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*</cp:lastModifiedBy>
  <dcterms:created xsi:type="dcterms:W3CDTF">2013-09-18T23:03:47Z</dcterms:created>
  <dcterms:modified xsi:type="dcterms:W3CDTF">2013-09-20T00:18:01Z</dcterms:modified>
</cp:coreProperties>
</file>