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Эталон" sheetId="2" r:id="rId2"/>
  </sheets>
  <definedNames>
    <definedName name="_xlnm._FilterDatabase" localSheetId="0" hidden="1">Лист1!$A$1:$I$14</definedName>
    <definedName name="_xlnm._FilterDatabase" localSheetId="1" hidden="1">Эталон!$B$1:$I$26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G11" i="1" l="1"/>
  <c r="H11" i="1" s="1"/>
  <c r="G7" i="1"/>
  <c r="H7" i="1" s="1"/>
  <c r="G4" i="1"/>
  <c r="H4" i="1" s="1"/>
  <c r="G3" i="1"/>
  <c r="H3" i="1" s="1"/>
  <c r="G5" i="1"/>
  <c r="H5" i="1" s="1"/>
  <c r="G2" i="1"/>
  <c r="H2" i="1" s="1"/>
  <c r="G8" i="1"/>
  <c r="H8" i="1" s="1"/>
  <c r="G14" i="1"/>
  <c r="H14" i="1" s="1"/>
  <c r="G13" i="1"/>
  <c r="H13" i="1" s="1"/>
  <c r="G10" i="1"/>
  <c r="H10" i="1" s="1"/>
  <c r="G6" i="1"/>
  <c r="H6" i="1" s="1"/>
  <c r="G12" i="1"/>
  <c r="H12" i="1" s="1"/>
  <c r="G9" i="1"/>
  <c r="H9" i="1" s="1"/>
</calcChain>
</file>

<file path=xl/sharedStrings.xml><?xml version="1.0" encoding="utf-8"?>
<sst xmlns="http://schemas.openxmlformats.org/spreadsheetml/2006/main" count="127" uniqueCount="29">
  <si>
    <t>Имя</t>
  </si>
  <si>
    <t>Ширина</t>
  </si>
  <si>
    <t>DBKey 3</t>
  </si>
  <si>
    <t>Сегмент Конец</t>
  </si>
  <si>
    <t>07 Фров развал</t>
  </si>
  <si>
    <t>Стандарт</t>
  </si>
  <si>
    <t>алкогольный шкаф 1200х500</t>
  </si>
  <si>
    <t>В0</t>
  </si>
  <si>
    <t>ДСК ННГ Масло растительное_15_New 4,5</t>
  </si>
  <si>
    <t>В1</t>
  </si>
  <si>
    <t>В2</t>
  </si>
  <si>
    <t>В9</t>
  </si>
  <si>
    <t>ДСК ННГ Рулеты,кексы_15_New 4,5_7 полок</t>
  </si>
  <si>
    <t>В11</t>
  </si>
  <si>
    <t>алкогольный шкаф 1200х400</t>
  </si>
  <si>
    <t>06 Фров развал 1,27х0,874</t>
  </si>
  <si>
    <t>ДСК ННГ Водка+Коньяк_15_New 4,5_Табакошоп 3 формат</t>
  </si>
  <si>
    <t>ДСК ННГ Сухие завтраки_15_New 4,5</t>
  </si>
  <si>
    <t>ДСК ННГ Соль,Сахар_20_New 6,7</t>
  </si>
  <si>
    <t>ДСК ННГ МК.РК_15_New 4,5</t>
  </si>
  <si>
    <t>ДСК ННГ ОВ.К+ФР.К_20_New 6,7_Новая</t>
  </si>
  <si>
    <t>ДСК ННГ Овощи.фрукты_15_Подиумы О6 (2-8-2)</t>
  </si>
  <si>
    <t>В5</t>
  </si>
  <si>
    <t>ДСК ННГ Печенье_15_New 4,5_7 полок</t>
  </si>
  <si>
    <t>Число</t>
  </si>
  <si>
    <t>В17</t>
  </si>
  <si>
    <t>Сцепка</t>
  </si>
  <si>
    <t>Что должно быть (впр к эталону)</t>
  </si>
  <si>
    <t>Верно или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</si>
</sst>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0" xfId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1" fillId="0" borderId="0" xfId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5" zoomScaleNormal="85" workbookViewId="0">
      <selection activeCell="C17" sqref="C17"/>
    </sheetView>
  </sheetViews>
  <sheetFormatPr defaultRowHeight="15" x14ac:dyDescent="0.25"/>
  <cols>
    <col min="1" max="1" width="20.140625" style="6" customWidth="1"/>
    <col min="2" max="2" width="29.28515625" customWidth="1"/>
    <col min="3" max="3" width="42.28515625" customWidth="1"/>
    <col min="5" max="6" width="10.5703125" customWidth="1"/>
    <col min="7" max="7" width="27.5703125" customWidth="1"/>
    <col min="8" max="8" width="15.7109375" style="7" customWidth="1"/>
  </cols>
  <sheetData>
    <row r="1" spans="1:8" ht="25.5" x14ac:dyDescent="0.25">
      <c r="A1" s="6" t="s">
        <v>26</v>
      </c>
      <c r="B1" s="1" t="s">
        <v>0</v>
      </c>
      <c r="C1" s="1" t="s">
        <v>0</v>
      </c>
      <c r="D1" s="1" t="s">
        <v>1</v>
      </c>
      <c r="E1" s="1" t="s">
        <v>2</v>
      </c>
      <c r="F1" s="1" t="s">
        <v>3</v>
      </c>
      <c r="G1" s="8" t="s">
        <v>27</v>
      </c>
      <c r="H1" s="7" t="s">
        <v>28</v>
      </c>
    </row>
    <row r="2" spans="1:8" x14ac:dyDescent="0.25">
      <c r="A2" s="6" t="str">
        <f>C2&amp;E2&amp;F2</f>
        <v>ДСК ННГ Овощи.фрукты_15_Подиумы О6 (2-8-2)Стандарт2</v>
      </c>
      <c r="B2" s="2" t="s">
        <v>4</v>
      </c>
      <c r="C2" s="2" t="s">
        <v>21</v>
      </c>
      <c r="D2" s="2">
        <v>120</v>
      </c>
      <c r="E2" s="2" t="s">
        <v>5</v>
      </c>
      <c r="F2" s="2">
        <v>2</v>
      </c>
      <c r="G2" s="6" t="str">
        <f>VLOOKUP(A2,Эталон!A:F,4,0)</f>
        <v>07 Фров развал</v>
      </c>
      <c r="H2" s="7" t="b">
        <f t="shared" ref="H2:H10" si="0">B2=G2</f>
        <v>1</v>
      </c>
    </row>
    <row r="3" spans="1:8" x14ac:dyDescent="0.25">
      <c r="A3" s="6" t="str">
        <f>C3&amp;E3&amp;F3</f>
        <v>ДСК ННГ Овощи.фрукты_15_Подиумы О6 (2-8-2)Стандарт1</v>
      </c>
      <c r="B3" s="2" t="s">
        <v>4</v>
      </c>
      <c r="C3" s="2" t="s">
        <v>21</v>
      </c>
      <c r="D3" s="2">
        <v>120</v>
      </c>
      <c r="E3" s="2" t="s">
        <v>5</v>
      </c>
      <c r="F3" s="2">
        <v>1</v>
      </c>
      <c r="G3" s="6" t="str">
        <f>VLOOKUP(A3,Эталон!A:F,4,0)</f>
        <v>07 Фров развал</v>
      </c>
      <c r="H3" s="7" t="b">
        <f t="shared" si="0"/>
        <v>1</v>
      </c>
    </row>
    <row r="4" spans="1:8" x14ac:dyDescent="0.25">
      <c r="A4" s="6" t="str">
        <f>C4&amp;E4&amp;F4</f>
        <v>ДСК ННГ Водка+Коньяк_15_New 4,5_Табакошоп 3 форматСтандарт1</v>
      </c>
      <c r="B4" s="2" t="s">
        <v>6</v>
      </c>
      <c r="C4" s="2" t="s">
        <v>16</v>
      </c>
      <c r="D4" s="2">
        <v>120</v>
      </c>
      <c r="E4" s="2" t="s">
        <v>5</v>
      </c>
      <c r="F4" s="2">
        <v>1</v>
      </c>
      <c r="G4" s="6" t="str">
        <f>VLOOKUP(A4,Эталон!A:F,4,0)</f>
        <v>алкогольный шкаф 1200х400</v>
      </c>
      <c r="H4" s="7" t="b">
        <f t="shared" si="0"/>
        <v>0</v>
      </c>
    </row>
    <row r="5" spans="1:8" x14ac:dyDescent="0.25">
      <c r="A5" s="6" t="str">
        <f>C5&amp;E5&amp;F5</f>
        <v>ДСК ННГ Масло растительное_15_New 4,5Стандарт1</v>
      </c>
      <c r="B5" s="2" t="s">
        <v>7</v>
      </c>
      <c r="C5" s="2" t="s">
        <v>8</v>
      </c>
      <c r="D5" s="2">
        <v>125</v>
      </c>
      <c r="E5" s="2" t="s">
        <v>5</v>
      </c>
      <c r="F5" s="2">
        <v>1</v>
      </c>
      <c r="G5" s="6" t="str">
        <f>VLOOKUP(A5,Эталон!A:F,4,0)</f>
        <v>В0</v>
      </c>
      <c r="H5" s="7" t="b">
        <f t="shared" si="0"/>
        <v>1</v>
      </c>
    </row>
    <row r="6" spans="1:8" x14ac:dyDescent="0.25">
      <c r="A6" s="6" t="str">
        <f>C6&amp;E6&amp;F6</f>
        <v>ДСК ННГ Сухие завтраки_15_New 4,5Стандарт1</v>
      </c>
      <c r="B6" s="2" t="s">
        <v>9</v>
      </c>
      <c r="C6" s="2" t="s">
        <v>17</v>
      </c>
      <c r="D6" s="2">
        <v>125</v>
      </c>
      <c r="E6" s="2" t="s">
        <v>5</v>
      </c>
      <c r="F6" s="2">
        <v>1</v>
      </c>
      <c r="G6" s="6" t="str">
        <f>VLOOKUP(A6,Эталон!A:F,4,0)</f>
        <v>В1</v>
      </c>
      <c r="H6" s="7" t="b">
        <f t="shared" si="0"/>
        <v>1</v>
      </c>
    </row>
    <row r="7" spans="1:8" x14ac:dyDescent="0.25">
      <c r="A7" s="6" t="str">
        <f>C7&amp;E7&amp;F7</f>
        <v>ДСК ННГ МК.РК_15_New 4,5Стандарт2</v>
      </c>
      <c r="B7" s="2" t="s">
        <v>10</v>
      </c>
      <c r="C7" s="2" t="s">
        <v>19</v>
      </c>
      <c r="D7" s="2">
        <v>125</v>
      </c>
      <c r="E7" s="2" t="s">
        <v>5</v>
      </c>
      <c r="F7" s="2">
        <v>2</v>
      </c>
      <c r="G7" s="6" t="str">
        <f>VLOOKUP(A7,Эталон!A:F,4,0)</f>
        <v>В2</v>
      </c>
      <c r="H7" s="7" t="b">
        <f t="shared" si="0"/>
        <v>1</v>
      </c>
    </row>
    <row r="8" spans="1:8" x14ac:dyDescent="0.25">
      <c r="A8" s="6" t="str">
        <f>C8&amp;E8&amp;F8</f>
        <v>ДСК ННГ МК.РК_15_New 4,5Стандарт1</v>
      </c>
      <c r="B8" s="2" t="s">
        <v>10</v>
      </c>
      <c r="C8" s="2" t="s">
        <v>19</v>
      </c>
      <c r="D8" s="2">
        <v>125</v>
      </c>
      <c r="E8" s="2" t="s">
        <v>5</v>
      </c>
      <c r="F8" s="2">
        <v>1</v>
      </c>
      <c r="G8" s="6" t="str">
        <f>VLOOKUP(A8,Эталон!A:F,4,0)</f>
        <v>В2</v>
      </c>
      <c r="H8" s="7" t="b">
        <f t="shared" si="0"/>
        <v>1</v>
      </c>
    </row>
    <row r="9" spans="1:8" x14ac:dyDescent="0.25">
      <c r="A9" s="6" t="str">
        <f>C9&amp;E9&amp;F9</f>
        <v>ДСК ННГ ОВ.К+ФР.К_20_New 6,7_НоваяСтандарт3</v>
      </c>
      <c r="B9" s="2" t="s">
        <v>10</v>
      </c>
      <c r="C9" s="2" t="s">
        <v>20</v>
      </c>
      <c r="D9" s="2">
        <v>125</v>
      </c>
      <c r="E9" s="2" t="s">
        <v>5</v>
      </c>
      <c r="F9" s="2">
        <v>3</v>
      </c>
      <c r="G9" s="6" t="str">
        <f>VLOOKUP(A9,Эталон!A:F,4,0)</f>
        <v>В2</v>
      </c>
      <c r="H9" s="7" t="b">
        <f t="shared" si="0"/>
        <v>1</v>
      </c>
    </row>
    <row r="10" spans="1:8" x14ac:dyDescent="0.25">
      <c r="A10" s="6" t="str">
        <f>C10&amp;E10&amp;F10</f>
        <v>ДСК ННГ ОВ.К+ФР.К_20_New 6,7_НоваяСтандарт1</v>
      </c>
      <c r="B10" s="2" t="s">
        <v>10</v>
      </c>
      <c r="C10" s="2" t="s">
        <v>20</v>
      </c>
      <c r="D10" s="2">
        <v>125</v>
      </c>
      <c r="E10" s="2" t="s">
        <v>5</v>
      </c>
      <c r="F10" s="2">
        <v>1</v>
      </c>
      <c r="G10" s="6" t="str">
        <f>VLOOKUP(A10,Эталон!A:F,4,0)</f>
        <v>В9</v>
      </c>
      <c r="H10" s="7" t="b">
        <f t="shared" si="0"/>
        <v>0</v>
      </c>
    </row>
    <row r="11" spans="1:8" x14ac:dyDescent="0.25">
      <c r="A11" s="6" t="str">
        <f>C11&amp;E11&amp;F11</f>
        <v>ДСК ННГ Печенье_15_New 4,5_7 полокСтандарт2</v>
      </c>
      <c r="B11" s="2" t="s">
        <v>11</v>
      </c>
      <c r="C11" s="2" t="s">
        <v>23</v>
      </c>
      <c r="D11" s="2">
        <v>125</v>
      </c>
      <c r="E11" s="2" t="s">
        <v>5</v>
      </c>
      <c r="F11" s="2">
        <v>2</v>
      </c>
      <c r="G11" s="6" t="str">
        <f>VLOOKUP(A11,Эталон!A:F,4,0)</f>
        <v>В9</v>
      </c>
      <c r="H11" s="7" t="b">
        <f t="shared" ref="H11:H14" si="1">B11=G11</f>
        <v>1</v>
      </c>
    </row>
    <row r="12" spans="1:8" x14ac:dyDescent="0.25">
      <c r="A12" s="6" t="str">
        <f>C12&amp;E12&amp;F12</f>
        <v>ДСК ННГ Рулеты,кексы_15_New 4,5_7 полокСтандарт1</v>
      </c>
      <c r="B12" s="2" t="s">
        <v>11</v>
      </c>
      <c r="C12" s="2" t="s">
        <v>12</v>
      </c>
      <c r="D12" s="2">
        <v>125</v>
      </c>
      <c r="E12" s="2" t="s">
        <v>5</v>
      </c>
      <c r="F12" s="2">
        <v>1</v>
      </c>
      <c r="G12" s="6" t="str">
        <f>VLOOKUP(A12,Эталон!A:F,4,0)</f>
        <v>В9</v>
      </c>
      <c r="H12" s="7" t="b">
        <f t="shared" si="1"/>
        <v>1</v>
      </c>
    </row>
    <row r="13" spans="1:8" x14ac:dyDescent="0.25">
      <c r="A13" s="6" t="str">
        <f>C13&amp;E13&amp;F13</f>
        <v>ДСК ННГ Соль,Сахар_20_New 6,7Стандарт1</v>
      </c>
      <c r="B13" s="2" t="s">
        <v>13</v>
      </c>
      <c r="C13" s="2" t="s">
        <v>18</v>
      </c>
      <c r="D13" s="2">
        <v>125</v>
      </c>
      <c r="E13" s="2" t="s">
        <v>5</v>
      </c>
      <c r="F13" s="2">
        <v>1</v>
      </c>
      <c r="G13" s="6" t="str">
        <f>VLOOKUP(A13,Эталон!A:F,4,0)</f>
        <v>В5</v>
      </c>
      <c r="H13" s="7" t="b">
        <f t="shared" si="1"/>
        <v>0</v>
      </c>
    </row>
    <row r="14" spans="1:8" x14ac:dyDescent="0.25">
      <c r="A14" s="6" t="str">
        <f>C14&amp;E14&amp;F14</f>
        <v>ДСК ННГ Соль,Сахар_20_New 6,7Стандарт2</v>
      </c>
      <c r="B14" s="2" t="s">
        <v>13</v>
      </c>
      <c r="C14" s="2" t="s">
        <v>18</v>
      </c>
      <c r="D14" s="2">
        <v>125</v>
      </c>
      <c r="E14" s="2" t="s">
        <v>5</v>
      </c>
      <c r="F14" s="2">
        <v>2</v>
      </c>
      <c r="G14" s="6" t="str">
        <f>VLOOKUP(A14,Эталон!A:F,4,0)</f>
        <v>В17</v>
      </c>
      <c r="H14" s="7" t="b">
        <f t="shared" si="1"/>
        <v>0</v>
      </c>
    </row>
  </sheetData>
  <autoFilter ref="A1:I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70" zoomScaleNormal="70" workbookViewId="0">
      <selection activeCell="I11" sqref="H11:I11"/>
    </sheetView>
  </sheetViews>
  <sheetFormatPr defaultRowHeight="15" x14ac:dyDescent="0.25"/>
  <cols>
    <col min="1" max="1" width="16.85546875" style="6" customWidth="1"/>
    <col min="2" max="2" width="16" style="5" customWidth="1"/>
    <col min="3" max="3" width="51.42578125" style="5" customWidth="1"/>
    <col min="4" max="4" width="19.85546875" style="5" customWidth="1"/>
    <col min="5" max="5" width="11.5703125" style="5" customWidth="1"/>
    <col min="6" max="6" width="14" style="5" customWidth="1"/>
    <col min="7" max="16384" width="9.140625" style="5"/>
  </cols>
  <sheetData>
    <row r="1" spans="1:6" x14ac:dyDescent="0.25">
      <c r="B1" s="4" t="s">
        <v>2</v>
      </c>
      <c r="C1" s="4" t="s">
        <v>0</v>
      </c>
      <c r="D1" s="4" t="s">
        <v>0</v>
      </c>
      <c r="E1" s="4" t="s">
        <v>1</v>
      </c>
      <c r="F1" s="4" t="s">
        <v>24</v>
      </c>
    </row>
    <row r="2" spans="1:6" x14ac:dyDescent="0.25">
      <c r="A2" s="6" t="str">
        <f>C2&amp;B2&amp;F2</f>
        <v>ДСК ННГ Водка+Коньяк_15_New 4,5_Табакошоп 3 форматСтандарт1</v>
      </c>
      <c r="B2" s="3" t="s">
        <v>5</v>
      </c>
      <c r="C2" s="3" t="s">
        <v>16</v>
      </c>
      <c r="D2" s="3" t="s">
        <v>14</v>
      </c>
      <c r="E2" s="3">
        <v>120</v>
      </c>
      <c r="F2" s="3">
        <v>1</v>
      </c>
    </row>
    <row r="3" spans="1:6" x14ac:dyDescent="0.25">
      <c r="A3" s="6" t="str">
        <f>C3&amp;B3&amp;F3</f>
        <v>ДСК ННГ Масло растительное_15_New 4,5Стандарт1</v>
      </c>
      <c r="B3" s="3" t="s">
        <v>5</v>
      </c>
      <c r="C3" s="3" t="s">
        <v>8</v>
      </c>
      <c r="D3" s="3" t="s">
        <v>7</v>
      </c>
      <c r="E3" s="3">
        <v>125</v>
      </c>
      <c r="F3" s="3">
        <v>1</v>
      </c>
    </row>
    <row r="4" spans="1:6" x14ac:dyDescent="0.25">
      <c r="A4" s="6" t="str">
        <f>C4&amp;B4&amp;F4</f>
        <v>ДСК ННГ МК.РК_15_New 4,5Стандарт2</v>
      </c>
      <c r="B4" s="3" t="s">
        <v>5</v>
      </c>
      <c r="C4" s="3" t="s">
        <v>19</v>
      </c>
      <c r="D4" s="3" t="s">
        <v>10</v>
      </c>
      <c r="E4" s="3">
        <v>125</v>
      </c>
      <c r="F4" s="3">
        <v>2</v>
      </c>
    </row>
    <row r="5" spans="1:6" x14ac:dyDescent="0.25">
      <c r="A5" s="6" t="str">
        <f>C5&amp;B5&amp;F5</f>
        <v>ДСК ННГ МК.РК_15_New 4,5Стандарт1</v>
      </c>
      <c r="B5" s="3" t="s">
        <v>5</v>
      </c>
      <c r="C5" s="3" t="s">
        <v>19</v>
      </c>
      <c r="D5" s="3" t="s">
        <v>10</v>
      </c>
      <c r="E5" s="3">
        <v>125</v>
      </c>
      <c r="F5" s="3">
        <v>1</v>
      </c>
    </row>
    <row r="6" spans="1:6" x14ac:dyDescent="0.25">
      <c r="A6" s="6" t="str">
        <f>C6&amp;B6&amp;F6</f>
        <v>ДСК ННГ ОВ.К+ФР.К_20_New 6,7_НоваяСтандарт3</v>
      </c>
      <c r="B6" s="3" t="s">
        <v>5</v>
      </c>
      <c r="C6" s="3" t="s">
        <v>20</v>
      </c>
      <c r="D6" s="3" t="s">
        <v>10</v>
      </c>
      <c r="E6" s="3">
        <v>125</v>
      </c>
      <c r="F6" s="3">
        <v>3</v>
      </c>
    </row>
    <row r="7" spans="1:6" x14ac:dyDescent="0.25">
      <c r="A7" s="6" t="str">
        <f>C7&amp;B7&amp;F7</f>
        <v>ДСК ННГ ОВ.К+ФР.К_20_New 6,7_НоваяСтандарт2</v>
      </c>
      <c r="B7" s="3" t="s">
        <v>5</v>
      </c>
      <c r="C7" s="3" t="s">
        <v>20</v>
      </c>
      <c r="D7" s="3" t="s">
        <v>10</v>
      </c>
      <c r="E7" s="3">
        <v>125</v>
      </c>
      <c r="F7" s="3">
        <v>2</v>
      </c>
    </row>
    <row r="8" spans="1:6" x14ac:dyDescent="0.25">
      <c r="A8" s="6" t="str">
        <f>C8&amp;B8&amp;F8</f>
        <v>ДСК ННГ ОВ.К+ФР.К_20_New 6,7_НоваяСтандарт1</v>
      </c>
      <c r="B8" s="3" t="s">
        <v>5</v>
      </c>
      <c r="C8" s="3" t="s">
        <v>20</v>
      </c>
      <c r="D8" s="3" t="s">
        <v>11</v>
      </c>
      <c r="E8" s="3">
        <v>125</v>
      </c>
      <c r="F8" s="3">
        <v>1</v>
      </c>
    </row>
    <row r="9" spans="1:6" x14ac:dyDescent="0.25">
      <c r="A9" s="6" t="str">
        <f>C9&amp;B9&amp;F9</f>
        <v>ДСК ННГ Овощи.фрукты_15_Подиумы О6 (2-8-2)Стандарт10</v>
      </c>
      <c r="B9" s="3" t="s">
        <v>5</v>
      </c>
      <c r="C9" s="3" t="s">
        <v>21</v>
      </c>
      <c r="D9" s="3" t="s">
        <v>15</v>
      </c>
      <c r="E9" s="3">
        <v>120</v>
      </c>
      <c r="F9" s="3">
        <v>10</v>
      </c>
    </row>
    <row r="10" spans="1:6" x14ac:dyDescent="0.25">
      <c r="A10" s="6" t="str">
        <f>C10&amp;B10&amp;F10</f>
        <v>ДСК ННГ Овощи.фрукты_15_Подиумы О6 (2-8-2)Стандарт8</v>
      </c>
      <c r="B10" s="3" t="s">
        <v>5</v>
      </c>
      <c r="C10" s="3" t="s">
        <v>21</v>
      </c>
      <c r="D10" s="3" t="s">
        <v>15</v>
      </c>
      <c r="E10" s="3">
        <v>120</v>
      </c>
      <c r="F10" s="3">
        <v>8</v>
      </c>
    </row>
    <row r="11" spans="1:6" x14ac:dyDescent="0.25">
      <c r="A11" s="6" t="str">
        <f>C11&amp;B11&amp;F11</f>
        <v>ДСК ННГ Овощи.фрукты_15_Подиумы О6 (2-8-2)Стандарт11</v>
      </c>
      <c r="B11" s="3" t="s">
        <v>5</v>
      </c>
      <c r="C11" s="3" t="s">
        <v>21</v>
      </c>
      <c r="D11" s="3" t="s">
        <v>15</v>
      </c>
      <c r="E11" s="3">
        <v>120</v>
      </c>
      <c r="F11" s="3">
        <v>11</v>
      </c>
    </row>
    <row r="12" spans="1:6" x14ac:dyDescent="0.25">
      <c r="A12" s="6" t="str">
        <f>C12&amp;B12&amp;F12</f>
        <v>ДСК ННГ Овощи.фрукты_15_Подиумы О6 (2-8-2)Стандарт12</v>
      </c>
      <c r="B12" s="3" t="s">
        <v>5</v>
      </c>
      <c r="C12" s="3" t="s">
        <v>21</v>
      </c>
      <c r="D12" s="3" t="s">
        <v>15</v>
      </c>
      <c r="E12" s="3">
        <v>120</v>
      </c>
      <c r="F12" s="3">
        <v>12</v>
      </c>
    </row>
    <row r="13" spans="1:6" x14ac:dyDescent="0.25">
      <c r="A13" s="6" t="str">
        <f>C13&amp;B13&amp;F13</f>
        <v>ДСК ННГ Овощи.фрукты_15_Подиумы О6 (2-8-2)Стандарт6</v>
      </c>
      <c r="B13" s="3" t="s">
        <v>5</v>
      </c>
      <c r="C13" s="3" t="s">
        <v>21</v>
      </c>
      <c r="D13" s="3" t="s">
        <v>15</v>
      </c>
      <c r="E13" s="3">
        <v>120</v>
      </c>
      <c r="F13" s="3">
        <v>6</v>
      </c>
    </row>
    <row r="14" spans="1:6" x14ac:dyDescent="0.25">
      <c r="A14" s="6" t="str">
        <f>C14&amp;B14&amp;F14</f>
        <v>ДСК ННГ Овощи.фрукты_15_Подиумы О6 (2-8-2)Стандарт9</v>
      </c>
      <c r="B14" s="3" t="s">
        <v>5</v>
      </c>
      <c r="C14" s="3" t="s">
        <v>21</v>
      </c>
      <c r="D14" s="3" t="s">
        <v>15</v>
      </c>
      <c r="E14" s="3">
        <v>120</v>
      </c>
      <c r="F14" s="3">
        <v>9</v>
      </c>
    </row>
    <row r="15" spans="1:6" x14ac:dyDescent="0.25">
      <c r="A15" s="6" t="str">
        <f>C15&amp;B15&amp;F15</f>
        <v>ДСК ННГ Овощи.фрукты_15_Подиумы О6 (2-8-2)Стандарт5</v>
      </c>
      <c r="B15" s="3" t="s">
        <v>5</v>
      </c>
      <c r="C15" s="3" t="s">
        <v>21</v>
      </c>
      <c r="D15" s="3" t="s">
        <v>15</v>
      </c>
      <c r="E15" s="3">
        <v>120</v>
      </c>
      <c r="F15" s="3">
        <v>5</v>
      </c>
    </row>
    <row r="16" spans="1:6" x14ac:dyDescent="0.25">
      <c r="A16" s="6" t="str">
        <f>C16&amp;B16&amp;F16</f>
        <v>ДСК ННГ Овощи.фрукты_15_Подиумы О6 (2-8-2)Стандарт3</v>
      </c>
      <c r="B16" s="3" t="s">
        <v>5</v>
      </c>
      <c r="C16" s="3" t="s">
        <v>21</v>
      </c>
      <c r="D16" s="3" t="s">
        <v>15</v>
      </c>
      <c r="E16" s="3">
        <v>120</v>
      </c>
      <c r="F16" s="3">
        <v>3</v>
      </c>
    </row>
    <row r="17" spans="1:6" x14ac:dyDescent="0.25">
      <c r="A17" s="6" t="str">
        <f>C17&amp;B17&amp;F17</f>
        <v>ДСК ННГ Овощи.фрукты_15_Подиумы О6 (2-8-2)Стандарт4</v>
      </c>
      <c r="B17" s="3" t="s">
        <v>5</v>
      </c>
      <c r="C17" s="3" t="s">
        <v>21</v>
      </c>
      <c r="D17" s="3" t="s">
        <v>15</v>
      </c>
      <c r="E17" s="3">
        <v>120</v>
      </c>
      <c r="F17" s="3">
        <v>4</v>
      </c>
    </row>
    <row r="18" spans="1:6" x14ac:dyDescent="0.25">
      <c r="A18" s="6" t="str">
        <f>C18&amp;B18&amp;F18</f>
        <v>ДСК ННГ Овощи.фрукты_15_Подиумы О6 (2-8-2)Стандарт7</v>
      </c>
      <c r="B18" s="3" t="s">
        <v>5</v>
      </c>
      <c r="C18" s="3" t="s">
        <v>21</v>
      </c>
      <c r="D18" s="3" t="s">
        <v>15</v>
      </c>
      <c r="E18" s="3">
        <v>120</v>
      </c>
      <c r="F18" s="3">
        <v>7</v>
      </c>
    </row>
    <row r="19" spans="1:6" x14ac:dyDescent="0.25">
      <c r="A19" s="6" t="str">
        <f>C19&amp;B19&amp;F19</f>
        <v>ДСК ННГ Овощи.фрукты_15_Подиумы О6 (2-8-2)Стандарт2</v>
      </c>
      <c r="B19" s="3" t="s">
        <v>5</v>
      </c>
      <c r="C19" s="3" t="s">
        <v>21</v>
      </c>
      <c r="D19" s="3" t="s">
        <v>4</v>
      </c>
      <c r="E19" s="3">
        <v>120</v>
      </c>
      <c r="F19" s="3">
        <v>2</v>
      </c>
    </row>
    <row r="20" spans="1:6" x14ac:dyDescent="0.25">
      <c r="A20" s="6" t="str">
        <f>C20&amp;B20&amp;F20</f>
        <v>ДСК ННГ Овощи.фрукты_15_Подиумы О6 (2-8-2)Стандарт1</v>
      </c>
      <c r="B20" s="3" t="s">
        <v>5</v>
      </c>
      <c r="C20" s="3" t="s">
        <v>21</v>
      </c>
      <c r="D20" s="3" t="s">
        <v>4</v>
      </c>
      <c r="E20" s="3">
        <v>120</v>
      </c>
      <c r="F20" s="3">
        <v>1</v>
      </c>
    </row>
    <row r="21" spans="1:6" x14ac:dyDescent="0.25">
      <c r="A21" s="6" t="str">
        <f>C21&amp;B21&amp;F21</f>
        <v>ДСК ННГ Печенье_15_New 4,5_7 полокСтандарт2</v>
      </c>
      <c r="B21" s="3" t="s">
        <v>5</v>
      </c>
      <c r="C21" s="3" t="s">
        <v>23</v>
      </c>
      <c r="D21" s="3" t="s">
        <v>11</v>
      </c>
      <c r="E21" s="3">
        <v>125</v>
      </c>
      <c r="F21" s="3">
        <v>2</v>
      </c>
    </row>
    <row r="22" spans="1:6" x14ac:dyDescent="0.25">
      <c r="A22" s="6" t="str">
        <f>C22&amp;B22&amp;F22</f>
        <v>ДСК ННГ Печенье_15_New 4,5_7 полокСтандарт1</v>
      </c>
      <c r="B22" s="3" t="s">
        <v>5</v>
      </c>
      <c r="C22" s="3" t="s">
        <v>23</v>
      </c>
      <c r="D22" s="3" t="s">
        <v>11</v>
      </c>
      <c r="E22" s="3">
        <v>125</v>
      </c>
      <c r="F22" s="3">
        <v>1</v>
      </c>
    </row>
    <row r="23" spans="1:6" x14ac:dyDescent="0.25">
      <c r="A23" s="6" t="str">
        <f>C23&amp;B23&amp;F23</f>
        <v>ДСК ННГ Рулеты,кексы_15_New 4,5_7 полокСтандарт1</v>
      </c>
      <c r="B23" s="3" t="s">
        <v>5</v>
      </c>
      <c r="C23" s="3" t="s">
        <v>12</v>
      </c>
      <c r="D23" s="3" t="s">
        <v>11</v>
      </c>
      <c r="E23" s="3">
        <v>125</v>
      </c>
      <c r="F23" s="3">
        <v>1</v>
      </c>
    </row>
    <row r="24" spans="1:6" x14ac:dyDescent="0.25">
      <c r="A24" s="6" t="str">
        <f>C24&amp;B24&amp;F24</f>
        <v>ДСК ННГ Соль,Сахар_20_New 6,7Стандарт1</v>
      </c>
      <c r="B24" s="3" t="s">
        <v>5</v>
      </c>
      <c r="C24" s="3" t="s">
        <v>18</v>
      </c>
      <c r="D24" s="3" t="s">
        <v>22</v>
      </c>
      <c r="E24" s="3">
        <v>125</v>
      </c>
      <c r="F24" s="3">
        <v>1</v>
      </c>
    </row>
    <row r="25" spans="1:6" x14ac:dyDescent="0.25">
      <c r="A25" s="6" t="str">
        <f>C25&amp;B25&amp;F25</f>
        <v>ДСК ННГ Соль,Сахар_20_New 6,7Стандарт2</v>
      </c>
      <c r="B25" s="3" t="s">
        <v>5</v>
      </c>
      <c r="C25" s="3" t="s">
        <v>18</v>
      </c>
      <c r="D25" s="3" t="s">
        <v>25</v>
      </c>
      <c r="E25" s="3">
        <v>125</v>
      </c>
      <c r="F25" s="3">
        <v>2</v>
      </c>
    </row>
    <row r="26" spans="1:6" x14ac:dyDescent="0.25">
      <c r="A26" s="6" t="str">
        <f>C26&amp;B26&amp;F26</f>
        <v>ДСК ННГ Сухие завтраки_15_New 4,5Стандарт1</v>
      </c>
      <c r="B26" s="3" t="s">
        <v>5</v>
      </c>
      <c r="C26" s="3" t="s">
        <v>17</v>
      </c>
      <c r="D26" s="3" t="s">
        <v>9</v>
      </c>
      <c r="E26" s="3">
        <v>125</v>
      </c>
      <c r="F26" s="3">
        <v>1</v>
      </c>
    </row>
  </sheetData>
  <autoFilter ref="B1:I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Эталон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2020-05-22T17:45:29Z</dcterms:modified>
</cp:coreProperties>
</file>