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defaultThemeVersion="124226"/>
  <bookViews>
    <workbookView xWindow="480" yWindow="375" windowWidth="19755" windowHeight="7680" activeTab="1"/>
  </bookViews>
  <sheets>
    <sheet name="1" sheetId="1" r:id="rId1"/>
    <sheet name="Сводная таблица" sheetId="3" r:id="rId2"/>
    <sheet name="Исходные данные" sheetId="2" r:id="rId3"/>
  </sheets>
  <definedNames>
    <definedName name="_xlnm._FilterDatabase" localSheetId="0" hidden="1">'1'!$A$1:$G$44</definedName>
  </definedNames>
  <calcPr calcId="124519"/>
  <pivotCaches>
    <pivotCache cacheId="6" r:id="rId4"/>
  </pivotCaches>
</workbook>
</file>

<file path=xl/calcChain.xml><?xml version="1.0" encoding="utf-8"?>
<calcChain xmlns="http://schemas.openxmlformats.org/spreadsheetml/2006/main">
  <c r="G2" i="1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 s="1"/>
  <c r="I46"/>
  <c r="H46" l="1"/>
  <c r="D46"/>
  <c r="C37"/>
  <c r="C33"/>
  <c r="C19"/>
  <c r="C17"/>
  <c r="C3"/>
  <c r="C46" l="1"/>
</calcChain>
</file>

<file path=xl/sharedStrings.xml><?xml version="1.0" encoding="utf-8"?>
<sst xmlns="http://schemas.openxmlformats.org/spreadsheetml/2006/main" count="854" uniqueCount="68">
  <si>
    <t>015</t>
  </si>
  <si>
    <t>015 Нарезка  трубки и плетенки</t>
  </si>
  <si>
    <t>1. Взять трубку отрезать заданной длины на приспособлении</t>
  </si>
  <si>
    <t>трубка  305 ТВ 50  25</t>
  </si>
  <si>
    <t>трубка  305 ТВ 50  10</t>
  </si>
  <si>
    <t>трубка  305 ТВ 50  9</t>
  </si>
  <si>
    <t>трубка  305 ТВ 50 9</t>
  </si>
  <si>
    <t>трубка  305 ТВ 50 8</t>
  </si>
  <si>
    <t>технологические трубки</t>
  </si>
  <si>
    <t xml:space="preserve">1Взять бухту с плетенкой </t>
  </si>
  <si>
    <t xml:space="preserve">2. Отматать и отрезать плетенку ПМЛ24х30  </t>
  </si>
  <si>
    <t>ПМЛ10х16</t>
  </si>
  <si>
    <t>ПМЛ3х6</t>
  </si>
  <si>
    <t>020</t>
  </si>
  <si>
    <t>020 Маркировочная</t>
  </si>
  <si>
    <t>кол-во знаков  55</t>
  </si>
  <si>
    <t>025</t>
  </si>
  <si>
    <t>025 Сверлильная</t>
  </si>
  <si>
    <t>1. Сверлить в патрубке разъема поз 21, поз 23 отв Ф4 Ф1 мм под заливку</t>
  </si>
  <si>
    <t>сверелить Ф1 мм</t>
  </si>
  <si>
    <t>рассверлить отв Ф4 мм</t>
  </si>
  <si>
    <t>снять заусеницы Ф1 мм</t>
  </si>
  <si>
    <t>снять заусеницы Ф4 мм</t>
  </si>
  <si>
    <t>2. Повторить переход 1 2 раза</t>
  </si>
  <si>
    <t>3. Сверлить в патрубке разъема поз 18,  отв Ф4 Ф1 мм под заливку</t>
  </si>
  <si>
    <t>рассверлить отв Ф8 мм</t>
  </si>
  <si>
    <t>снять заусеницы Ф8 мм</t>
  </si>
  <si>
    <t>4. Сверлить в патрубке разъема поз 25 отв Ф4 Ф1 мм под заливку</t>
  </si>
  <si>
    <t>5. Повторить переход 4 1 раз</t>
  </si>
  <si>
    <t>030</t>
  </si>
  <si>
    <t>030 Маркировка ударом</t>
  </si>
  <si>
    <t>1.Взять бирку  и нанести маркировку ударным способом</t>
  </si>
  <si>
    <t>3. Повторить переход 1- 6 раз</t>
  </si>
  <si>
    <t>035</t>
  </si>
  <si>
    <t>035  Монтажная</t>
  </si>
  <si>
    <t>1. Взять бухту с проводом :</t>
  </si>
  <si>
    <t xml:space="preserve">. Взять бухту с проводом МЛТП 2,5 </t>
  </si>
  <si>
    <t xml:space="preserve"> Отматать провод от бухты дл 5600 мм</t>
  </si>
  <si>
    <t xml:space="preserve"> Уложить порезанные провода  на шаблон</t>
  </si>
  <si>
    <t xml:space="preserve"> Отматать провод от бухты МЛТП 2,5 дл 3100мм</t>
  </si>
  <si>
    <t>6.Надеть   технологические  трубки на концы проводов кол-во 32</t>
  </si>
  <si>
    <t>Вручную</t>
  </si>
  <si>
    <t>Автоматически ?</t>
  </si>
  <si>
    <t>Операции</t>
  </si>
  <si>
    <t>Подоперации</t>
  </si>
  <si>
    <t>Всего</t>
  </si>
  <si>
    <t>№ операции</t>
  </si>
  <si>
    <t>Операция</t>
  </si>
  <si>
    <t>Подоперация</t>
  </si>
  <si>
    <t>Время</t>
  </si>
  <si>
    <t xml:space="preserve">ПМЛ24х30  </t>
  </si>
  <si>
    <t>сверлить Ф1 мм</t>
  </si>
  <si>
    <t>1. Взять бирку  и нанести маркировку ударным способом</t>
  </si>
  <si>
    <t>2.</t>
  </si>
  <si>
    <t>4. Отматать провод от бухты МЛТП 2,5 дл 3100мм</t>
  </si>
  <si>
    <t>5. Уложить порезанные провода  на шаблон</t>
  </si>
  <si>
    <t>2. Отматать провод от бухты дл 5600 мм</t>
  </si>
  <si>
    <t>3. Уложить порезанные провода  на шаблон</t>
  </si>
  <si>
    <t xml:space="preserve">МЛТП 2,5 </t>
  </si>
  <si>
    <t xml:space="preserve">2. Взять бухту с плетенкой </t>
  </si>
  <si>
    <t>3. Отматать и отрезать плетенку</t>
  </si>
  <si>
    <t>Параметр</t>
  </si>
  <si>
    <t>Общий итог</t>
  </si>
  <si>
    <t xml:space="preserve"> </t>
  </si>
  <si>
    <t>6. Надеть  технологические трубки на концы проводов кол-во 32</t>
  </si>
  <si>
    <t xml:space="preserve">Время </t>
  </si>
  <si>
    <t>Дата</t>
  </si>
  <si>
    <t>.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</si>
</sst>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8" formatCode="dd/mm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164" fontId="6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wrapText="1"/>
    </xf>
    <xf numFmtId="0" fontId="7" fillId="0" borderId="1" xfId="0" applyFont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wrapText="1"/>
    </xf>
    <xf numFmtId="0" fontId="0" fillId="0" borderId="0" xfId="0" applyFill="1"/>
    <xf numFmtId="49" fontId="3" fillId="0" borderId="0" xfId="0" applyNumberFormat="1" applyFont="1" applyAlignment="1">
      <alignment horizontal="center"/>
    </xf>
    <xf numFmtId="164" fontId="0" fillId="0" borderId="0" xfId="0" applyNumberFormat="1" applyFill="1"/>
    <xf numFmtId="49" fontId="3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wrapText="1"/>
    </xf>
    <xf numFmtId="164" fontId="2" fillId="3" borderId="0" xfId="0" applyNumberFormat="1" applyFont="1" applyFill="1"/>
    <xf numFmtId="164" fontId="2" fillId="4" borderId="1" xfId="0" applyNumberFormat="1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5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0" fillId="0" borderId="0" xfId="0" applyNumberFormat="1"/>
    <xf numFmtId="168" fontId="0" fillId="0" borderId="0" xfId="0" applyNumberFormat="1"/>
  </cellXfs>
  <cellStyles count="2">
    <cellStyle name="Обычный" xfId="0" builtinId="0"/>
    <cellStyle name="Обычный 2" xfId="1"/>
  </cellStyles>
  <dxfs count="1">
    <dxf>
      <numFmt numFmtId="168" formatCode="dd/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икифоров Андрей Анатольевич" refreshedDate="41386.349555439818" createdVersion="3" refreshedVersion="3" minRefreshableVersion="3" recordCount="192">
  <cacheSource type="worksheet">
    <worksheetSource ref="A1:F193" sheet="Исходные данные"/>
  </cacheSource>
  <cacheFields count="6">
    <cacheField name="№ операции" numFmtId="0">
      <sharedItems count="5">
        <s v="015"/>
        <s v="020"/>
        <s v="025"/>
        <s v="030"/>
        <s v="035"/>
      </sharedItems>
    </cacheField>
    <cacheField name="Операция" numFmtId="0">
      <sharedItems count="5">
        <s v="015 Нарезка  трубки и плетенки"/>
        <s v="020 Маркировочная"/>
        <s v="025 Сверлильная"/>
        <s v="030 Маркировка ударом"/>
        <s v="035  Монтажная"/>
      </sharedItems>
    </cacheField>
    <cacheField name="Подоперация" numFmtId="0">
      <sharedItems count="18">
        <s v="1. Взять трубку отрезать заданной длины на приспособлении"/>
        <s v="2. Взять бухту с плетенкой "/>
        <s v="3. Отматать и отрезать плетенку"/>
        <s v="кол-во знаков  55"/>
        <s v="1. Сверлить в патрубке разъема поз 21, поз 23 отв Ф4 Ф1 мм под заливку"/>
        <s v="2. Повторить переход 1 2 раза"/>
        <s v="3. Сверлить в патрубке разъема поз 18,  отв Ф4 Ф1 мм под заливку"/>
        <s v="4. Сверлить в патрубке разъема поз 25 отв Ф4 Ф1 мм под заливку"/>
        <s v="5. Повторить переход 4 1 раз"/>
        <s v="1. Взять бирку  и нанести маркировку ударным способом"/>
        <s v="2."/>
        <s v="3. Повторить переход 1- 6 раз"/>
        <s v="1. Взять бухту с проводом :"/>
        <s v="2. Отматать провод от бухты дл 5600 мм"/>
        <s v="3. Уложить порезанные провода  на шаблон"/>
        <s v="4. Отматать провод от бухты МЛТП 2,5 дл 3100мм"/>
        <s v="5. Уложить порезанные провода  на шаблон"/>
        <s v="6. Надеть  технологические трубки на концы проводов кол-во 32"/>
      </sharedItems>
    </cacheField>
    <cacheField name="Параметр" numFmtId="0">
      <sharedItems count="17">
        <s v="трубка  305 ТВ 50  25"/>
        <s v="трубка  305 ТВ 50  10"/>
        <s v="трубка  305 ТВ 50  9"/>
        <s v="трубка  305 ТВ 50 9"/>
        <s v="трубка  305 ТВ 50 8"/>
        <s v="технологические трубки"/>
        <s v=" "/>
        <s v="ПМЛ24х30  "/>
        <s v="ПМЛ10х16"/>
        <s v="ПМЛ3х6"/>
        <s v="сверлить Ф1 мм"/>
        <s v="рассверлить отв Ф4 мм"/>
        <s v="снять заусеницы Ф1 мм"/>
        <s v="снять заусеницы Ф4 мм"/>
        <s v="рассверлить отв Ф8 мм"/>
        <s v="снять заусеницы Ф8 мм"/>
        <s v="МЛТП 2,5 "/>
      </sharedItems>
    </cacheField>
    <cacheField name="Время" numFmtId="0">
      <sharedItems containsString="0" containsBlank="1" containsNumber="1" minValue="0.21829499999999996" maxValue="12.502349999999998"/>
    </cacheField>
    <cacheField name="Дата" numFmtId="14">
      <sharedItems containsSemiMixedTypes="0" containsNonDate="0" containsDate="1" containsString="0" minDate="2013-04-02T00:00:00" maxDate="2013-04-08T00:00:00" count="6">
        <d v="2013-04-02T00:00:00"/>
        <d v="2013-04-03T00:00:00"/>
        <d v="2013-04-04T00:00:00"/>
        <d v="2013-04-05T00:00:00"/>
        <d v="2013-04-06T00:00:00"/>
        <d v="2013-04-07T00:00: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x v="0"/>
    <x v="0"/>
    <x v="0"/>
    <x v="0"/>
    <n v="0.78883874999999992"/>
    <x v="0"/>
  </r>
  <r>
    <x v="0"/>
    <x v="0"/>
    <x v="0"/>
    <x v="1"/>
    <n v="0.87317999999999985"/>
    <x v="0"/>
  </r>
  <r>
    <x v="0"/>
    <x v="0"/>
    <x v="0"/>
    <x v="2"/>
    <m/>
    <x v="0"/>
  </r>
  <r>
    <x v="0"/>
    <x v="0"/>
    <x v="0"/>
    <x v="3"/>
    <n v="0.91286999999999985"/>
    <x v="0"/>
  </r>
  <r>
    <x v="0"/>
    <x v="0"/>
    <x v="0"/>
    <x v="4"/>
    <n v="1.1460487500000001"/>
    <x v="0"/>
  </r>
  <r>
    <x v="0"/>
    <x v="0"/>
    <x v="0"/>
    <x v="1"/>
    <n v="0.64496249999999988"/>
    <x v="0"/>
  </r>
  <r>
    <x v="0"/>
    <x v="0"/>
    <x v="0"/>
    <x v="5"/>
    <m/>
    <x v="0"/>
  </r>
  <r>
    <x v="0"/>
    <x v="0"/>
    <x v="1"/>
    <x v="6"/>
    <m/>
    <x v="0"/>
  </r>
  <r>
    <x v="0"/>
    <x v="0"/>
    <x v="2"/>
    <x v="7"/>
    <n v="0.95752124999999988"/>
    <x v="0"/>
  </r>
  <r>
    <x v="0"/>
    <x v="0"/>
    <x v="2"/>
    <x v="8"/>
    <n v="1.2998474999999998"/>
    <x v="0"/>
  </r>
  <r>
    <x v="0"/>
    <x v="0"/>
    <x v="2"/>
    <x v="8"/>
    <n v="1.2750412499999999"/>
    <x v="0"/>
  </r>
  <r>
    <x v="0"/>
    <x v="0"/>
    <x v="2"/>
    <x v="9"/>
    <n v="1.3246537499999997"/>
    <x v="0"/>
  </r>
  <r>
    <x v="1"/>
    <x v="1"/>
    <x v="3"/>
    <x v="6"/>
    <n v="1.1410874999999998"/>
    <x v="0"/>
  </r>
  <r>
    <x v="2"/>
    <x v="2"/>
    <x v="4"/>
    <x v="10"/>
    <n v="5.9534999999999991"/>
    <x v="0"/>
  </r>
  <r>
    <x v="2"/>
    <x v="2"/>
    <x v="4"/>
    <x v="11"/>
    <n v="1.4883749999999998"/>
    <x v="0"/>
  </r>
  <r>
    <x v="2"/>
    <x v="2"/>
    <x v="4"/>
    <x v="12"/>
    <n v="0.53581499999999982"/>
    <x v="0"/>
  </r>
  <r>
    <x v="2"/>
    <x v="2"/>
    <x v="4"/>
    <x v="13"/>
    <n v="0.65488499999999994"/>
    <x v="0"/>
  </r>
  <r>
    <x v="2"/>
    <x v="2"/>
    <x v="5"/>
    <x v="6"/>
    <m/>
    <x v="0"/>
  </r>
  <r>
    <x v="2"/>
    <x v="2"/>
    <x v="6"/>
    <x v="10"/>
    <n v="0.99224999999999974"/>
    <x v="0"/>
  </r>
  <r>
    <x v="2"/>
    <x v="2"/>
    <x v="6"/>
    <x v="14"/>
    <n v="0.49612499999999987"/>
    <x v="0"/>
  </r>
  <r>
    <x v="2"/>
    <x v="2"/>
    <x v="6"/>
    <x v="15"/>
    <n v="0.21829499999999996"/>
    <x v="0"/>
  </r>
  <r>
    <x v="2"/>
    <x v="2"/>
    <x v="7"/>
    <x v="10"/>
    <m/>
    <x v="0"/>
  </r>
  <r>
    <x v="2"/>
    <x v="2"/>
    <x v="8"/>
    <x v="6"/>
    <m/>
    <x v="0"/>
  </r>
  <r>
    <x v="3"/>
    <x v="3"/>
    <x v="9"/>
    <x v="6"/>
    <n v="1.9448099999999997"/>
    <x v="0"/>
  </r>
  <r>
    <x v="3"/>
    <x v="3"/>
    <x v="10"/>
    <x v="6"/>
    <n v="12.502349999999998"/>
    <x v="0"/>
  </r>
  <r>
    <x v="3"/>
    <x v="3"/>
    <x v="11"/>
    <x v="6"/>
    <m/>
    <x v="0"/>
  </r>
  <r>
    <x v="4"/>
    <x v="4"/>
    <x v="12"/>
    <x v="16"/>
    <m/>
    <x v="0"/>
  </r>
  <r>
    <x v="4"/>
    <x v="4"/>
    <x v="13"/>
    <x v="6"/>
    <n v="2.9172149999999997"/>
    <x v="0"/>
  </r>
  <r>
    <x v="4"/>
    <x v="4"/>
    <x v="14"/>
    <x v="6"/>
    <n v="4.5048149999999989"/>
    <x v="0"/>
  </r>
  <r>
    <x v="4"/>
    <x v="4"/>
    <x v="15"/>
    <x v="6"/>
    <n v="2.4012449999999999"/>
    <x v="0"/>
  </r>
  <r>
    <x v="4"/>
    <x v="4"/>
    <x v="16"/>
    <x v="6"/>
    <n v="2.8973699999999991"/>
    <x v="0"/>
  </r>
  <r>
    <x v="4"/>
    <x v="4"/>
    <x v="17"/>
    <x v="6"/>
    <n v="6.3503999999999987"/>
    <x v="0"/>
  </r>
  <r>
    <x v="0"/>
    <x v="0"/>
    <x v="0"/>
    <x v="0"/>
    <n v="0.78883874999999992"/>
    <x v="1"/>
  </r>
  <r>
    <x v="0"/>
    <x v="0"/>
    <x v="0"/>
    <x v="1"/>
    <n v="0.87317999999999985"/>
    <x v="1"/>
  </r>
  <r>
    <x v="0"/>
    <x v="0"/>
    <x v="0"/>
    <x v="2"/>
    <m/>
    <x v="1"/>
  </r>
  <r>
    <x v="0"/>
    <x v="0"/>
    <x v="0"/>
    <x v="3"/>
    <n v="0.91286999999999985"/>
    <x v="1"/>
  </r>
  <r>
    <x v="0"/>
    <x v="0"/>
    <x v="0"/>
    <x v="4"/>
    <n v="1.1460487500000001"/>
    <x v="1"/>
  </r>
  <r>
    <x v="0"/>
    <x v="0"/>
    <x v="0"/>
    <x v="1"/>
    <n v="0.64496249999999988"/>
    <x v="1"/>
  </r>
  <r>
    <x v="0"/>
    <x v="0"/>
    <x v="0"/>
    <x v="5"/>
    <m/>
    <x v="1"/>
  </r>
  <r>
    <x v="0"/>
    <x v="0"/>
    <x v="1"/>
    <x v="6"/>
    <m/>
    <x v="1"/>
  </r>
  <r>
    <x v="0"/>
    <x v="0"/>
    <x v="2"/>
    <x v="7"/>
    <n v="0.95752124999999988"/>
    <x v="1"/>
  </r>
  <r>
    <x v="0"/>
    <x v="0"/>
    <x v="2"/>
    <x v="8"/>
    <n v="1.2998474999999998"/>
    <x v="1"/>
  </r>
  <r>
    <x v="0"/>
    <x v="0"/>
    <x v="2"/>
    <x v="8"/>
    <n v="1.2750412499999999"/>
    <x v="1"/>
  </r>
  <r>
    <x v="0"/>
    <x v="0"/>
    <x v="2"/>
    <x v="9"/>
    <n v="1.3246537499999997"/>
    <x v="1"/>
  </r>
  <r>
    <x v="1"/>
    <x v="1"/>
    <x v="3"/>
    <x v="6"/>
    <n v="1.1410874999999998"/>
    <x v="1"/>
  </r>
  <r>
    <x v="2"/>
    <x v="2"/>
    <x v="4"/>
    <x v="10"/>
    <n v="5.9534999999999991"/>
    <x v="1"/>
  </r>
  <r>
    <x v="2"/>
    <x v="2"/>
    <x v="4"/>
    <x v="11"/>
    <n v="1.4883749999999998"/>
    <x v="1"/>
  </r>
  <r>
    <x v="2"/>
    <x v="2"/>
    <x v="4"/>
    <x v="12"/>
    <n v="0.53581499999999982"/>
    <x v="1"/>
  </r>
  <r>
    <x v="2"/>
    <x v="2"/>
    <x v="4"/>
    <x v="13"/>
    <n v="0.65488499999999994"/>
    <x v="1"/>
  </r>
  <r>
    <x v="2"/>
    <x v="2"/>
    <x v="5"/>
    <x v="6"/>
    <m/>
    <x v="1"/>
  </r>
  <r>
    <x v="2"/>
    <x v="2"/>
    <x v="6"/>
    <x v="10"/>
    <n v="0.99224999999999974"/>
    <x v="1"/>
  </r>
  <r>
    <x v="2"/>
    <x v="2"/>
    <x v="6"/>
    <x v="14"/>
    <n v="0.49612499999999987"/>
    <x v="1"/>
  </r>
  <r>
    <x v="2"/>
    <x v="2"/>
    <x v="6"/>
    <x v="15"/>
    <n v="0.21829499999999996"/>
    <x v="1"/>
  </r>
  <r>
    <x v="2"/>
    <x v="2"/>
    <x v="7"/>
    <x v="10"/>
    <m/>
    <x v="1"/>
  </r>
  <r>
    <x v="2"/>
    <x v="2"/>
    <x v="8"/>
    <x v="6"/>
    <m/>
    <x v="1"/>
  </r>
  <r>
    <x v="3"/>
    <x v="3"/>
    <x v="9"/>
    <x v="6"/>
    <n v="1.9448099999999997"/>
    <x v="1"/>
  </r>
  <r>
    <x v="3"/>
    <x v="3"/>
    <x v="10"/>
    <x v="6"/>
    <n v="12.502349999999998"/>
    <x v="1"/>
  </r>
  <r>
    <x v="3"/>
    <x v="3"/>
    <x v="11"/>
    <x v="6"/>
    <m/>
    <x v="1"/>
  </r>
  <r>
    <x v="4"/>
    <x v="4"/>
    <x v="12"/>
    <x v="16"/>
    <m/>
    <x v="1"/>
  </r>
  <r>
    <x v="4"/>
    <x v="4"/>
    <x v="13"/>
    <x v="6"/>
    <n v="2.9172149999999997"/>
    <x v="1"/>
  </r>
  <r>
    <x v="4"/>
    <x v="4"/>
    <x v="14"/>
    <x v="6"/>
    <n v="4.5048149999999989"/>
    <x v="1"/>
  </r>
  <r>
    <x v="4"/>
    <x v="4"/>
    <x v="15"/>
    <x v="6"/>
    <n v="2.4012449999999999"/>
    <x v="1"/>
  </r>
  <r>
    <x v="4"/>
    <x v="4"/>
    <x v="16"/>
    <x v="6"/>
    <n v="2.8973699999999991"/>
    <x v="1"/>
  </r>
  <r>
    <x v="4"/>
    <x v="4"/>
    <x v="17"/>
    <x v="6"/>
    <n v="6.3503999999999987"/>
    <x v="1"/>
  </r>
  <r>
    <x v="0"/>
    <x v="0"/>
    <x v="0"/>
    <x v="0"/>
    <n v="0.78883874999999992"/>
    <x v="2"/>
  </r>
  <r>
    <x v="0"/>
    <x v="0"/>
    <x v="0"/>
    <x v="1"/>
    <n v="0.87317999999999985"/>
    <x v="2"/>
  </r>
  <r>
    <x v="0"/>
    <x v="0"/>
    <x v="0"/>
    <x v="2"/>
    <m/>
    <x v="2"/>
  </r>
  <r>
    <x v="0"/>
    <x v="0"/>
    <x v="0"/>
    <x v="3"/>
    <n v="0.91286999999999985"/>
    <x v="2"/>
  </r>
  <r>
    <x v="0"/>
    <x v="0"/>
    <x v="0"/>
    <x v="4"/>
    <n v="1.1460487500000001"/>
    <x v="2"/>
  </r>
  <r>
    <x v="0"/>
    <x v="0"/>
    <x v="0"/>
    <x v="1"/>
    <n v="0.64496249999999988"/>
    <x v="2"/>
  </r>
  <r>
    <x v="0"/>
    <x v="0"/>
    <x v="0"/>
    <x v="5"/>
    <m/>
    <x v="2"/>
  </r>
  <r>
    <x v="0"/>
    <x v="0"/>
    <x v="1"/>
    <x v="6"/>
    <m/>
    <x v="2"/>
  </r>
  <r>
    <x v="0"/>
    <x v="0"/>
    <x v="2"/>
    <x v="7"/>
    <n v="0.95752124999999988"/>
    <x v="2"/>
  </r>
  <r>
    <x v="0"/>
    <x v="0"/>
    <x v="2"/>
    <x v="8"/>
    <n v="1.2998474999999998"/>
    <x v="2"/>
  </r>
  <r>
    <x v="0"/>
    <x v="0"/>
    <x v="2"/>
    <x v="8"/>
    <n v="1.2750412499999999"/>
    <x v="2"/>
  </r>
  <r>
    <x v="0"/>
    <x v="0"/>
    <x v="2"/>
    <x v="9"/>
    <n v="1.3246537499999997"/>
    <x v="2"/>
  </r>
  <r>
    <x v="1"/>
    <x v="1"/>
    <x v="3"/>
    <x v="6"/>
    <n v="1.1410874999999998"/>
    <x v="2"/>
  </r>
  <r>
    <x v="2"/>
    <x v="2"/>
    <x v="4"/>
    <x v="10"/>
    <n v="5.9534999999999991"/>
    <x v="2"/>
  </r>
  <r>
    <x v="2"/>
    <x v="2"/>
    <x v="4"/>
    <x v="11"/>
    <n v="1.4883749999999998"/>
    <x v="2"/>
  </r>
  <r>
    <x v="2"/>
    <x v="2"/>
    <x v="4"/>
    <x v="12"/>
    <n v="0.53581499999999982"/>
    <x v="2"/>
  </r>
  <r>
    <x v="2"/>
    <x v="2"/>
    <x v="4"/>
    <x v="13"/>
    <n v="0.65488499999999994"/>
    <x v="2"/>
  </r>
  <r>
    <x v="2"/>
    <x v="2"/>
    <x v="5"/>
    <x v="6"/>
    <m/>
    <x v="2"/>
  </r>
  <r>
    <x v="2"/>
    <x v="2"/>
    <x v="6"/>
    <x v="10"/>
    <n v="0.99224999999999974"/>
    <x v="2"/>
  </r>
  <r>
    <x v="2"/>
    <x v="2"/>
    <x v="6"/>
    <x v="14"/>
    <n v="0.49612499999999987"/>
    <x v="2"/>
  </r>
  <r>
    <x v="2"/>
    <x v="2"/>
    <x v="6"/>
    <x v="15"/>
    <n v="0.21829499999999996"/>
    <x v="2"/>
  </r>
  <r>
    <x v="2"/>
    <x v="2"/>
    <x v="7"/>
    <x v="10"/>
    <m/>
    <x v="2"/>
  </r>
  <r>
    <x v="2"/>
    <x v="2"/>
    <x v="8"/>
    <x v="6"/>
    <m/>
    <x v="2"/>
  </r>
  <r>
    <x v="3"/>
    <x v="3"/>
    <x v="9"/>
    <x v="6"/>
    <n v="1.9448099999999997"/>
    <x v="2"/>
  </r>
  <r>
    <x v="3"/>
    <x v="3"/>
    <x v="10"/>
    <x v="6"/>
    <n v="12.502349999999998"/>
    <x v="2"/>
  </r>
  <r>
    <x v="3"/>
    <x v="3"/>
    <x v="11"/>
    <x v="6"/>
    <m/>
    <x v="2"/>
  </r>
  <r>
    <x v="4"/>
    <x v="4"/>
    <x v="12"/>
    <x v="16"/>
    <m/>
    <x v="2"/>
  </r>
  <r>
    <x v="4"/>
    <x v="4"/>
    <x v="13"/>
    <x v="6"/>
    <n v="2.9172149999999997"/>
    <x v="2"/>
  </r>
  <r>
    <x v="4"/>
    <x v="4"/>
    <x v="14"/>
    <x v="6"/>
    <n v="4.5048149999999989"/>
    <x v="2"/>
  </r>
  <r>
    <x v="4"/>
    <x v="4"/>
    <x v="15"/>
    <x v="6"/>
    <n v="2.4012449999999999"/>
    <x v="2"/>
  </r>
  <r>
    <x v="4"/>
    <x v="4"/>
    <x v="16"/>
    <x v="6"/>
    <n v="2.8973699999999991"/>
    <x v="2"/>
  </r>
  <r>
    <x v="4"/>
    <x v="4"/>
    <x v="17"/>
    <x v="6"/>
    <n v="6.3503999999999987"/>
    <x v="2"/>
  </r>
  <r>
    <x v="0"/>
    <x v="0"/>
    <x v="0"/>
    <x v="0"/>
    <n v="0.78883874999999992"/>
    <x v="3"/>
  </r>
  <r>
    <x v="0"/>
    <x v="0"/>
    <x v="0"/>
    <x v="1"/>
    <n v="0.87317999999999985"/>
    <x v="3"/>
  </r>
  <r>
    <x v="0"/>
    <x v="0"/>
    <x v="0"/>
    <x v="2"/>
    <m/>
    <x v="3"/>
  </r>
  <r>
    <x v="0"/>
    <x v="0"/>
    <x v="0"/>
    <x v="3"/>
    <n v="0.91286999999999985"/>
    <x v="3"/>
  </r>
  <r>
    <x v="0"/>
    <x v="0"/>
    <x v="0"/>
    <x v="4"/>
    <n v="1.1460487500000001"/>
    <x v="3"/>
  </r>
  <r>
    <x v="0"/>
    <x v="0"/>
    <x v="0"/>
    <x v="1"/>
    <n v="0.64496249999999988"/>
    <x v="3"/>
  </r>
  <r>
    <x v="0"/>
    <x v="0"/>
    <x v="0"/>
    <x v="5"/>
    <m/>
    <x v="3"/>
  </r>
  <r>
    <x v="0"/>
    <x v="0"/>
    <x v="1"/>
    <x v="6"/>
    <m/>
    <x v="3"/>
  </r>
  <r>
    <x v="0"/>
    <x v="0"/>
    <x v="2"/>
    <x v="7"/>
    <n v="0.95752124999999988"/>
    <x v="3"/>
  </r>
  <r>
    <x v="0"/>
    <x v="0"/>
    <x v="2"/>
    <x v="8"/>
    <n v="1.2998474999999998"/>
    <x v="3"/>
  </r>
  <r>
    <x v="0"/>
    <x v="0"/>
    <x v="2"/>
    <x v="8"/>
    <n v="1.2750412499999999"/>
    <x v="3"/>
  </r>
  <r>
    <x v="0"/>
    <x v="0"/>
    <x v="2"/>
    <x v="9"/>
    <n v="1.3246537499999997"/>
    <x v="3"/>
  </r>
  <r>
    <x v="1"/>
    <x v="1"/>
    <x v="3"/>
    <x v="6"/>
    <n v="1.1410874999999998"/>
    <x v="3"/>
  </r>
  <r>
    <x v="2"/>
    <x v="2"/>
    <x v="4"/>
    <x v="10"/>
    <n v="5.9534999999999991"/>
    <x v="3"/>
  </r>
  <r>
    <x v="2"/>
    <x v="2"/>
    <x v="4"/>
    <x v="11"/>
    <n v="1.4883749999999998"/>
    <x v="3"/>
  </r>
  <r>
    <x v="2"/>
    <x v="2"/>
    <x v="4"/>
    <x v="12"/>
    <n v="0.53581499999999982"/>
    <x v="3"/>
  </r>
  <r>
    <x v="2"/>
    <x v="2"/>
    <x v="4"/>
    <x v="13"/>
    <n v="0.65488499999999994"/>
    <x v="3"/>
  </r>
  <r>
    <x v="2"/>
    <x v="2"/>
    <x v="5"/>
    <x v="6"/>
    <m/>
    <x v="3"/>
  </r>
  <r>
    <x v="2"/>
    <x v="2"/>
    <x v="6"/>
    <x v="10"/>
    <n v="0.99224999999999974"/>
    <x v="3"/>
  </r>
  <r>
    <x v="2"/>
    <x v="2"/>
    <x v="6"/>
    <x v="14"/>
    <n v="0.49612499999999987"/>
    <x v="3"/>
  </r>
  <r>
    <x v="2"/>
    <x v="2"/>
    <x v="6"/>
    <x v="15"/>
    <n v="0.21829499999999996"/>
    <x v="3"/>
  </r>
  <r>
    <x v="2"/>
    <x v="2"/>
    <x v="7"/>
    <x v="10"/>
    <m/>
    <x v="3"/>
  </r>
  <r>
    <x v="2"/>
    <x v="2"/>
    <x v="8"/>
    <x v="6"/>
    <m/>
    <x v="3"/>
  </r>
  <r>
    <x v="3"/>
    <x v="3"/>
    <x v="9"/>
    <x v="6"/>
    <n v="1.9448099999999997"/>
    <x v="3"/>
  </r>
  <r>
    <x v="3"/>
    <x v="3"/>
    <x v="10"/>
    <x v="6"/>
    <n v="12.502349999999998"/>
    <x v="3"/>
  </r>
  <r>
    <x v="3"/>
    <x v="3"/>
    <x v="11"/>
    <x v="6"/>
    <m/>
    <x v="3"/>
  </r>
  <r>
    <x v="4"/>
    <x v="4"/>
    <x v="12"/>
    <x v="16"/>
    <m/>
    <x v="3"/>
  </r>
  <r>
    <x v="4"/>
    <x v="4"/>
    <x v="13"/>
    <x v="6"/>
    <n v="2.9172149999999997"/>
    <x v="3"/>
  </r>
  <r>
    <x v="4"/>
    <x v="4"/>
    <x v="14"/>
    <x v="6"/>
    <n v="4.5048149999999989"/>
    <x v="3"/>
  </r>
  <r>
    <x v="4"/>
    <x v="4"/>
    <x v="15"/>
    <x v="6"/>
    <n v="2.4012449999999999"/>
    <x v="3"/>
  </r>
  <r>
    <x v="4"/>
    <x v="4"/>
    <x v="16"/>
    <x v="6"/>
    <n v="2.8973699999999991"/>
    <x v="3"/>
  </r>
  <r>
    <x v="4"/>
    <x v="4"/>
    <x v="17"/>
    <x v="6"/>
    <n v="6.3503999999999987"/>
    <x v="3"/>
  </r>
  <r>
    <x v="0"/>
    <x v="0"/>
    <x v="0"/>
    <x v="0"/>
    <n v="0.78883874999999992"/>
    <x v="4"/>
  </r>
  <r>
    <x v="0"/>
    <x v="0"/>
    <x v="0"/>
    <x v="1"/>
    <n v="0.87317999999999985"/>
    <x v="4"/>
  </r>
  <r>
    <x v="0"/>
    <x v="0"/>
    <x v="0"/>
    <x v="2"/>
    <m/>
    <x v="4"/>
  </r>
  <r>
    <x v="0"/>
    <x v="0"/>
    <x v="0"/>
    <x v="3"/>
    <n v="0.91286999999999985"/>
    <x v="4"/>
  </r>
  <r>
    <x v="0"/>
    <x v="0"/>
    <x v="0"/>
    <x v="4"/>
    <n v="1.1460487500000001"/>
    <x v="4"/>
  </r>
  <r>
    <x v="0"/>
    <x v="0"/>
    <x v="0"/>
    <x v="1"/>
    <n v="0.64496249999999988"/>
    <x v="4"/>
  </r>
  <r>
    <x v="0"/>
    <x v="0"/>
    <x v="0"/>
    <x v="5"/>
    <m/>
    <x v="4"/>
  </r>
  <r>
    <x v="0"/>
    <x v="0"/>
    <x v="1"/>
    <x v="6"/>
    <m/>
    <x v="4"/>
  </r>
  <r>
    <x v="0"/>
    <x v="0"/>
    <x v="2"/>
    <x v="7"/>
    <n v="0.95752124999999988"/>
    <x v="4"/>
  </r>
  <r>
    <x v="0"/>
    <x v="0"/>
    <x v="2"/>
    <x v="8"/>
    <n v="1.2998474999999998"/>
    <x v="4"/>
  </r>
  <r>
    <x v="0"/>
    <x v="0"/>
    <x v="2"/>
    <x v="8"/>
    <n v="1.2750412499999999"/>
    <x v="4"/>
  </r>
  <r>
    <x v="0"/>
    <x v="0"/>
    <x v="2"/>
    <x v="9"/>
    <n v="1.3246537499999997"/>
    <x v="4"/>
  </r>
  <r>
    <x v="1"/>
    <x v="1"/>
    <x v="3"/>
    <x v="6"/>
    <n v="1.1410874999999998"/>
    <x v="4"/>
  </r>
  <r>
    <x v="2"/>
    <x v="2"/>
    <x v="4"/>
    <x v="10"/>
    <n v="5.9534999999999991"/>
    <x v="4"/>
  </r>
  <r>
    <x v="2"/>
    <x v="2"/>
    <x v="4"/>
    <x v="11"/>
    <n v="1.4883749999999998"/>
    <x v="4"/>
  </r>
  <r>
    <x v="2"/>
    <x v="2"/>
    <x v="4"/>
    <x v="12"/>
    <n v="0.53581499999999982"/>
    <x v="4"/>
  </r>
  <r>
    <x v="2"/>
    <x v="2"/>
    <x v="4"/>
    <x v="13"/>
    <n v="0.65488499999999994"/>
    <x v="4"/>
  </r>
  <r>
    <x v="2"/>
    <x v="2"/>
    <x v="5"/>
    <x v="6"/>
    <m/>
    <x v="4"/>
  </r>
  <r>
    <x v="2"/>
    <x v="2"/>
    <x v="6"/>
    <x v="10"/>
    <n v="0.99224999999999974"/>
    <x v="4"/>
  </r>
  <r>
    <x v="2"/>
    <x v="2"/>
    <x v="6"/>
    <x v="14"/>
    <n v="0.49612499999999987"/>
    <x v="4"/>
  </r>
  <r>
    <x v="2"/>
    <x v="2"/>
    <x v="6"/>
    <x v="15"/>
    <n v="0.21829499999999996"/>
    <x v="4"/>
  </r>
  <r>
    <x v="2"/>
    <x v="2"/>
    <x v="7"/>
    <x v="10"/>
    <m/>
    <x v="4"/>
  </r>
  <r>
    <x v="2"/>
    <x v="2"/>
    <x v="8"/>
    <x v="6"/>
    <m/>
    <x v="4"/>
  </r>
  <r>
    <x v="3"/>
    <x v="3"/>
    <x v="9"/>
    <x v="6"/>
    <n v="1.9448099999999997"/>
    <x v="4"/>
  </r>
  <r>
    <x v="3"/>
    <x v="3"/>
    <x v="10"/>
    <x v="6"/>
    <n v="12.502349999999998"/>
    <x v="4"/>
  </r>
  <r>
    <x v="3"/>
    <x v="3"/>
    <x v="11"/>
    <x v="6"/>
    <m/>
    <x v="4"/>
  </r>
  <r>
    <x v="4"/>
    <x v="4"/>
    <x v="12"/>
    <x v="16"/>
    <m/>
    <x v="4"/>
  </r>
  <r>
    <x v="4"/>
    <x v="4"/>
    <x v="13"/>
    <x v="6"/>
    <n v="2.9172149999999997"/>
    <x v="4"/>
  </r>
  <r>
    <x v="4"/>
    <x v="4"/>
    <x v="14"/>
    <x v="6"/>
    <n v="4.5048149999999989"/>
    <x v="4"/>
  </r>
  <r>
    <x v="4"/>
    <x v="4"/>
    <x v="15"/>
    <x v="6"/>
    <n v="2.4012449999999999"/>
    <x v="4"/>
  </r>
  <r>
    <x v="4"/>
    <x v="4"/>
    <x v="16"/>
    <x v="6"/>
    <n v="2.8973699999999991"/>
    <x v="4"/>
  </r>
  <r>
    <x v="4"/>
    <x v="4"/>
    <x v="17"/>
    <x v="6"/>
    <n v="6.3503999999999987"/>
    <x v="4"/>
  </r>
  <r>
    <x v="0"/>
    <x v="0"/>
    <x v="0"/>
    <x v="0"/>
    <n v="0.78883874999999992"/>
    <x v="5"/>
  </r>
  <r>
    <x v="0"/>
    <x v="0"/>
    <x v="0"/>
    <x v="1"/>
    <n v="0.87317999999999985"/>
    <x v="5"/>
  </r>
  <r>
    <x v="0"/>
    <x v="0"/>
    <x v="0"/>
    <x v="2"/>
    <m/>
    <x v="5"/>
  </r>
  <r>
    <x v="0"/>
    <x v="0"/>
    <x v="0"/>
    <x v="3"/>
    <n v="0.91286999999999985"/>
    <x v="5"/>
  </r>
  <r>
    <x v="0"/>
    <x v="0"/>
    <x v="0"/>
    <x v="4"/>
    <n v="1.1460487500000001"/>
    <x v="5"/>
  </r>
  <r>
    <x v="0"/>
    <x v="0"/>
    <x v="0"/>
    <x v="1"/>
    <n v="0.64496249999999988"/>
    <x v="5"/>
  </r>
  <r>
    <x v="0"/>
    <x v="0"/>
    <x v="0"/>
    <x v="5"/>
    <m/>
    <x v="5"/>
  </r>
  <r>
    <x v="0"/>
    <x v="0"/>
    <x v="1"/>
    <x v="6"/>
    <m/>
    <x v="5"/>
  </r>
  <r>
    <x v="0"/>
    <x v="0"/>
    <x v="2"/>
    <x v="7"/>
    <n v="0.95752124999999988"/>
    <x v="5"/>
  </r>
  <r>
    <x v="0"/>
    <x v="0"/>
    <x v="2"/>
    <x v="8"/>
    <n v="1.2998474999999998"/>
    <x v="5"/>
  </r>
  <r>
    <x v="0"/>
    <x v="0"/>
    <x v="2"/>
    <x v="8"/>
    <n v="1.2750412499999999"/>
    <x v="5"/>
  </r>
  <r>
    <x v="0"/>
    <x v="0"/>
    <x v="2"/>
    <x v="9"/>
    <n v="1.3246537499999997"/>
    <x v="5"/>
  </r>
  <r>
    <x v="1"/>
    <x v="1"/>
    <x v="3"/>
    <x v="6"/>
    <n v="1.1410874999999998"/>
    <x v="5"/>
  </r>
  <r>
    <x v="2"/>
    <x v="2"/>
    <x v="4"/>
    <x v="10"/>
    <n v="5.9534999999999991"/>
    <x v="5"/>
  </r>
  <r>
    <x v="2"/>
    <x v="2"/>
    <x v="4"/>
    <x v="11"/>
    <n v="1.4883749999999998"/>
    <x v="5"/>
  </r>
  <r>
    <x v="2"/>
    <x v="2"/>
    <x v="4"/>
    <x v="12"/>
    <n v="0.53581499999999982"/>
    <x v="5"/>
  </r>
  <r>
    <x v="2"/>
    <x v="2"/>
    <x v="4"/>
    <x v="13"/>
    <n v="0.65488499999999994"/>
    <x v="5"/>
  </r>
  <r>
    <x v="2"/>
    <x v="2"/>
    <x v="5"/>
    <x v="6"/>
    <m/>
    <x v="5"/>
  </r>
  <r>
    <x v="2"/>
    <x v="2"/>
    <x v="6"/>
    <x v="10"/>
    <n v="0.99224999999999974"/>
    <x v="5"/>
  </r>
  <r>
    <x v="2"/>
    <x v="2"/>
    <x v="6"/>
    <x v="14"/>
    <n v="0.49612499999999987"/>
    <x v="5"/>
  </r>
  <r>
    <x v="2"/>
    <x v="2"/>
    <x v="6"/>
    <x v="15"/>
    <n v="0.21829499999999996"/>
    <x v="5"/>
  </r>
  <r>
    <x v="2"/>
    <x v="2"/>
    <x v="7"/>
    <x v="10"/>
    <m/>
    <x v="5"/>
  </r>
  <r>
    <x v="2"/>
    <x v="2"/>
    <x v="8"/>
    <x v="6"/>
    <m/>
    <x v="5"/>
  </r>
  <r>
    <x v="3"/>
    <x v="3"/>
    <x v="9"/>
    <x v="6"/>
    <n v="1.9448099999999997"/>
    <x v="5"/>
  </r>
  <r>
    <x v="3"/>
    <x v="3"/>
    <x v="10"/>
    <x v="6"/>
    <n v="12.502349999999998"/>
    <x v="5"/>
  </r>
  <r>
    <x v="3"/>
    <x v="3"/>
    <x v="11"/>
    <x v="6"/>
    <m/>
    <x v="5"/>
  </r>
  <r>
    <x v="4"/>
    <x v="4"/>
    <x v="12"/>
    <x v="16"/>
    <m/>
    <x v="5"/>
  </r>
  <r>
    <x v="4"/>
    <x v="4"/>
    <x v="13"/>
    <x v="6"/>
    <n v="2.9172149999999997"/>
    <x v="5"/>
  </r>
  <r>
    <x v="4"/>
    <x v="4"/>
    <x v="14"/>
    <x v="6"/>
    <n v="4.5048149999999989"/>
    <x v="5"/>
  </r>
  <r>
    <x v="4"/>
    <x v="4"/>
    <x v="15"/>
    <x v="6"/>
    <n v="2.4012449999999999"/>
    <x v="5"/>
  </r>
  <r>
    <x v="4"/>
    <x v="4"/>
    <x v="16"/>
    <x v="6"/>
    <n v="2.8973699999999991"/>
    <x v="5"/>
  </r>
  <r>
    <x v="4"/>
    <x v="4"/>
    <x v="17"/>
    <x v="6"/>
    <n v="6.3503999999999987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 rowHeaderCaption="№ операции" colHeaderCaption=".">
  <location ref="A3:I23" firstHeaderRow="1" firstDataRow="2" firstDataCol="2"/>
  <pivotFields count="6">
    <pivotField axis="axisRow" outline="0" showAll="0" defaultSubtotal="0">
      <items count="5">
        <item x="0"/>
        <item x="1"/>
        <item x="2"/>
        <item x="3"/>
        <item x="4"/>
      </items>
    </pivotField>
    <pivotField axis="axisRow" showAll="0">
      <items count="6">
        <item x="0"/>
        <item sd="0" x="1"/>
        <item sd="0" x="2"/>
        <item sd="0" x="3"/>
        <item sd="0" x="4"/>
        <item t="default" sd="0"/>
      </items>
    </pivotField>
    <pivotField axis="axisRow" showAll="0" defaultSubtotal="0">
      <items count="18">
        <item x="9"/>
        <item x="12"/>
        <item x="0"/>
        <item x="4"/>
        <item x="10"/>
        <item x="1"/>
        <item x="13"/>
        <item x="5"/>
        <item x="2"/>
        <item x="11"/>
        <item x="6"/>
        <item x="14"/>
        <item x="15"/>
        <item x="7"/>
        <item x="8"/>
        <item x="16"/>
        <item x="3"/>
        <item x="17"/>
      </items>
    </pivotField>
    <pivotField axis="axisRow" showAll="0" defaultSubtotal="0">
      <items count="17">
        <item x="16"/>
        <item x="8"/>
        <item x="7"/>
        <item x="9"/>
        <item x="11"/>
        <item x="14"/>
        <item x="10"/>
        <item x="12"/>
        <item x="13"/>
        <item x="15"/>
        <item x="5"/>
        <item x="1"/>
        <item x="0"/>
        <item x="2"/>
        <item x="4"/>
        <item x="3"/>
        <item x="6"/>
      </items>
    </pivotField>
    <pivotField dataField="1" showAll="0"/>
    <pivotField axis="axisCol" numFmtId="14" showAll="0" defaultSubtotal="0">
      <items count="6">
        <item x="0"/>
        <item x="1"/>
        <item x="2"/>
        <item x="3"/>
        <item x="4"/>
        <item x="5"/>
      </items>
    </pivotField>
  </pivotFields>
  <rowFields count="4">
    <field x="0"/>
    <field x="1"/>
    <field x="2"/>
    <field x="3"/>
  </rowFields>
  <rowItems count="19">
    <i>
      <x/>
      <x/>
    </i>
    <i r="2">
      <x v="2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5"/>
    </i>
    <i r="3">
      <x v="16"/>
    </i>
    <i r="2">
      <x v="8"/>
    </i>
    <i r="3">
      <x v="1"/>
    </i>
    <i r="3">
      <x v="2"/>
    </i>
    <i r="3">
      <x v="3"/>
    </i>
    <i>
      <x v="1"/>
      <x v="1"/>
    </i>
    <i>
      <x v="2"/>
      <x v="2"/>
    </i>
    <i>
      <x v="3"/>
      <x v="3"/>
    </i>
    <i>
      <x v="4"/>
      <x v="4"/>
    </i>
    <i t="grand">
      <x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Время " fld="4" baseField="0" baseItem="0" numFmtId="165"/>
  </dataFields>
  <formats count="1">
    <format dxfId="0">
      <pivotArea dataOnly="0" labelOnly="1" fieldPosition="0">
        <references count="1">
          <reference field="5" count="0"/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outlinePr summaryBelow="0"/>
  </sheetPr>
  <dimension ref="A1:I46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40" sqref="G40:G44"/>
    </sheetView>
  </sheetViews>
  <sheetFormatPr defaultRowHeight="15.75"/>
  <cols>
    <col min="1" max="1" width="13.5703125" style="16" bestFit="1" customWidth="1"/>
    <col min="2" max="2" width="42.7109375" style="15" customWidth="1"/>
    <col min="3" max="3" width="12.140625" style="17" bestFit="1" customWidth="1"/>
    <col min="4" max="4" width="7.7109375" style="17" bestFit="1" customWidth="1"/>
    <col min="6" max="6" width="12.42578125" style="17" customWidth="1"/>
    <col min="7" max="7" width="8.5703125" style="17" customWidth="1"/>
  </cols>
  <sheetData>
    <row r="1" spans="1:7" s="1" customFormat="1" ht="46.5" customHeight="1">
      <c r="A1" s="28" t="s">
        <v>43</v>
      </c>
      <c r="B1" s="29" t="s">
        <v>44</v>
      </c>
      <c r="C1" s="27" t="s">
        <v>41</v>
      </c>
      <c r="D1" s="26"/>
      <c r="F1" s="27" t="s">
        <v>42</v>
      </c>
      <c r="G1" s="25"/>
    </row>
    <row r="2" spans="1:7" s="1" customFormat="1" ht="18.75">
      <c r="A2" s="38" t="s">
        <v>45</v>
      </c>
      <c r="B2" s="39"/>
      <c r="C2" s="27"/>
      <c r="D2" s="26"/>
      <c r="F2" s="32" t="e">
        <f>SUM(F3:F44)</f>
        <v>#N/A</v>
      </c>
      <c r="G2" s="32">
        <f>SUM(G3:G44)</f>
        <v>54.221501250000003</v>
      </c>
    </row>
    <row r="3" spans="1:7" ht="18.75">
      <c r="A3" s="18" t="s">
        <v>0</v>
      </c>
      <c r="B3" s="4" t="s">
        <v>1</v>
      </c>
      <c r="C3" s="14">
        <f>SUM(D5:D16)</f>
        <v>9.2229637499999999</v>
      </c>
      <c r="D3" s="2"/>
      <c r="F3" s="14">
        <f>IF(A3="","-",SUM(G4:INDEX(G4:G$81,MATCH("*",A4:A$81,))))</f>
        <v>9.2229637499999999</v>
      </c>
      <c r="G3" s="2"/>
    </row>
    <row r="4" spans="1:7" ht="30.75">
      <c r="A4" s="5"/>
      <c r="B4" s="13" t="s">
        <v>2</v>
      </c>
      <c r="C4" s="3"/>
      <c r="D4" s="2"/>
      <c r="F4" s="14" t="str">
        <f>IF(A4="","-",SUM(G5:INDEX(G5:G$81,MATCH("*",A5:A$81,))))</f>
        <v>-</v>
      </c>
      <c r="G4" s="2"/>
    </row>
    <row r="5" spans="1:7">
      <c r="A5" s="5"/>
      <c r="B5" s="6" t="s">
        <v>3</v>
      </c>
      <c r="C5" s="3"/>
      <c r="D5" s="7">
        <v>0.78883874999999992</v>
      </c>
      <c r="F5" s="14" t="str">
        <f>IF(A5="","-",SUM(G6:INDEX(G6:G$81,MATCH("*",A6:A$81,))))</f>
        <v>-</v>
      </c>
      <c r="G5" s="7">
        <v>0.78883874999999992</v>
      </c>
    </row>
    <row r="6" spans="1:7">
      <c r="A6" s="5"/>
      <c r="B6" s="6" t="s">
        <v>4</v>
      </c>
      <c r="C6" s="3"/>
      <c r="D6" s="7">
        <v>0.87317999999999985</v>
      </c>
      <c r="F6" s="14" t="str">
        <f>IF(A6="","-",SUM(G7:INDEX(G7:G$81,MATCH("*",A7:A$81,))))</f>
        <v>-</v>
      </c>
      <c r="G6" s="7">
        <v>0.87317999999999985</v>
      </c>
    </row>
    <row r="7" spans="1:7">
      <c r="A7" s="5"/>
      <c r="B7" s="6" t="s">
        <v>5</v>
      </c>
      <c r="C7" s="3"/>
      <c r="D7" s="8"/>
      <c r="F7" s="14" t="str">
        <f>IF(A7="","-",SUM(G8:INDEX(G8:G$81,MATCH("*",A8:A$81,))))</f>
        <v>-</v>
      </c>
      <c r="G7" s="8"/>
    </row>
    <row r="8" spans="1:7">
      <c r="A8" s="5"/>
      <c r="B8" s="6" t="s">
        <v>6</v>
      </c>
      <c r="C8" s="3"/>
      <c r="D8" s="8">
        <v>0.91286999999999985</v>
      </c>
      <c r="F8" s="14" t="str">
        <f>IF(A8="","-",SUM(G9:INDEX(G9:G$81,MATCH("*",A9:A$81,))))</f>
        <v>-</v>
      </c>
      <c r="G8" s="8">
        <v>0.91286999999999985</v>
      </c>
    </row>
    <row r="9" spans="1:7">
      <c r="A9" s="5"/>
      <c r="B9" s="6" t="s">
        <v>7</v>
      </c>
      <c r="C9" s="3"/>
      <c r="D9" s="8">
        <v>1.1460487500000001</v>
      </c>
      <c r="F9" s="14" t="str">
        <f>IF(A9="","-",SUM(G10:INDEX(G10:G$81,MATCH("*",A10:A$81,))))</f>
        <v>-</v>
      </c>
      <c r="G9" s="8">
        <v>1.1460487500000001</v>
      </c>
    </row>
    <row r="10" spans="1:7">
      <c r="A10" s="5"/>
      <c r="B10" s="6" t="s">
        <v>4</v>
      </c>
      <c r="C10" s="3"/>
      <c r="D10" s="10">
        <v>0.64496249999999988</v>
      </c>
      <c r="F10" s="14" t="str">
        <f>IF(A10="","-",SUM(G11:INDEX(G11:G$81,MATCH("*",A11:A$81,))))</f>
        <v>-</v>
      </c>
      <c r="G10" s="10">
        <v>0.64496249999999988</v>
      </c>
    </row>
    <row r="11" spans="1:7">
      <c r="A11" s="5"/>
      <c r="B11" s="6" t="s">
        <v>8</v>
      </c>
      <c r="C11" s="3"/>
      <c r="D11" s="10"/>
      <c r="F11" s="14" t="str">
        <f>IF(A11="","-",SUM(G12:INDEX(G12:G$81,MATCH("*",A12:A$81,))))</f>
        <v>-</v>
      </c>
      <c r="G11" s="10"/>
    </row>
    <row r="12" spans="1:7">
      <c r="A12" s="5"/>
      <c r="B12" s="9" t="s">
        <v>9</v>
      </c>
      <c r="C12" s="3"/>
      <c r="D12" s="10"/>
      <c r="F12" s="14" t="str">
        <f>IF(A12="","-",SUM(G13:INDEX(G13:G$81,MATCH("*",A13:A$81,))))</f>
        <v>-</v>
      </c>
      <c r="G12" s="10"/>
    </row>
    <row r="13" spans="1:7" ht="30.75">
      <c r="A13" s="5"/>
      <c r="B13" s="9" t="s">
        <v>10</v>
      </c>
      <c r="C13" s="3"/>
      <c r="D13" s="10">
        <v>0.95752124999999988</v>
      </c>
      <c r="F13" s="14" t="str">
        <f>IF(A13="","-",SUM(G14:INDEX(G14:G$81,MATCH("*",A14:A$81,))))</f>
        <v>-</v>
      </c>
      <c r="G13" s="10">
        <v>0.95752124999999988</v>
      </c>
    </row>
    <row r="14" spans="1:7">
      <c r="A14" s="5"/>
      <c r="B14" s="6" t="s">
        <v>11</v>
      </c>
      <c r="C14" s="3"/>
      <c r="D14" s="10">
        <v>1.2998474999999998</v>
      </c>
      <c r="F14" s="14" t="str">
        <f>IF(A14="","-",SUM(G15:INDEX(G15:G$81,MATCH("*",A15:A$81,))))</f>
        <v>-</v>
      </c>
      <c r="G14" s="10">
        <v>1.2998474999999998</v>
      </c>
    </row>
    <row r="15" spans="1:7">
      <c r="A15" s="5"/>
      <c r="B15" s="6" t="s">
        <v>11</v>
      </c>
      <c r="C15" s="3"/>
      <c r="D15" s="10">
        <v>1.2750412499999999</v>
      </c>
      <c r="F15" s="14" t="str">
        <f>IF(A15="","-",SUM(G16:INDEX(G16:G$81,MATCH("*",A16:A$81,))))</f>
        <v>-</v>
      </c>
      <c r="G15" s="10">
        <v>1.2750412499999999</v>
      </c>
    </row>
    <row r="16" spans="1:7">
      <c r="A16" s="5"/>
      <c r="B16" s="6" t="s">
        <v>12</v>
      </c>
      <c r="C16" s="3"/>
      <c r="D16" s="10">
        <v>1.3246537499999997</v>
      </c>
      <c r="F16" s="14" t="str">
        <f>IF(A16="","-",SUM(G17:INDEX(G17:G$81,MATCH("*",A17:A$81,))))</f>
        <v>-</v>
      </c>
      <c r="G16" s="10">
        <v>1.3246537499999997</v>
      </c>
    </row>
    <row r="17" spans="1:7">
      <c r="A17" s="18" t="s">
        <v>13</v>
      </c>
      <c r="B17" s="4" t="s">
        <v>14</v>
      </c>
      <c r="C17" s="14">
        <f>SUM(D18:D18)</f>
        <v>1.1410874999999998</v>
      </c>
      <c r="D17" s="10"/>
      <c r="F17" s="14">
        <f>IF(A17="","-",SUM(G18:INDEX(G18:G$81,MATCH("*",A18:A$81,))))</f>
        <v>1.1410874999999998</v>
      </c>
      <c r="G17" s="10"/>
    </row>
    <row r="18" spans="1:7">
      <c r="A18" s="5"/>
      <c r="B18" s="9" t="s">
        <v>15</v>
      </c>
      <c r="C18" s="3"/>
      <c r="D18" s="10">
        <v>1.1410874999999998</v>
      </c>
      <c r="F18" s="14" t="str">
        <f>IF(A18="","-",SUM(G19:INDEX(G19:G$81,MATCH("*",A19:A$81,))))</f>
        <v>-</v>
      </c>
      <c r="G18" s="10">
        <v>1.1410874999999998</v>
      </c>
    </row>
    <row r="19" spans="1:7">
      <c r="A19" s="18" t="s">
        <v>16</v>
      </c>
      <c r="B19" s="4" t="s">
        <v>17</v>
      </c>
      <c r="C19" s="14">
        <f>SUM(D20:D32)</f>
        <v>10.339244999999996</v>
      </c>
      <c r="D19" s="10"/>
      <c r="F19" s="14">
        <f>IF(A19="","-",SUM(G20:INDEX(G20:G$81,MATCH("*",A20:A$81,))))</f>
        <v>10.339244999999996</v>
      </c>
      <c r="G19" s="10"/>
    </row>
    <row r="20" spans="1:7" ht="30.75">
      <c r="A20" s="5"/>
      <c r="B20" s="9" t="s">
        <v>18</v>
      </c>
      <c r="C20" s="3"/>
      <c r="D20" s="10"/>
      <c r="F20" s="14" t="str">
        <f>IF(A20="","-",SUM(G21:INDEX(G21:G$81,MATCH("*",A21:A$81,))))</f>
        <v>-</v>
      </c>
      <c r="G20" s="10"/>
    </row>
    <row r="21" spans="1:7">
      <c r="A21" s="5"/>
      <c r="B21" s="9" t="s">
        <v>19</v>
      </c>
      <c r="C21" s="3"/>
      <c r="D21" s="10">
        <v>5.9534999999999991</v>
      </c>
      <c r="F21" s="14" t="str">
        <f>IF(A21="","-",SUM(G22:INDEX(G22:G$81,MATCH("*",A22:A$81,))))</f>
        <v>-</v>
      </c>
      <c r="G21" s="10">
        <v>5.9534999999999991</v>
      </c>
    </row>
    <row r="22" spans="1:7">
      <c r="A22" s="5"/>
      <c r="B22" s="9" t="s">
        <v>20</v>
      </c>
      <c r="C22" s="3"/>
      <c r="D22" s="10">
        <v>1.4883749999999998</v>
      </c>
      <c r="F22" s="14" t="str">
        <f>IF(A22="","-",SUM(G23:INDEX(G23:G$81,MATCH("*",A23:A$81,))))</f>
        <v>-</v>
      </c>
      <c r="G22" s="10">
        <v>1.4883749999999998</v>
      </c>
    </row>
    <row r="23" spans="1:7">
      <c r="A23" s="5"/>
      <c r="B23" s="9" t="s">
        <v>21</v>
      </c>
      <c r="C23" s="3"/>
      <c r="D23" s="10">
        <v>0.53581499999999982</v>
      </c>
      <c r="F23" s="14" t="str">
        <f>IF(A23="","-",SUM(G24:INDEX(G24:G$81,MATCH("*",A24:A$81,))))</f>
        <v>-</v>
      </c>
      <c r="G23" s="10">
        <v>0.53581499999999982</v>
      </c>
    </row>
    <row r="24" spans="1:7">
      <c r="A24" s="5"/>
      <c r="B24" s="9" t="s">
        <v>22</v>
      </c>
      <c r="C24" s="3"/>
      <c r="D24" s="10">
        <v>0.65488499999999994</v>
      </c>
      <c r="F24" s="14" t="str">
        <f>IF(A24="","-",SUM(G25:INDEX(G25:G$81,MATCH("*",A25:A$81,))))</f>
        <v>-</v>
      </c>
      <c r="G24" s="10">
        <v>0.65488499999999994</v>
      </c>
    </row>
    <row r="25" spans="1:7">
      <c r="A25" s="5"/>
      <c r="B25" s="11" t="s">
        <v>23</v>
      </c>
      <c r="C25" s="3"/>
      <c r="D25" s="10"/>
      <c r="F25" s="14" t="str">
        <f>IF(A25="","-",SUM(G26:INDEX(G26:G$81,MATCH("*",A26:A$81,))))</f>
        <v>-</v>
      </c>
      <c r="G25" s="10"/>
    </row>
    <row r="26" spans="1:7" ht="30.75">
      <c r="A26" s="5"/>
      <c r="B26" s="11" t="s">
        <v>24</v>
      </c>
      <c r="C26" s="3"/>
      <c r="D26" s="10"/>
      <c r="F26" s="14" t="str">
        <f>IF(A26="","-",SUM(G27:INDEX(G27:G$81,MATCH("*",A27:A$81,))))</f>
        <v>-</v>
      </c>
      <c r="G26" s="10"/>
    </row>
    <row r="27" spans="1:7">
      <c r="A27" s="5"/>
      <c r="B27" s="11" t="s">
        <v>19</v>
      </c>
      <c r="C27" s="3"/>
      <c r="D27" s="10">
        <v>0.99224999999999974</v>
      </c>
      <c r="F27" s="14" t="str">
        <f>IF(A27="","-",SUM(G28:INDEX(G28:G$81,MATCH("*",A28:A$81,))))</f>
        <v>-</v>
      </c>
      <c r="G27" s="10">
        <v>0.99224999999999974</v>
      </c>
    </row>
    <row r="28" spans="1:7">
      <c r="A28" s="5"/>
      <c r="B28" s="11" t="s">
        <v>25</v>
      </c>
      <c r="C28" s="3"/>
      <c r="D28" s="10">
        <v>0.49612499999999987</v>
      </c>
      <c r="F28" s="14" t="str">
        <f>IF(A28="","-",SUM(G29:INDEX(G29:G$81,MATCH("*",A29:A$81,))))</f>
        <v>-</v>
      </c>
      <c r="G28" s="10">
        <v>0.49612499999999987</v>
      </c>
    </row>
    <row r="29" spans="1:7">
      <c r="A29" s="5"/>
      <c r="B29" s="11" t="s">
        <v>26</v>
      </c>
      <c r="C29" s="3"/>
      <c r="D29" s="10">
        <v>0.21829499999999996</v>
      </c>
      <c r="F29" s="14" t="str">
        <f>IF(A29="","-",SUM(G30:INDEX(G30:G$81,MATCH("*",A30:A$81,))))</f>
        <v>-</v>
      </c>
      <c r="G29" s="10">
        <v>0.21829499999999996</v>
      </c>
    </row>
    <row r="30" spans="1:7" ht="30.75">
      <c r="A30" s="5"/>
      <c r="B30" s="11" t="s">
        <v>27</v>
      </c>
      <c r="C30" s="3"/>
      <c r="D30" s="10"/>
      <c r="F30" s="14" t="str">
        <f>IF(A30="","-",SUM(G31:INDEX(G31:G$81,MATCH("*",A31:A$81,))))</f>
        <v>-</v>
      </c>
      <c r="G30" s="10"/>
    </row>
    <row r="31" spans="1:7">
      <c r="A31" s="5"/>
      <c r="B31" s="11" t="s">
        <v>19</v>
      </c>
      <c r="C31" s="3"/>
      <c r="D31" s="10"/>
      <c r="F31" s="14" t="str">
        <f>IF(A31="","-",SUM(G32:INDEX(G32:G$81,MATCH("*",A32:A$81,))))</f>
        <v>-</v>
      </c>
      <c r="G31" s="10"/>
    </row>
    <row r="32" spans="1:7">
      <c r="A32" s="5"/>
      <c r="B32" s="11" t="s">
        <v>28</v>
      </c>
      <c r="C32" s="3"/>
      <c r="D32" s="10"/>
      <c r="F32" s="14" t="str">
        <f>IF(A32="","-",SUM(G33:INDEX(G33:G$81,MATCH("*",A33:A$81,))))</f>
        <v>-</v>
      </c>
      <c r="G32" s="10"/>
    </row>
    <row r="33" spans="1:9">
      <c r="A33" s="18" t="s">
        <v>29</v>
      </c>
      <c r="B33" s="20" t="s">
        <v>30</v>
      </c>
      <c r="C33" s="19">
        <f>SUM(D34:D36)</f>
        <v>14.447159999999998</v>
      </c>
      <c r="D33" s="10"/>
      <c r="F33" s="14">
        <f>IF(A33="","-",SUM(G34:INDEX(G34:G$81,MATCH("*",A34:A$81,))))</f>
        <v>14.447159999999998</v>
      </c>
      <c r="G33" s="10"/>
    </row>
    <row r="34" spans="1:9" ht="30">
      <c r="A34" s="5"/>
      <c r="B34" s="21" t="s">
        <v>31</v>
      </c>
      <c r="C34" s="12"/>
      <c r="D34" s="10">
        <v>1.9448099999999997</v>
      </c>
      <c r="F34" s="14" t="str">
        <f>IF(A34="","-",SUM(G35:INDEX(G35:G$81,MATCH("*",A35:A$81,))))</f>
        <v>-</v>
      </c>
      <c r="G34" s="10">
        <v>1.9448099999999997</v>
      </c>
    </row>
    <row r="35" spans="1:9">
      <c r="A35" s="5"/>
      <c r="B35" s="21"/>
      <c r="C35" s="12"/>
      <c r="D35" s="10">
        <v>12.502349999999998</v>
      </c>
      <c r="F35" s="14" t="str">
        <f>IF(A35="","-",SUM(G36:INDEX(G36:G$81,MATCH("*",A36:A$81,))))</f>
        <v>-</v>
      </c>
      <c r="G35" s="10">
        <v>12.502349999999998</v>
      </c>
    </row>
    <row r="36" spans="1:9">
      <c r="A36" s="5"/>
      <c r="B36" s="11" t="s">
        <v>32</v>
      </c>
      <c r="C36" s="3"/>
      <c r="D36" s="10"/>
      <c r="F36" s="14" t="str">
        <f>IF(A36="","-",SUM(G37:INDEX(G37:G$81,MATCH("*",A37:A$81,))))</f>
        <v>-</v>
      </c>
      <c r="G36" s="10"/>
    </row>
    <row r="37" spans="1:9">
      <c r="A37" s="18" t="s">
        <v>33</v>
      </c>
      <c r="B37" s="20" t="s">
        <v>34</v>
      </c>
      <c r="C37" s="19">
        <f>SUM(D38:D44)</f>
        <v>19.071044999999998</v>
      </c>
      <c r="D37" s="10"/>
      <c r="F37" s="30" t="e">
        <f>IF(A37="","-",SUM(G38:INDEX(G38:G$81,MATCH("*",A38:A$81,))))</f>
        <v>#N/A</v>
      </c>
      <c r="G37" s="10"/>
    </row>
    <row r="38" spans="1:9">
      <c r="A38" s="5"/>
      <c r="B38" s="13" t="s">
        <v>35</v>
      </c>
      <c r="C38" s="3"/>
      <c r="D38" s="10"/>
      <c r="F38" s="14" t="str">
        <f>IF(A38="","-",SUM(G39:INDEX(G39:G$81,MATCH("*",A39:A$81,))))</f>
        <v>-</v>
      </c>
      <c r="G38" s="10"/>
    </row>
    <row r="39" spans="1:9">
      <c r="A39" s="5"/>
      <c r="B39" s="6" t="s">
        <v>36</v>
      </c>
      <c r="C39" s="3"/>
      <c r="D39" s="10"/>
      <c r="F39" s="14" t="str">
        <f>IF(A39="","-",SUM(G40:INDEX(G40:G$81,MATCH("*",A40:A$81,))))</f>
        <v>-</v>
      </c>
      <c r="G39" s="10"/>
    </row>
    <row r="40" spans="1:9" ht="30.75">
      <c r="A40" s="5"/>
      <c r="B40" s="6" t="s">
        <v>37</v>
      </c>
      <c r="C40" s="3"/>
      <c r="D40" s="10">
        <v>2.9172149999999997</v>
      </c>
      <c r="F40" s="14" t="str">
        <f>IF(A40="","-",SUM(#REF!:INDEX(G41:G$81,MATCH("*",A41:A$81,))))</f>
        <v>-</v>
      </c>
      <c r="G40" s="10">
        <v>2.9172149999999997</v>
      </c>
    </row>
    <row r="41" spans="1:9" ht="30.75">
      <c r="A41" s="5"/>
      <c r="B41" s="6" t="s">
        <v>38</v>
      </c>
      <c r="C41" s="3"/>
      <c r="D41" s="10">
        <v>4.5048149999999989</v>
      </c>
      <c r="F41" s="14" t="str">
        <f>IF(A41="","-",SUM(G42:INDEX(G42:G$81,MATCH("*",A42:A$81,))))</f>
        <v>-</v>
      </c>
      <c r="G41" s="10">
        <v>4.5048149999999989</v>
      </c>
    </row>
    <row r="42" spans="1:9" ht="30.75">
      <c r="A42" s="5"/>
      <c r="B42" s="6" t="s">
        <v>39</v>
      </c>
      <c r="C42" s="3"/>
      <c r="D42" s="10">
        <v>2.4012449999999999</v>
      </c>
      <c r="F42" s="14" t="str">
        <f>IF(A42="","-",SUM(G43:INDEX(G43:G$81,MATCH("*",A43:A$81,))))</f>
        <v>-</v>
      </c>
      <c r="G42" s="10">
        <v>2.4012449999999999</v>
      </c>
    </row>
    <row r="43" spans="1:9" ht="30.75">
      <c r="A43" s="5"/>
      <c r="B43" s="6" t="s">
        <v>38</v>
      </c>
      <c r="C43" s="3"/>
      <c r="D43" s="10">
        <v>2.8973699999999991</v>
      </c>
      <c r="F43" s="14" t="str">
        <f>IF(A43="","-",SUM(G44:INDEX(G44:G$81,MATCH("*",A44:A$81,))))</f>
        <v>-</v>
      </c>
      <c r="G43" s="10">
        <v>2.8973699999999991</v>
      </c>
    </row>
    <row r="44" spans="1:9" ht="30.75">
      <c r="A44" s="5"/>
      <c r="B44" s="9" t="s">
        <v>40</v>
      </c>
      <c r="C44" s="3"/>
      <c r="D44" s="10">
        <v>6.3503999999999987</v>
      </c>
      <c r="F44" s="14" t="str">
        <f>IF(A44="","-",SUM(G45:INDEX(G45:G$81,MATCH("*",A45:A$81,))))</f>
        <v>-</v>
      </c>
      <c r="G44" s="10">
        <v>6.3503999999999987</v>
      </c>
    </row>
    <row r="45" spans="1:9">
      <c r="F45"/>
    </row>
    <row r="46" spans="1:9" ht="18.75">
      <c r="A46" s="22"/>
      <c r="B46" s="23"/>
      <c r="C46" s="24">
        <f>SUM(C3:C44)</f>
        <v>54.221501249999989</v>
      </c>
      <c r="D46" s="24">
        <f>SUM(D3:D44)</f>
        <v>54.221501250000003</v>
      </c>
      <c r="F46"/>
      <c r="G46" s="24"/>
      <c r="H46" s="31" t="e">
        <f>SUM(F3:F44)</f>
        <v>#N/A</v>
      </c>
      <c r="I46" s="24">
        <f>SUM(G3:G44)</f>
        <v>54.221501250000003</v>
      </c>
    </row>
  </sheetData>
  <mergeCells count="1">
    <mergeCell ref="A2:B2"/>
  </mergeCells>
  <pageMargins left="0.16" right="0.15748031496062992" top="0.11" bottom="0.16" header="0.11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I23"/>
  <sheetViews>
    <sheetView tabSelected="1" topLeftCell="B1" workbookViewId="0">
      <selection activeCell="H5" sqref="H5"/>
    </sheetView>
  </sheetViews>
  <sheetFormatPr defaultRowHeight="15"/>
  <cols>
    <col min="1" max="1" width="14.85546875" customWidth="1"/>
    <col min="2" max="2" width="62.140625" customWidth="1"/>
    <col min="3" max="8" width="5.5703125" bestFit="1" customWidth="1"/>
    <col min="9" max="9" width="11.7109375" bestFit="1" customWidth="1"/>
  </cols>
  <sheetData>
    <row r="3" spans="1:9">
      <c r="A3" s="33" t="s">
        <v>65</v>
      </c>
      <c r="C3" s="33" t="s">
        <v>67</v>
      </c>
    </row>
    <row r="4" spans="1:9">
      <c r="A4" s="33" t="s">
        <v>46</v>
      </c>
      <c r="B4" s="33" t="s">
        <v>47</v>
      </c>
      <c r="C4" s="41">
        <v>41366</v>
      </c>
      <c r="D4" s="41">
        <v>41367</v>
      </c>
      <c r="E4" s="41">
        <v>41368</v>
      </c>
      <c r="F4" s="41">
        <v>41369</v>
      </c>
      <c r="G4" s="41">
        <v>41370</v>
      </c>
      <c r="H4" s="41">
        <v>41371</v>
      </c>
      <c r="I4" s="40" t="s">
        <v>62</v>
      </c>
    </row>
    <row r="5" spans="1:9">
      <c r="A5" s="34" t="s">
        <v>0</v>
      </c>
      <c r="B5" s="34" t="s">
        <v>1</v>
      </c>
      <c r="C5" s="37">
        <v>9.2229637499999999</v>
      </c>
      <c r="D5" s="37">
        <v>9.2229637499999999</v>
      </c>
      <c r="E5" s="37">
        <v>9.2229637499999999</v>
      </c>
      <c r="F5" s="37">
        <v>9.2229637499999999</v>
      </c>
      <c r="G5" s="37">
        <v>9.2229637499999999</v>
      </c>
      <c r="H5" s="37">
        <v>9.2229637499999999</v>
      </c>
      <c r="I5" s="37">
        <v>55.337782499999996</v>
      </c>
    </row>
    <row r="6" spans="1:9">
      <c r="B6" s="35" t="s">
        <v>2</v>
      </c>
      <c r="C6" s="37"/>
      <c r="D6" s="37"/>
      <c r="E6" s="37"/>
      <c r="F6" s="37"/>
      <c r="G6" s="37"/>
      <c r="H6" s="37"/>
      <c r="I6" s="37"/>
    </row>
    <row r="7" spans="1:9">
      <c r="B7" s="36" t="s">
        <v>8</v>
      </c>
      <c r="C7" s="37"/>
      <c r="D7" s="37"/>
      <c r="E7" s="37"/>
      <c r="F7" s="37"/>
      <c r="G7" s="37"/>
      <c r="H7" s="37"/>
      <c r="I7" s="37"/>
    </row>
    <row r="8" spans="1:9">
      <c r="B8" s="36" t="s">
        <v>4</v>
      </c>
      <c r="C8" s="37">
        <v>1.5181424999999997</v>
      </c>
      <c r="D8" s="37">
        <v>1.5181424999999997</v>
      </c>
      <c r="E8" s="37">
        <v>1.5181424999999997</v>
      </c>
      <c r="F8" s="37">
        <v>1.5181424999999997</v>
      </c>
      <c r="G8" s="37">
        <v>1.5181424999999997</v>
      </c>
      <c r="H8" s="37">
        <v>1.5181424999999997</v>
      </c>
      <c r="I8" s="37">
        <v>9.1088549999999984</v>
      </c>
    </row>
    <row r="9" spans="1:9">
      <c r="B9" s="36" t="s">
        <v>3</v>
      </c>
      <c r="C9" s="37">
        <v>0.78883874999999992</v>
      </c>
      <c r="D9" s="37">
        <v>0.78883874999999992</v>
      </c>
      <c r="E9" s="37">
        <v>0.78883874999999992</v>
      </c>
      <c r="F9" s="37">
        <v>0.78883874999999992</v>
      </c>
      <c r="G9" s="37">
        <v>0.78883874999999992</v>
      </c>
      <c r="H9" s="37">
        <v>0.78883874999999992</v>
      </c>
      <c r="I9" s="37">
        <v>4.7330324999999993</v>
      </c>
    </row>
    <row r="10" spans="1:9">
      <c r="B10" s="36" t="s">
        <v>5</v>
      </c>
      <c r="C10" s="37"/>
      <c r="D10" s="37"/>
      <c r="E10" s="37"/>
      <c r="F10" s="37"/>
      <c r="G10" s="37"/>
      <c r="H10" s="37"/>
      <c r="I10" s="37"/>
    </row>
    <row r="11" spans="1:9">
      <c r="B11" s="36" t="s">
        <v>7</v>
      </c>
      <c r="C11" s="37">
        <v>1.1460487500000001</v>
      </c>
      <c r="D11" s="37">
        <v>1.1460487500000001</v>
      </c>
      <c r="E11" s="37">
        <v>1.1460487500000001</v>
      </c>
      <c r="F11" s="37">
        <v>1.1460487500000001</v>
      </c>
      <c r="G11" s="37">
        <v>1.1460487500000001</v>
      </c>
      <c r="H11" s="37">
        <v>1.1460487500000001</v>
      </c>
      <c r="I11" s="37">
        <v>6.8762925000000008</v>
      </c>
    </row>
    <row r="12" spans="1:9">
      <c r="B12" s="36" t="s">
        <v>6</v>
      </c>
      <c r="C12" s="37">
        <v>0.91286999999999985</v>
      </c>
      <c r="D12" s="37">
        <v>0.91286999999999985</v>
      </c>
      <c r="E12" s="37">
        <v>0.91286999999999985</v>
      </c>
      <c r="F12" s="37">
        <v>0.91286999999999985</v>
      </c>
      <c r="G12" s="37">
        <v>0.91286999999999985</v>
      </c>
      <c r="H12" s="37">
        <v>0.91286999999999985</v>
      </c>
      <c r="I12" s="37">
        <v>5.4772199999999991</v>
      </c>
    </row>
    <row r="13" spans="1:9">
      <c r="B13" s="35" t="s">
        <v>59</v>
      </c>
      <c r="C13" s="37"/>
      <c r="D13" s="37"/>
      <c r="E13" s="37"/>
      <c r="F13" s="37"/>
      <c r="G13" s="37"/>
      <c r="H13" s="37"/>
      <c r="I13" s="37"/>
    </row>
    <row r="14" spans="1:9">
      <c r="B14" s="36" t="s">
        <v>63</v>
      </c>
      <c r="C14" s="37"/>
      <c r="D14" s="37"/>
      <c r="E14" s="37"/>
      <c r="F14" s="37"/>
      <c r="G14" s="37"/>
      <c r="H14" s="37"/>
      <c r="I14" s="37"/>
    </row>
    <row r="15" spans="1:9">
      <c r="B15" s="35" t="s">
        <v>60</v>
      </c>
      <c r="C15" s="37"/>
      <c r="D15" s="37"/>
      <c r="E15" s="37"/>
      <c r="F15" s="37"/>
      <c r="G15" s="37"/>
      <c r="H15" s="37"/>
      <c r="I15" s="37"/>
    </row>
    <row r="16" spans="1:9">
      <c r="B16" s="36" t="s">
        <v>11</v>
      </c>
      <c r="C16" s="37">
        <v>2.5748887499999995</v>
      </c>
      <c r="D16" s="37">
        <v>2.5748887499999995</v>
      </c>
      <c r="E16" s="37">
        <v>2.5748887499999995</v>
      </c>
      <c r="F16" s="37">
        <v>2.5748887499999995</v>
      </c>
      <c r="G16" s="37">
        <v>2.5748887499999995</v>
      </c>
      <c r="H16" s="37">
        <v>2.5748887499999995</v>
      </c>
      <c r="I16" s="37">
        <v>15.449332499999997</v>
      </c>
    </row>
    <row r="17" spans="1:9">
      <c r="B17" s="36" t="s">
        <v>50</v>
      </c>
      <c r="C17" s="37">
        <v>0.95752124999999988</v>
      </c>
      <c r="D17" s="37">
        <v>0.95752124999999988</v>
      </c>
      <c r="E17" s="37">
        <v>0.95752124999999988</v>
      </c>
      <c r="F17" s="37">
        <v>0.95752124999999988</v>
      </c>
      <c r="G17" s="37">
        <v>0.95752124999999988</v>
      </c>
      <c r="H17" s="37">
        <v>0.95752124999999988</v>
      </c>
      <c r="I17" s="37">
        <v>5.7451274999999997</v>
      </c>
    </row>
    <row r="18" spans="1:9">
      <c r="B18" s="36" t="s">
        <v>12</v>
      </c>
      <c r="C18" s="37">
        <v>1.3246537499999997</v>
      </c>
      <c r="D18" s="37">
        <v>1.3246537499999997</v>
      </c>
      <c r="E18" s="37">
        <v>1.3246537499999997</v>
      </c>
      <c r="F18" s="37">
        <v>1.3246537499999997</v>
      </c>
      <c r="G18" s="37">
        <v>1.3246537499999997</v>
      </c>
      <c r="H18" s="37">
        <v>1.3246537499999997</v>
      </c>
      <c r="I18" s="37">
        <v>7.947922499999998</v>
      </c>
    </row>
    <row r="19" spans="1:9">
      <c r="A19" s="34" t="s">
        <v>13</v>
      </c>
      <c r="B19" s="34" t="s">
        <v>14</v>
      </c>
      <c r="C19" s="37">
        <v>1.1410874999999998</v>
      </c>
      <c r="D19" s="37">
        <v>1.1410874999999998</v>
      </c>
      <c r="E19" s="37">
        <v>1.1410874999999998</v>
      </c>
      <c r="F19" s="37">
        <v>1.1410874999999998</v>
      </c>
      <c r="G19" s="37">
        <v>1.1410874999999998</v>
      </c>
      <c r="H19" s="37">
        <v>1.1410874999999998</v>
      </c>
      <c r="I19" s="37">
        <v>6.846524999999998</v>
      </c>
    </row>
    <row r="20" spans="1:9">
      <c r="A20" s="34" t="s">
        <v>16</v>
      </c>
      <c r="B20" s="34" t="s">
        <v>17</v>
      </c>
      <c r="C20" s="37">
        <v>10.339244999999996</v>
      </c>
      <c r="D20" s="37">
        <v>10.339244999999996</v>
      </c>
      <c r="E20" s="37">
        <v>10.339244999999996</v>
      </c>
      <c r="F20" s="37">
        <v>10.339244999999996</v>
      </c>
      <c r="G20" s="37">
        <v>10.339244999999996</v>
      </c>
      <c r="H20" s="37">
        <v>10.339244999999996</v>
      </c>
      <c r="I20" s="37">
        <v>62.035469999999982</v>
      </c>
    </row>
    <row r="21" spans="1:9">
      <c r="A21" s="34" t="s">
        <v>29</v>
      </c>
      <c r="B21" s="34" t="s">
        <v>30</v>
      </c>
      <c r="C21" s="37">
        <v>14.447159999999998</v>
      </c>
      <c r="D21" s="37">
        <v>14.447159999999998</v>
      </c>
      <c r="E21" s="37">
        <v>14.447159999999998</v>
      </c>
      <c r="F21" s="37">
        <v>14.447159999999998</v>
      </c>
      <c r="G21" s="37">
        <v>14.447159999999998</v>
      </c>
      <c r="H21" s="37">
        <v>14.447159999999998</v>
      </c>
      <c r="I21" s="37">
        <v>86.682959999999994</v>
      </c>
    </row>
    <row r="22" spans="1:9">
      <c r="A22" s="34" t="s">
        <v>33</v>
      </c>
      <c r="B22" s="34" t="s">
        <v>34</v>
      </c>
      <c r="C22" s="37">
        <v>19.071044999999998</v>
      </c>
      <c r="D22" s="37">
        <v>19.071044999999998</v>
      </c>
      <c r="E22" s="37">
        <v>19.071044999999998</v>
      </c>
      <c r="F22" s="37">
        <v>19.071044999999998</v>
      </c>
      <c r="G22" s="37">
        <v>19.071044999999998</v>
      </c>
      <c r="H22" s="37">
        <v>19.071044999999998</v>
      </c>
      <c r="I22" s="37">
        <v>114.42626999999999</v>
      </c>
    </row>
    <row r="23" spans="1:9">
      <c r="A23" s="34" t="s">
        <v>62</v>
      </c>
      <c r="C23" s="37">
        <v>54.221501249999989</v>
      </c>
      <c r="D23" s="37">
        <v>54.221501249999989</v>
      </c>
      <c r="E23" s="37">
        <v>54.221501249999989</v>
      </c>
      <c r="F23" s="37">
        <v>54.221501249999989</v>
      </c>
      <c r="G23" s="37">
        <v>54.221501249999989</v>
      </c>
      <c r="H23" s="37">
        <v>54.221501249999989</v>
      </c>
      <c r="I23" s="37">
        <v>325.32900749999999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3"/>
  <sheetViews>
    <sheetView topLeftCell="A172" workbookViewId="0">
      <selection activeCell="F1" sqref="F1"/>
    </sheetView>
  </sheetViews>
  <sheetFormatPr defaultRowHeight="15"/>
  <cols>
    <col min="1" max="1" width="12.5703125" bestFit="1" customWidth="1"/>
    <col min="2" max="2" width="30.42578125" bestFit="1" customWidth="1"/>
    <col min="3" max="3" width="58.28515625" bestFit="1" customWidth="1"/>
    <col min="4" max="4" width="13.7109375" customWidth="1"/>
    <col min="5" max="5" width="9" bestFit="1" customWidth="1"/>
    <col min="6" max="6" width="10.140625" bestFit="1" customWidth="1"/>
  </cols>
  <sheetData>
    <row r="1" spans="1:6">
      <c r="A1" t="s">
        <v>46</v>
      </c>
      <c r="B1" t="s">
        <v>47</v>
      </c>
      <c r="C1" t="s">
        <v>48</v>
      </c>
      <c r="D1" t="s">
        <v>61</v>
      </c>
      <c r="E1" t="s">
        <v>49</v>
      </c>
      <c r="F1" t="s">
        <v>66</v>
      </c>
    </row>
    <row r="2" spans="1:6">
      <c r="A2" t="s">
        <v>0</v>
      </c>
      <c r="B2" t="s">
        <v>1</v>
      </c>
      <c r="C2" t="s">
        <v>2</v>
      </c>
      <c r="D2" t="s">
        <v>3</v>
      </c>
      <c r="E2">
        <v>0.78883874999999992</v>
      </c>
      <c r="F2" s="40">
        <v>41366</v>
      </c>
    </row>
    <row r="3" spans="1:6">
      <c r="A3" t="s">
        <v>0</v>
      </c>
      <c r="B3" t="s">
        <v>1</v>
      </c>
      <c r="C3" t="s">
        <v>2</v>
      </c>
      <c r="D3" t="s">
        <v>4</v>
      </c>
      <c r="E3">
        <v>0.87317999999999985</v>
      </c>
      <c r="F3" s="40">
        <v>41366</v>
      </c>
    </row>
    <row r="4" spans="1:6">
      <c r="A4" t="s">
        <v>0</v>
      </c>
      <c r="B4" t="s">
        <v>1</v>
      </c>
      <c r="C4" t="s">
        <v>2</v>
      </c>
      <c r="D4" t="s">
        <v>5</v>
      </c>
      <c r="F4" s="40">
        <v>41366</v>
      </c>
    </row>
    <row r="5" spans="1:6">
      <c r="A5" t="s">
        <v>0</v>
      </c>
      <c r="B5" t="s">
        <v>1</v>
      </c>
      <c r="C5" t="s">
        <v>2</v>
      </c>
      <c r="D5" t="s">
        <v>6</v>
      </c>
      <c r="E5">
        <v>0.91286999999999985</v>
      </c>
      <c r="F5" s="40">
        <v>41366</v>
      </c>
    </row>
    <row r="6" spans="1:6">
      <c r="A6" t="s">
        <v>0</v>
      </c>
      <c r="B6" t="s">
        <v>1</v>
      </c>
      <c r="C6" t="s">
        <v>2</v>
      </c>
      <c r="D6" t="s">
        <v>7</v>
      </c>
      <c r="E6">
        <v>1.1460487500000001</v>
      </c>
      <c r="F6" s="40">
        <v>41366</v>
      </c>
    </row>
    <row r="7" spans="1:6">
      <c r="A7" t="s">
        <v>0</v>
      </c>
      <c r="B7" t="s">
        <v>1</v>
      </c>
      <c r="C7" t="s">
        <v>2</v>
      </c>
      <c r="D7" t="s">
        <v>4</v>
      </c>
      <c r="E7">
        <v>0.64496249999999988</v>
      </c>
      <c r="F7" s="40">
        <v>41366</v>
      </c>
    </row>
    <row r="8" spans="1:6">
      <c r="A8" t="s">
        <v>0</v>
      </c>
      <c r="B8" t="s">
        <v>1</v>
      </c>
      <c r="C8" t="s">
        <v>2</v>
      </c>
      <c r="D8" t="s">
        <v>8</v>
      </c>
      <c r="F8" s="40">
        <v>41366</v>
      </c>
    </row>
    <row r="9" spans="1:6">
      <c r="A9" t="s">
        <v>0</v>
      </c>
      <c r="B9" t="s">
        <v>1</v>
      </c>
      <c r="C9" t="s">
        <v>59</v>
      </c>
      <c r="D9" t="s">
        <v>63</v>
      </c>
      <c r="F9" s="40">
        <v>41366</v>
      </c>
    </row>
    <row r="10" spans="1:6">
      <c r="A10" t="s">
        <v>0</v>
      </c>
      <c r="B10" t="s">
        <v>1</v>
      </c>
      <c r="C10" t="s">
        <v>60</v>
      </c>
      <c r="D10" t="s">
        <v>50</v>
      </c>
      <c r="E10">
        <v>0.95752124999999988</v>
      </c>
      <c r="F10" s="40">
        <v>41366</v>
      </c>
    </row>
    <row r="11" spans="1:6">
      <c r="A11" t="s">
        <v>0</v>
      </c>
      <c r="B11" t="s">
        <v>1</v>
      </c>
      <c r="C11" t="s">
        <v>60</v>
      </c>
      <c r="D11" t="s">
        <v>11</v>
      </c>
      <c r="E11">
        <v>1.2998474999999998</v>
      </c>
      <c r="F11" s="40">
        <v>41366</v>
      </c>
    </row>
    <row r="12" spans="1:6">
      <c r="A12" t="s">
        <v>0</v>
      </c>
      <c r="B12" t="s">
        <v>1</v>
      </c>
      <c r="C12" t="s">
        <v>60</v>
      </c>
      <c r="D12" t="s">
        <v>11</v>
      </c>
      <c r="E12">
        <v>1.2750412499999999</v>
      </c>
      <c r="F12" s="40">
        <v>41366</v>
      </c>
    </row>
    <row r="13" spans="1:6">
      <c r="A13" t="s">
        <v>0</v>
      </c>
      <c r="B13" t="s">
        <v>1</v>
      </c>
      <c r="C13" t="s">
        <v>60</v>
      </c>
      <c r="D13" t="s">
        <v>12</v>
      </c>
      <c r="E13">
        <v>1.3246537499999997</v>
      </c>
      <c r="F13" s="40">
        <v>41366</v>
      </c>
    </row>
    <row r="14" spans="1:6">
      <c r="A14" t="s">
        <v>13</v>
      </c>
      <c r="B14" t="s">
        <v>14</v>
      </c>
      <c r="C14" t="s">
        <v>15</v>
      </c>
      <c r="D14" t="s">
        <v>63</v>
      </c>
      <c r="E14">
        <v>1.1410874999999998</v>
      </c>
      <c r="F14" s="40">
        <v>41366</v>
      </c>
    </row>
    <row r="15" spans="1:6">
      <c r="A15" t="s">
        <v>16</v>
      </c>
      <c r="B15" t="s">
        <v>17</v>
      </c>
      <c r="C15" t="s">
        <v>18</v>
      </c>
      <c r="D15" t="s">
        <v>51</v>
      </c>
      <c r="E15">
        <v>5.9534999999999991</v>
      </c>
      <c r="F15" s="40">
        <v>41366</v>
      </c>
    </row>
    <row r="16" spans="1:6">
      <c r="A16" t="s">
        <v>16</v>
      </c>
      <c r="B16" t="s">
        <v>17</v>
      </c>
      <c r="C16" t="s">
        <v>18</v>
      </c>
      <c r="D16" t="s">
        <v>20</v>
      </c>
      <c r="E16">
        <v>1.4883749999999998</v>
      </c>
      <c r="F16" s="40">
        <v>41366</v>
      </c>
    </row>
    <row r="17" spans="1:6">
      <c r="A17" t="s">
        <v>16</v>
      </c>
      <c r="B17" t="s">
        <v>17</v>
      </c>
      <c r="C17" t="s">
        <v>18</v>
      </c>
      <c r="D17" t="s">
        <v>21</v>
      </c>
      <c r="E17">
        <v>0.53581499999999982</v>
      </c>
      <c r="F17" s="40">
        <v>41366</v>
      </c>
    </row>
    <row r="18" spans="1:6">
      <c r="A18" t="s">
        <v>16</v>
      </c>
      <c r="B18" t="s">
        <v>17</v>
      </c>
      <c r="C18" t="s">
        <v>18</v>
      </c>
      <c r="D18" t="s">
        <v>22</v>
      </c>
      <c r="E18">
        <v>0.65488499999999994</v>
      </c>
      <c r="F18" s="40">
        <v>41366</v>
      </c>
    </row>
    <row r="19" spans="1:6">
      <c r="A19" t="s">
        <v>16</v>
      </c>
      <c r="B19" t="s">
        <v>17</v>
      </c>
      <c r="C19" t="s">
        <v>23</v>
      </c>
      <c r="D19" t="s">
        <v>63</v>
      </c>
      <c r="F19" s="40">
        <v>41366</v>
      </c>
    </row>
    <row r="20" spans="1:6">
      <c r="A20" t="s">
        <v>16</v>
      </c>
      <c r="B20" t="s">
        <v>17</v>
      </c>
      <c r="C20" t="s">
        <v>24</v>
      </c>
      <c r="D20" t="s">
        <v>51</v>
      </c>
      <c r="E20">
        <v>0.99224999999999974</v>
      </c>
      <c r="F20" s="40">
        <v>41366</v>
      </c>
    </row>
    <row r="21" spans="1:6">
      <c r="A21" t="s">
        <v>16</v>
      </c>
      <c r="B21" t="s">
        <v>17</v>
      </c>
      <c r="C21" t="s">
        <v>24</v>
      </c>
      <c r="D21" t="s">
        <v>25</v>
      </c>
      <c r="E21">
        <v>0.49612499999999987</v>
      </c>
      <c r="F21" s="40">
        <v>41366</v>
      </c>
    </row>
    <row r="22" spans="1:6">
      <c r="A22" t="s">
        <v>16</v>
      </c>
      <c r="B22" t="s">
        <v>17</v>
      </c>
      <c r="C22" t="s">
        <v>24</v>
      </c>
      <c r="D22" t="s">
        <v>26</v>
      </c>
      <c r="E22">
        <v>0.21829499999999996</v>
      </c>
      <c r="F22" s="40">
        <v>41366</v>
      </c>
    </row>
    <row r="23" spans="1:6">
      <c r="A23" t="s">
        <v>16</v>
      </c>
      <c r="B23" t="s">
        <v>17</v>
      </c>
      <c r="C23" t="s">
        <v>27</v>
      </c>
      <c r="D23" t="s">
        <v>51</v>
      </c>
      <c r="F23" s="40">
        <v>41366</v>
      </c>
    </row>
    <row r="24" spans="1:6">
      <c r="A24" t="s">
        <v>16</v>
      </c>
      <c r="B24" t="s">
        <v>17</v>
      </c>
      <c r="C24" t="s">
        <v>28</v>
      </c>
      <c r="D24" t="s">
        <v>63</v>
      </c>
      <c r="F24" s="40">
        <v>41366</v>
      </c>
    </row>
    <row r="25" spans="1:6">
      <c r="A25" t="s">
        <v>29</v>
      </c>
      <c r="B25" t="s">
        <v>30</v>
      </c>
      <c r="C25" t="s">
        <v>52</v>
      </c>
      <c r="D25" t="s">
        <v>63</v>
      </c>
      <c r="E25">
        <v>1.9448099999999997</v>
      </c>
      <c r="F25" s="40">
        <v>41366</v>
      </c>
    </row>
    <row r="26" spans="1:6">
      <c r="A26" t="s">
        <v>29</v>
      </c>
      <c r="B26" t="s">
        <v>30</v>
      </c>
      <c r="C26" t="s">
        <v>53</v>
      </c>
      <c r="D26" t="s">
        <v>63</v>
      </c>
      <c r="E26">
        <v>12.502349999999998</v>
      </c>
      <c r="F26" s="40">
        <v>41366</v>
      </c>
    </row>
    <row r="27" spans="1:6">
      <c r="A27" t="s">
        <v>29</v>
      </c>
      <c r="B27" t="s">
        <v>30</v>
      </c>
      <c r="C27" t="s">
        <v>32</v>
      </c>
      <c r="D27" t="s">
        <v>63</v>
      </c>
      <c r="F27" s="40">
        <v>41366</v>
      </c>
    </row>
    <row r="28" spans="1:6">
      <c r="A28" t="s">
        <v>33</v>
      </c>
      <c r="B28" t="s">
        <v>34</v>
      </c>
      <c r="C28" t="s">
        <v>35</v>
      </c>
      <c r="D28" t="s">
        <v>58</v>
      </c>
      <c r="F28" s="40">
        <v>41366</v>
      </c>
    </row>
    <row r="29" spans="1:6">
      <c r="A29" t="s">
        <v>33</v>
      </c>
      <c r="B29" t="s">
        <v>34</v>
      </c>
      <c r="C29" t="s">
        <v>56</v>
      </c>
      <c r="D29" t="s">
        <v>63</v>
      </c>
      <c r="E29">
        <v>2.9172149999999997</v>
      </c>
      <c r="F29" s="40">
        <v>41366</v>
      </c>
    </row>
    <row r="30" spans="1:6">
      <c r="A30" t="s">
        <v>33</v>
      </c>
      <c r="B30" t="s">
        <v>34</v>
      </c>
      <c r="C30" t="s">
        <v>57</v>
      </c>
      <c r="D30" t="s">
        <v>63</v>
      </c>
      <c r="E30">
        <v>4.5048149999999989</v>
      </c>
      <c r="F30" s="40">
        <v>41366</v>
      </c>
    </row>
    <row r="31" spans="1:6">
      <c r="A31" t="s">
        <v>33</v>
      </c>
      <c r="B31" t="s">
        <v>34</v>
      </c>
      <c r="C31" t="s">
        <v>54</v>
      </c>
      <c r="D31" t="s">
        <v>63</v>
      </c>
      <c r="E31">
        <v>2.4012449999999999</v>
      </c>
      <c r="F31" s="40">
        <v>41366</v>
      </c>
    </row>
    <row r="32" spans="1:6">
      <c r="A32" t="s">
        <v>33</v>
      </c>
      <c r="B32" t="s">
        <v>34</v>
      </c>
      <c r="C32" t="s">
        <v>55</v>
      </c>
      <c r="D32" t="s">
        <v>63</v>
      </c>
      <c r="E32">
        <v>2.8973699999999991</v>
      </c>
      <c r="F32" s="40">
        <v>41366</v>
      </c>
    </row>
    <row r="33" spans="1:6">
      <c r="A33" t="s">
        <v>33</v>
      </c>
      <c r="B33" t="s">
        <v>34</v>
      </c>
      <c r="C33" t="s">
        <v>64</v>
      </c>
      <c r="D33" t="s">
        <v>63</v>
      </c>
      <c r="E33">
        <v>6.3503999999999987</v>
      </c>
      <c r="F33" s="40">
        <v>41366</v>
      </c>
    </row>
    <row r="34" spans="1:6">
      <c r="A34" t="s">
        <v>0</v>
      </c>
      <c r="B34" t="s">
        <v>1</v>
      </c>
      <c r="C34" t="s">
        <v>2</v>
      </c>
      <c r="D34" t="s">
        <v>3</v>
      </c>
      <c r="E34">
        <v>0.78883874999999992</v>
      </c>
      <c r="F34" s="40">
        <v>41367</v>
      </c>
    </row>
    <row r="35" spans="1:6">
      <c r="A35" t="s">
        <v>0</v>
      </c>
      <c r="B35" t="s">
        <v>1</v>
      </c>
      <c r="C35" t="s">
        <v>2</v>
      </c>
      <c r="D35" t="s">
        <v>4</v>
      </c>
      <c r="E35">
        <v>0.87317999999999985</v>
      </c>
      <c r="F35" s="40">
        <v>41367</v>
      </c>
    </row>
    <row r="36" spans="1:6">
      <c r="A36" t="s">
        <v>0</v>
      </c>
      <c r="B36" t="s">
        <v>1</v>
      </c>
      <c r="C36" t="s">
        <v>2</v>
      </c>
      <c r="D36" t="s">
        <v>5</v>
      </c>
      <c r="F36" s="40">
        <v>41367</v>
      </c>
    </row>
    <row r="37" spans="1:6">
      <c r="A37" t="s">
        <v>0</v>
      </c>
      <c r="B37" t="s">
        <v>1</v>
      </c>
      <c r="C37" t="s">
        <v>2</v>
      </c>
      <c r="D37" t="s">
        <v>6</v>
      </c>
      <c r="E37">
        <v>0.91286999999999985</v>
      </c>
      <c r="F37" s="40">
        <v>41367</v>
      </c>
    </row>
    <row r="38" spans="1:6">
      <c r="A38" t="s">
        <v>0</v>
      </c>
      <c r="B38" t="s">
        <v>1</v>
      </c>
      <c r="C38" t="s">
        <v>2</v>
      </c>
      <c r="D38" t="s">
        <v>7</v>
      </c>
      <c r="E38">
        <v>1.1460487500000001</v>
      </c>
      <c r="F38" s="40">
        <v>41367</v>
      </c>
    </row>
    <row r="39" spans="1:6">
      <c r="A39" t="s">
        <v>0</v>
      </c>
      <c r="B39" t="s">
        <v>1</v>
      </c>
      <c r="C39" t="s">
        <v>2</v>
      </c>
      <c r="D39" t="s">
        <v>4</v>
      </c>
      <c r="E39">
        <v>0.64496249999999988</v>
      </c>
      <c r="F39" s="40">
        <v>41367</v>
      </c>
    </row>
    <row r="40" spans="1:6">
      <c r="A40" t="s">
        <v>0</v>
      </c>
      <c r="B40" t="s">
        <v>1</v>
      </c>
      <c r="C40" t="s">
        <v>2</v>
      </c>
      <c r="D40" t="s">
        <v>8</v>
      </c>
      <c r="F40" s="40">
        <v>41367</v>
      </c>
    </row>
    <row r="41" spans="1:6">
      <c r="A41" t="s">
        <v>0</v>
      </c>
      <c r="B41" t="s">
        <v>1</v>
      </c>
      <c r="C41" t="s">
        <v>59</v>
      </c>
      <c r="D41" t="s">
        <v>63</v>
      </c>
      <c r="F41" s="40">
        <v>41367</v>
      </c>
    </row>
    <row r="42" spans="1:6">
      <c r="A42" t="s">
        <v>0</v>
      </c>
      <c r="B42" t="s">
        <v>1</v>
      </c>
      <c r="C42" t="s">
        <v>60</v>
      </c>
      <c r="D42" t="s">
        <v>50</v>
      </c>
      <c r="E42">
        <v>0.95752124999999988</v>
      </c>
      <c r="F42" s="40">
        <v>41367</v>
      </c>
    </row>
    <row r="43" spans="1:6">
      <c r="A43" t="s">
        <v>0</v>
      </c>
      <c r="B43" t="s">
        <v>1</v>
      </c>
      <c r="C43" t="s">
        <v>60</v>
      </c>
      <c r="D43" t="s">
        <v>11</v>
      </c>
      <c r="E43">
        <v>1.2998474999999998</v>
      </c>
      <c r="F43" s="40">
        <v>41367</v>
      </c>
    </row>
    <row r="44" spans="1:6">
      <c r="A44" t="s">
        <v>0</v>
      </c>
      <c r="B44" t="s">
        <v>1</v>
      </c>
      <c r="C44" t="s">
        <v>60</v>
      </c>
      <c r="D44" t="s">
        <v>11</v>
      </c>
      <c r="E44">
        <v>1.2750412499999999</v>
      </c>
      <c r="F44" s="40">
        <v>41367</v>
      </c>
    </row>
    <row r="45" spans="1:6">
      <c r="A45" t="s">
        <v>0</v>
      </c>
      <c r="B45" t="s">
        <v>1</v>
      </c>
      <c r="C45" t="s">
        <v>60</v>
      </c>
      <c r="D45" t="s">
        <v>12</v>
      </c>
      <c r="E45">
        <v>1.3246537499999997</v>
      </c>
      <c r="F45" s="40">
        <v>41367</v>
      </c>
    </row>
    <row r="46" spans="1:6">
      <c r="A46" t="s">
        <v>13</v>
      </c>
      <c r="B46" t="s">
        <v>14</v>
      </c>
      <c r="C46" t="s">
        <v>15</v>
      </c>
      <c r="D46" t="s">
        <v>63</v>
      </c>
      <c r="E46">
        <v>1.1410874999999998</v>
      </c>
      <c r="F46" s="40">
        <v>41367</v>
      </c>
    </row>
    <row r="47" spans="1:6">
      <c r="A47" t="s">
        <v>16</v>
      </c>
      <c r="B47" t="s">
        <v>17</v>
      </c>
      <c r="C47" t="s">
        <v>18</v>
      </c>
      <c r="D47" t="s">
        <v>51</v>
      </c>
      <c r="E47">
        <v>5.9534999999999991</v>
      </c>
      <c r="F47" s="40">
        <v>41367</v>
      </c>
    </row>
    <row r="48" spans="1:6">
      <c r="A48" t="s">
        <v>16</v>
      </c>
      <c r="B48" t="s">
        <v>17</v>
      </c>
      <c r="C48" t="s">
        <v>18</v>
      </c>
      <c r="D48" t="s">
        <v>20</v>
      </c>
      <c r="E48">
        <v>1.4883749999999998</v>
      </c>
      <c r="F48" s="40">
        <v>41367</v>
      </c>
    </row>
    <row r="49" spans="1:6">
      <c r="A49" t="s">
        <v>16</v>
      </c>
      <c r="B49" t="s">
        <v>17</v>
      </c>
      <c r="C49" t="s">
        <v>18</v>
      </c>
      <c r="D49" t="s">
        <v>21</v>
      </c>
      <c r="E49">
        <v>0.53581499999999982</v>
      </c>
      <c r="F49" s="40">
        <v>41367</v>
      </c>
    </row>
    <row r="50" spans="1:6">
      <c r="A50" t="s">
        <v>16</v>
      </c>
      <c r="B50" t="s">
        <v>17</v>
      </c>
      <c r="C50" t="s">
        <v>18</v>
      </c>
      <c r="D50" t="s">
        <v>22</v>
      </c>
      <c r="E50">
        <v>0.65488499999999994</v>
      </c>
      <c r="F50" s="40">
        <v>41367</v>
      </c>
    </row>
    <row r="51" spans="1:6">
      <c r="A51" t="s">
        <v>16</v>
      </c>
      <c r="B51" t="s">
        <v>17</v>
      </c>
      <c r="C51" t="s">
        <v>23</v>
      </c>
      <c r="D51" t="s">
        <v>63</v>
      </c>
      <c r="F51" s="40">
        <v>41367</v>
      </c>
    </row>
    <row r="52" spans="1:6">
      <c r="A52" t="s">
        <v>16</v>
      </c>
      <c r="B52" t="s">
        <v>17</v>
      </c>
      <c r="C52" t="s">
        <v>24</v>
      </c>
      <c r="D52" t="s">
        <v>51</v>
      </c>
      <c r="E52">
        <v>0.99224999999999974</v>
      </c>
      <c r="F52" s="40">
        <v>41367</v>
      </c>
    </row>
    <row r="53" spans="1:6">
      <c r="A53" t="s">
        <v>16</v>
      </c>
      <c r="B53" t="s">
        <v>17</v>
      </c>
      <c r="C53" t="s">
        <v>24</v>
      </c>
      <c r="D53" t="s">
        <v>25</v>
      </c>
      <c r="E53">
        <v>0.49612499999999987</v>
      </c>
      <c r="F53" s="40">
        <v>41367</v>
      </c>
    </row>
    <row r="54" spans="1:6">
      <c r="A54" t="s">
        <v>16</v>
      </c>
      <c r="B54" t="s">
        <v>17</v>
      </c>
      <c r="C54" t="s">
        <v>24</v>
      </c>
      <c r="D54" t="s">
        <v>26</v>
      </c>
      <c r="E54">
        <v>0.21829499999999996</v>
      </c>
      <c r="F54" s="40">
        <v>41367</v>
      </c>
    </row>
    <row r="55" spans="1:6">
      <c r="A55" t="s">
        <v>16</v>
      </c>
      <c r="B55" t="s">
        <v>17</v>
      </c>
      <c r="C55" t="s">
        <v>27</v>
      </c>
      <c r="D55" t="s">
        <v>51</v>
      </c>
      <c r="F55" s="40">
        <v>41367</v>
      </c>
    </row>
    <row r="56" spans="1:6">
      <c r="A56" t="s">
        <v>16</v>
      </c>
      <c r="B56" t="s">
        <v>17</v>
      </c>
      <c r="C56" t="s">
        <v>28</v>
      </c>
      <c r="D56" t="s">
        <v>63</v>
      </c>
      <c r="F56" s="40">
        <v>41367</v>
      </c>
    </row>
    <row r="57" spans="1:6">
      <c r="A57" t="s">
        <v>29</v>
      </c>
      <c r="B57" t="s">
        <v>30</v>
      </c>
      <c r="C57" t="s">
        <v>52</v>
      </c>
      <c r="D57" t="s">
        <v>63</v>
      </c>
      <c r="E57">
        <v>1.9448099999999997</v>
      </c>
      <c r="F57" s="40">
        <v>41367</v>
      </c>
    </row>
    <row r="58" spans="1:6">
      <c r="A58" t="s">
        <v>29</v>
      </c>
      <c r="B58" t="s">
        <v>30</v>
      </c>
      <c r="C58" t="s">
        <v>53</v>
      </c>
      <c r="D58" t="s">
        <v>63</v>
      </c>
      <c r="E58">
        <v>12.502349999999998</v>
      </c>
      <c r="F58" s="40">
        <v>41367</v>
      </c>
    </row>
    <row r="59" spans="1:6">
      <c r="A59" t="s">
        <v>29</v>
      </c>
      <c r="B59" t="s">
        <v>30</v>
      </c>
      <c r="C59" t="s">
        <v>32</v>
      </c>
      <c r="D59" t="s">
        <v>63</v>
      </c>
      <c r="F59" s="40">
        <v>41367</v>
      </c>
    </row>
    <row r="60" spans="1:6">
      <c r="A60" t="s">
        <v>33</v>
      </c>
      <c r="B60" t="s">
        <v>34</v>
      </c>
      <c r="C60" t="s">
        <v>35</v>
      </c>
      <c r="D60" t="s">
        <v>58</v>
      </c>
      <c r="F60" s="40">
        <v>41367</v>
      </c>
    </row>
    <row r="61" spans="1:6">
      <c r="A61" t="s">
        <v>33</v>
      </c>
      <c r="B61" t="s">
        <v>34</v>
      </c>
      <c r="C61" t="s">
        <v>56</v>
      </c>
      <c r="D61" t="s">
        <v>63</v>
      </c>
      <c r="E61">
        <v>2.9172149999999997</v>
      </c>
      <c r="F61" s="40">
        <v>41367</v>
      </c>
    </row>
    <row r="62" spans="1:6">
      <c r="A62" t="s">
        <v>33</v>
      </c>
      <c r="B62" t="s">
        <v>34</v>
      </c>
      <c r="C62" t="s">
        <v>57</v>
      </c>
      <c r="D62" t="s">
        <v>63</v>
      </c>
      <c r="E62">
        <v>4.5048149999999989</v>
      </c>
      <c r="F62" s="40">
        <v>41367</v>
      </c>
    </row>
    <row r="63" spans="1:6">
      <c r="A63" t="s">
        <v>33</v>
      </c>
      <c r="B63" t="s">
        <v>34</v>
      </c>
      <c r="C63" t="s">
        <v>54</v>
      </c>
      <c r="D63" t="s">
        <v>63</v>
      </c>
      <c r="E63">
        <v>2.4012449999999999</v>
      </c>
      <c r="F63" s="40">
        <v>41367</v>
      </c>
    </row>
    <row r="64" spans="1:6">
      <c r="A64" t="s">
        <v>33</v>
      </c>
      <c r="B64" t="s">
        <v>34</v>
      </c>
      <c r="C64" t="s">
        <v>55</v>
      </c>
      <c r="D64" t="s">
        <v>63</v>
      </c>
      <c r="E64">
        <v>2.8973699999999991</v>
      </c>
      <c r="F64" s="40">
        <v>41367</v>
      </c>
    </row>
    <row r="65" spans="1:6">
      <c r="A65" t="s">
        <v>33</v>
      </c>
      <c r="B65" t="s">
        <v>34</v>
      </c>
      <c r="C65" t="s">
        <v>64</v>
      </c>
      <c r="D65" t="s">
        <v>63</v>
      </c>
      <c r="E65">
        <v>6.3503999999999987</v>
      </c>
      <c r="F65" s="40">
        <v>41367</v>
      </c>
    </row>
    <row r="66" spans="1:6">
      <c r="A66" t="s">
        <v>0</v>
      </c>
      <c r="B66" t="s">
        <v>1</v>
      </c>
      <c r="C66" t="s">
        <v>2</v>
      </c>
      <c r="D66" t="s">
        <v>3</v>
      </c>
      <c r="E66">
        <v>0.78883874999999992</v>
      </c>
      <c r="F66" s="40">
        <v>41368</v>
      </c>
    </row>
    <row r="67" spans="1:6">
      <c r="A67" t="s">
        <v>0</v>
      </c>
      <c r="B67" t="s">
        <v>1</v>
      </c>
      <c r="C67" t="s">
        <v>2</v>
      </c>
      <c r="D67" t="s">
        <v>4</v>
      </c>
      <c r="E67">
        <v>0.87317999999999985</v>
      </c>
      <c r="F67" s="40">
        <v>41368</v>
      </c>
    </row>
    <row r="68" spans="1:6">
      <c r="A68" t="s">
        <v>0</v>
      </c>
      <c r="B68" t="s">
        <v>1</v>
      </c>
      <c r="C68" t="s">
        <v>2</v>
      </c>
      <c r="D68" t="s">
        <v>5</v>
      </c>
      <c r="F68" s="40">
        <v>41368</v>
      </c>
    </row>
    <row r="69" spans="1:6">
      <c r="A69" t="s">
        <v>0</v>
      </c>
      <c r="B69" t="s">
        <v>1</v>
      </c>
      <c r="C69" t="s">
        <v>2</v>
      </c>
      <c r="D69" t="s">
        <v>6</v>
      </c>
      <c r="E69">
        <v>0.91286999999999985</v>
      </c>
      <c r="F69" s="40">
        <v>41368</v>
      </c>
    </row>
    <row r="70" spans="1:6">
      <c r="A70" t="s">
        <v>0</v>
      </c>
      <c r="B70" t="s">
        <v>1</v>
      </c>
      <c r="C70" t="s">
        <v>2</v>
      </c>
      <c r="D70" t="s">
        <v>7</v>
      </c>
      <c r="E70">
        <v>1.1460487500000001</v>
      </c>
      <c r="F70" s="40">
        <v>41368</v>
      </c>
    </row>
    <row r="71" spans="1:6">
      <c r="A71" t="s">
        <v>0</v>
      </c>
      <c r="B71" t="s">
        <v>1</v>
      </c>
      <c r="C71" t="s">
        <v>2</v>
      </c>
      <c r="D71" t="s">
        <v>4</v>
      </c>
      <c r="E71">
        <v>0.64496249999999988</v>
      </c>
      <c r="F71" s="40">
        <v>41368</v>
      </c>
    </row>
    <row r="72" spans="1:6">
      <c r="A72" t="s">
        <v>0</v>
      </c>
      <c r="B72" t="s">
        <v>1</v>
      </c>
      <c r="C72" t="s">
        <v>2</v>
      </c>
      <c r="D72" t="s">
        <v>8</v>
      </c>
      <c r="F72" s="40">
        <v>41368</v>
      </c>
    </row>
    <row r="73" spans="1:6">
      <c r="A73" t="s">
        <v>0</v>
      </c>
      <c r="B73" t="s">
        <v>1</v>
      </c>
      <c r="C73" t="s">
        <v>59</v>
      </c>
      <c r="D73" t="s">
        <v>63</v>
      </c>
      <c r="F73" s="40">
        <v>41368</v>
      </c>
    </row>
    <row r="74" spans="1:6">
      <c r="A74" t="s">
        <v>0</v>
      </c>
      <c r="B74" t="s">
        <v>1</v>
      </c>
      <c r="C74" t="s">
        <v>60</v>
      </c>
      <c r="D74" t="s">
        <v>50</v>
      </c>
      <c r="E74">
        <v>0.95752124999999988</v>
      </c>
      <c r="F74" s="40">
        <v>41368</v>
      </c>
    </row>
    <row r="75" spans="1:6">
      <c r="A75" t="s">
        <v>0</v>
      </c>
      <c r="B75" t="s">
        <v>1</v>
      </c>
      <c r="C75" t="s">
        <v>60</v>
      </c>
      <c r="D75" t="s">
        <v>11</v>
      </c>
      <c r="E75">
        <v>1.2998474999999998</v>
      </c>
      <c r="F75" s="40">
        <v>41368</v>
      </c>
    </row>
    <row r="76" spans="1:6">
      <c r="A76" t="s">
        <v>0</v>
      </c>
      <c r="B76" t="s">
        <v>1</v>
      </c>
      <c r="C76" t="s">
        <v>60</v>
      </c>
      <c r="D76" t="s">
        <v>11</v>
      </c>
      <c r="E76">
        <v>1.2750412499999999</v>
      </c>
      <c r="F76" s="40">
        <v>41368</v>
      </c>
    </row>
    <row r="77" spans="1:6">
      <c r="A77" t="s">
        <v>0</v>
      </c>
      <c r="B77" t="s">
        <v>1</v>
      </c>
      <c r="C77" t="s">
        <v>60</v>
      </c>
      <c r="D77" t="s">
        <v>12</v>
      </c>
      <c r="E77">
        <v>1.3246537499999997</v>
      </c>
      <c r="F77" s="40">
        <v>41368</v>
      </c>
    </row>
    <row r="78" spans="1:6">
      <c r="A78" t="s">
        <v>13</v>
      </c>
      <c r="B78" t="s">
        <v>14</v>
      </c>
      <c r="C78" t="s">
        <v>15</v>
      </c>
      <c r="D78" t="s">
        <v>63</v>
      </c>
      <c r="E78">
        <v>1.1410874999999998</v>
      </c>
      <c r="F78" s="40">
        <v>41368</v>
      </c>
    </row>
    <row r="79" spans="1:6">
      <c r="A79" t="s">
        <v>16</v>
      </c>
      <c r="B79" t="s">
        <v>17</v>
      </c>
      <c r="C79" t="s">
        <v>18</v>
      </c>
      <c r="D79" t="s">
        <v>51</v>
      </c>
      <c r="E79">
        <v>5.9534999999999991</v>
      </c>
      <c r="F79" s="40">
        <v>41368</v>
      </c>
    </row>
    <row r="80" spans="1:6">
      <c r="A80" t="s">
        <v>16</v>
      </c>
      <c r="B80" t="s">
        <v>17</v>
      </c>
      <c r="C80" t="s">
        <v>18</v>
      </c>
      <c r="D80" t="s">
        <v>20</v>
      </c>
      <c r="E80">
        <v>1.4883749999999998</v>
      </c>
      <c r="F80" s="40">
        <v>41368</v>
      </c>
    </row>
    <row r="81" spans="1:6">
      <c r="A81" t="s">
        <v>16</v>
      </c>
      <c r="B81" t="s">
        <v>17</v>
      </c>
      <c r="C81" t="s">
        <v>18</v>
      </c>
      <c r="D81" t="s">
        <v>21</v>
      </c>
      <c r="E81">
        <v>0.53581499999999982</v>
      </c>
      <c r="F81" s="40">
        <v>41368</v>
      </c>
    </row>
    <row r="82" spans="1:6">
      <c r="A82" t="s">
        <v>16</v>
      </c>
      <c r="B82" t="s">
        <v>17</v>
      </c>
      <c r="C82" t="s">
        <v>18</v>
      </c>
      <c r="D82" t="s">
        <v>22</v>
      </c>
      <c r="E82">
        <v>0.65488499999999994</v>
      </c>
      <c r="F82" s="40">
        <v>41368</v>
      </c>
    </row>
    <row r="83" spans="1:6">
      <c r="A83" t="s">
        <v>16</v>
      </c>
      <c r="B83" t="s">
        <v>17</v>
      </c>
      <c r="C83" t="s">
        <v>23</v>
      </c>
      <c r="D83" t="s">
        <v>63</v>
      </c>
      <c r="F83" s="40">
        <v>41368</v>
      </c>
    </row>
    <row r="84" spans="1:6">
      <c r="A84" t="s">
        <v>16</v>
      </c>
      <c r="B84" t="s">
        <v>17</v>
      </c>
      <c r="C84" t="s">
        <v>24</v>
      </c>
      <c r="D84" t="s">
        <v>51</v>
      </c>
      <c r="E84">
        <v>0.99224999999999974</v>
      </c>
      <c r="F84" s="40">
        <v>41368</v>
      </c>
    </row>
    <row r="85" spans="1:6">
      <c r="A85" t="s">
        <v>16</v>
      </c>
      <c r="B85" t="s">
        <v>17</v>
      </c>
      <c r="C85" t="s">
        <v>24</v>
      </c>
      <c r="D85" t="s">
        <v>25</v>
      </c>
      <c r="E85">
        <v>0.49612499999999987</v>
      </c>
      <c r="F85" s="40">
        <v>41368</v>
      </c>
    </row>
    <row r="86" spans="1:6">
      <c r="A86" t="s">
        <v>16</v>
      </c>
      <c r="B86" t="s">
        <v>17</v>
      </c>
      <c r="C86" t="s">
        <v>24</v>
      </c>
      <c r="D86" t="s">
        <v>26</v>
      </c>
      <c r="E86">
        <v>0.21829499999999996</v>
      </c>
      <c r="F86" s="40">
        <v>41368</v>
      </c>
    </row>
    <row r="87" spans="1:6">
      <c r="A87" t="s">
        <v>16</v>
      </c>
      <c r="B87" t="s">
        <v>17</v>
      </c>
      <c r="C87" t="s">
        <v>27</v>
      </c>
      <c r="D87" t="s">
        <v>51</v>
      </c>
      <c r="F87" s="40">
        <v>41368</v>
      </c>
    </row>
    <row r="88" spans="1:6">
      <c r="A88" t="s">
        <v>16</v>
      </c>
      <c r="B88" t="s">
        <v>17</v>
      </c>
      <c r="C88" t="s">
        <v>28</v>
      </c>
      <c r="D88" t="s">
        <v>63</v>
      </c>
      <c r="F88" s="40">
        <v>41368</v>
      </c>
    </row>
    <row r="89" spans="1:6">
      <c r="A89" t="s">
        <v>29</v>
      </c>
      <c r="B89" t="s">
        <v>30</v>
      </c>
      <c r="C89" t="s">
        <v>52</v>
      </c>
      <c r="D89" t="s">
        <v>63</v>
      </c>
      <c r="E89">
        <v>1.9448099999999997</v>
      </c>
      <c r="F89" s="40">
        <v>41368</v>
      </c>
    </row>
    <row r="90" spans="1:6">
      <c r="A90" t="s">
        <v>29</v>
      </c>
      <c r="B90" t="s">
        <v>30</v>
      </c>
      <c r="C90" t="s">
        <v>53</v>
      </c>
      <c r="D90" t="s">
        <v>63</v>
      </c>
      <c r="E90">
        <v>12.502349999999998</v>
      </c>
      <c r="F90" s="40">
        <v>41368</v>
      </c>
    </row>
    <row r="91" spans="1:6">
      <c r="A91" t="s">
        <v>29</v>
      </c>
      <c r="B91" t="s">
        <v>30</v>
      </c>
      <c r="C91" t="s">
        <v>32</v>
      </c>
      <c r="D91" t="s">
        <v>63</v>
      </c>
      <c r="F91" s="40">
        <v>41368</v>
      </c>
    </row>
    <row r="92" spans="1:6">
      <c r="A92" t="s">
        <v>33</v>
      </c>
      <c r="B92" t="s">
        <v>34</v>
      </c>
      <c r="C92" t="s">
        <v>35</v>
      </c>
      <c r="D92" t="s">
        <v>58</v>
      </c>
      <c r="F92" s="40">
        <v>41368</v>
      </c>
    </row>
    <row r="93" spans="1:6">
      <c r="A93" t="s">
        <v>33</v>
      </c>
      <c r="B93" t="s">
        <v>34</v>
      </c>
      <c r="C93" t="s">
        <v>56</v>
      </c>
      <c r="D93" t="s">
        <v>63</v>
      </c>
      <c r="E93">
        <v>2.9172149999999997</v>
      </c>
      <c r="F93" s="40">
        <v>41368</v>
      </c>
    </row>
    <row r="94" spans="1:6">
      <c r="A94" t="s">
        <v>33</v>
      </c>
      <c r="B94" t="s">
        <v>34</v>
      </c>
      <c r="C94" t="s">
        <v>57</v>
      </c>
      <c r="D94" t="s">
        <v>63</v>
      </c>
      <c r="E94">
        <v>4.5048149999999989</v>
      </c>
      <c r="F94" s="40">
        <v>41368</v>
      </c>
    </row>
    <row r="95" spans="1:6">
      <c r="A95" t="s">
        <v>33</v>
      </c>
      <c r="B95" t="s">
        <v>34</v>
      </c>
      <c r="C95" t="s">
        <v>54</v>
      </c>
      <c r="D95" t="s">
        <v>63</v>
      </c>
      <c r="E95">
        <v>2.4012449999999999</v>
      </c>
      <c r="F95" s="40">
        <v>41368</v>
      </c>
    </row>
    <row r="96" spans="1:6">
      <c r="A96" t="s">
        <v>33</v>
      </c>
      <c r="B96" t="s">
        <v>34</v>
      </c>
      <c r="C96" t="s">
        <v>55</v>
      </c>
      <c r="D96" t="s">
        <v>63</v>
      </c>
      <c r="E96">
        <v>2.8973699999999991</v>
      </c>
      <c r="F96" s="40">
        <v>41368</v>
      </c>
    </row>
    <row r="97" spans="1:6">
      <c r="A97" t="s">
        <v>33</v>
      </c>
      <c r="B97" t="s">
        <v>34</v>
      </c>
      <c r="C97" t="s">
        <v>64</v>
      </c>
      <c r="D97" t="s">
        <v>63</v>
      </c>
      <c r="E97">
        <v>6.3503999999999987</v>
      </c>
      <c r="F97" s="40">
        <v>41368</v>
      </c>
    </row>
    <row r="98" spans="1:6">
      <c r="A98" t="s">
        <v>0</v>
      </c>
      <c r="B98" t="s">
        <v>1</v>
      </c>
      <c r="C98" t="s">
        <v>2</v>
      </c>
      <c r="D98" t="s">
        <v>3</v>
      </c>
      <c r="E98">
        <v>0.78883874999999992</v>
      </c>
      <c r="F98" s="40">
        <v>41369</v>
      </c>
    </row>
    <row r="99" spans="1:6">
      <c r="A99" t="s">
        <v>0</v>
      </c>
      <c r="B99" t="s">
        <v>1</v>
      </c>
      <c r="C99" t="s">
        <v>2</v>
      </c>
      <c r="D99" t="s">
        <v>4</v>
      </c>
      <c r="E99">
        <v>0.87317999999999985</v>
      </c>
      <c r="F99" s="40">
        <v>41369</v>
      </c>
    </row>
    <row r="100" spans="1:6">
      <c r="A100" t="s">
        <v>0</v>
      </c>
      <c r="B100" t="s">
        <v>1</v>
      </c>
      <c r="C100" t="s">
        <v>2</v>
      </c>
      <c r="D100" t="s">
        <v>5</v>
      </c>
      <c r="F100" s="40">
        <v>41369</v>
      </c>
    </row>
    <row r="101" spans="1:6">
      <c r="A101" t="s">
        <v>0</v>
      </c>
      <c r="B101" t="s">
        <v>1</v>
      </c>
      <c r="C101" t="s">
        <v>2</v>
      </c>
      <c r="D101" t="s">
        <v>6</v>
      </c>
      <c r="E101">
        <v>0.91286999999999985</v>
      </c>
      <c r="F101" s="40">
        <v>41369</v>
      </c>
    </row>
    <row r="102" spans="1:6">
      <c r="A102" t="s">
        <v>0</v>
      </c>
      <c r="B102" t="s">
        <v>1</v>
      </c>
      <c r="C102" t="s">
        <v>2</v>
      </c>
      <c r="D102" t="s">
        <v>7</v>
      </c>
      <c r="E102">
        <v>1.1460487500000001</v>
      </c>
      <c r="F102" s="40">
        <v>41369</v>
      </c>
    </row>
    <row r="103" spans="1:6">
      <c r="A103" t="s">
        <v>0</v>
      </c>
      <c r="B103" t="s">
        <v>1</v>
      </c>
      <c r="C103" t="s">
        <v>2</v>
      </c>
      <c r="D103" t="s">
        <v>4</v>
      </c>
      <c r="E103">
        <v>0.64496249999999988</v>
      </c>
      <c r="F103" s="40">
        <v>41369</v>
      </c>
    </row>
    <row r="104" spans="1:6">
      <c r="A104" t="s">
        <v>0</v>
      </c>
      <c r="B104" t="s">
        <v>1</v>
      </c>
      <c r="C104" t="s">
        <v>2</v>
      </c>
      <c r="D104" t="s">
        <v>8</v>
      </c>
      <c r="F104" s="40">
        <v>41369</v>
      </c>
    </row>
    <row r="105" spans="1:6">
      <c r="A105" t="s">
        <v>0</v>
      </c>
      <c r="B105" t="s">
        <v>1</v>
      </c>
      <c r="C105" t="s">
        <v>59</v>
      </c>
      <c r="D105" t="s">
        <v>63</v>
      </c>
      <c r="F105" s="40">
        <v>41369</v>
      </c>
    </row>
    <row r="106" spans="1:6">
      <c r="A106" t="s">
        <v>0</v>
      </c>
      <c r="B106" t="s">
        <v>1</v>
      </c>
      <c r="C106" t="s">
        <v>60</v>
      </c>
      <c r="D106" t="s">
        <v>50</v>
      </c>
      <c r="E106">
        <v>0.95752124999999988</v>
      </c>
      <c r="F106" s="40">
        <v>41369</v>
      </c>
    </row>
    <row r="107" spans="1:6">
      <c r="A107" t="s">
        <v>0</v>
      </c>
      <c r="B107" t="s">
        <v>1</v>
      </c>
      <c r="C107" t="s">
        <v>60</v>
      </c>
      <c r="D107" t="s">
        <v>11</v>
      </c>
      <c r="E107">
        <v>1.2998474999999998</v>
      </c>
      <c r="F107" s="40">
        <v>41369</v>
      </c>
    </row>
    <row r="108" spans="1:6">
      <c r="A108" t="s">
        <v>0</v>
      </c>
      <c r="B108" t="s">
        <v>1</v>
      </c>
      <c r="C108" t="s">
        <v>60</v>
      </c>
      <c r="D108" t="s">
        <v>11</v>
      </c>
      <c r="E108">
        <v>1.2750412499999999</v>
      </c>
      <c r="F108" s="40">
        <v>41369</v>
      </c>
    </row>
    <row r="109" spans="1:6">
      <c r="A109" t="s">
        <v>0</v>
      </c>
      <c r="B109" t="s">
        <v>1</v>
      </c>
      <c r="C109" t="s">
        <v>60</v>
      </c>
      <c r="D109" t="s">
        <v>12</v>
      </c>
      <c r="E109">
        <v>1.3246537499999997</v>
      </c>
      <c r="F109" s="40">
        <v>41369</v>
      </c>
    </row>
    <row r="110" spans="1:6">
      <c r="A110" t="s">
        <v>13</v>
      </c>
      <c r="B110" t="s">
        <v>14</v>
      </c>
      <c r="C110" t="s">
        <v>15</v>
      </c>
      <c r="D110" t="s">
        <v>63</v>
      </c>
      <c r="E110">
        <v>1.1410874999999998</v>
      </c>
      <c r="F110" s="40">
        <v>41369</v>
      </c>
    </row>
    <row r="111" spans="1:6">
      <c r="A111" t="s">
        <v>16</v>
      </c>
      <c r="B111" t="s">
        <v>17</v>
      </c>
      <c r="C111" t="s">
        <v>18</v>
      </c>
      <c r="D111" t="s">
        <v>51</v>
      </c>
      <c r="E111">
        <v>5.9534999999999991</v>
      </c>
      <c r="F111" s="40">
        <v>41369</v>
      </c>
    </row>
    <row r="112" spans="1:6">
      <c r="A112" t="s">
        <v>16</v>
      </c>
      <c r="B112" t="s">
        <v>17</v>
      </c>
      <c r="C112" t="s">
        <v>18</v>
      </c>
      <c r="D112" t="s">
        <v>20</v>
      </c>
      <c r="E112">
        <v>1.4883749999999998</v>
      </c>
      <c r="F112" s="40">
        <v>41369</v>
      </c>
    </row>
    <row r="113" spans="1:6">
      <c r="A113" t="s">
        <v>16</v>
      </c>
      <c r="B113" t="s">
        <v>17</v>
      </c>
      <c r="C113" t="s">
        <v>18</v>
      </c>
      <c r="D113" t="s">
        <v>21</v>
      </c>
      <c r="E113">
        <v>0.53581499999999982</v>
      </c>
      <c r="F113" s="40">
        <v>41369</v>
      </c>
    </row>
    <row r="114" spans="1:6">
      <c r="A114" t="s">
        <v>16</v>
      </c>
      <c r="B114" t="s">
        <v>17</v>
      </c>
      <c r="C114" t="s">
        <v>18</v>
      </c>
      <c r="D114" t="s">
        <v>22</v>
      </c>
      <c r="E114">
        <v>0.65488499999999994</v>
      </c>
      <c r="F114" s="40">
        <v>41369</v>
      </c>
    </row>
    <row r="115" spans="1:6">
      <c r="A115" t="s">
        <v>16</v>
      </c>
      <c r="B115" t="s">
        <v>17</v>
      </c>
      <c r="C115" t="s">
        <v>23</v>
      </c>
      <c r="D115" t="s">
        <v>63</v>
      </c>
      <c r="F115" s="40">
        <v>41369</v>
      </c>
    </row>
    <row r="116" spans="1:6">
      <c r="A116" t="s">
        <v>16</v>
      </c>
      <c r="B116" t="s">
        <v>17</v>
      </c>
      <c r="C116" t="s">
        <v>24</v>
      </c>
      <c r="D116" t="s">
        <v>51</v>
      </c>
      <c r="E116">
        <v>0.99224999999999974</v>
      </c>
      <c r="F116" s="40">
        <v>41369</v>
      </c>
    </row>
    <row r="117" spans="1:6">
      <c r="A117" t="s">
        <v>16</v>
      </c>
      <c r="B117" t="s">
        <v>17</v>
      </c>
      <c r="C117" t="s">
        <v>24</v>
      </c>
      <c r="D117" t="s">
        <v>25</v>
      </c>
      <c r="E117">
        <v>0.49612499999999987</v>
      </c>
      <c r="F117" s="40">
        <v>41369</v>
      </c>
    </row>
    <row r="118" spans="1:6">
      <c r="A118" t="s">
        <v>16</v>
      </c>
      <c r="B118" t="s">
        <v>17</v>
      </c>
      <c r="C118" t="s">
        <v>24</v>
      </c>
      <c r="D118" t="s">
        <v>26</v>
      </c>
      <c r="E118">
        <v>0.21829499999999996</v>
      </c>
      <c r="F118" s="40">
        <v>41369</v>
      </c>
    </row>
    <row r="119" spans="1:6">
      <c r="A119" t="s">
        <v>16</v>
      </c>
      <c r="B119" t="s">
        <v>17</v>
      </c>
      <c r="C119" t="s">
        <v>27</v>
      </c>
      <c r="D119" t="s">
        <v>51</v>
      </c>
      <c r="F119" s="40">
        <v>41369</v>
      </c>
    </row>
    <row r="120" spans="1:6">
      <c r="A120" t="s">
        <v>16</v>
      </c>
      <c r="B120" t="s">
        <v>17</v>
      </c>
      <c r="C120" t="s">
        <v>28</v>
      </c>
      <c r="D120" t="s">
        <v>63</v>
      </c>
      <c r="F120" s="40">
        <v>41369</v>
      </c>
    </row>
    <row r="121" spans="1:6">
      <c r="A121" t="s">
        <v>29</v>
      </c>
      <c r="B121" t="s">
        <v>30</v>
      </c>
      <c r="C121" t="s">
        <v>52</v>
      </c>
      <c r="D121" t="s">
        <v>63</v>
      </c>
      <c r="E121">
        <v>1.9448099999999997</v>
      </c>
      <c r="F121" s="40">
        <v>41369</v>
      </c>
    </row>
    <row r="122" spans="1:6">
      <c r="A122" t="s">
        <v>29</v>
      </c>
      <c r="B122" t="s">
        <v>30</v>
      </c>
      <c r="C122" t="s">
        <v>53</v>
      </c>
      <c r="D122" t="s">
        <v>63</v>
      </c>
      <c r="E122">
        <v>12.502349999999998</v>
      </c>
      <c r="F122" s="40">
        <v>41369</v>
      </c>
    </row>
    <row r="123" spans="1:6">
      <c r="A123" t="s">
        <v>29</v>
      </c>
      <c r="B123" t="s">
        <v>30</v>
      </c>
      <c r="C123" t="s">
        <v>32</v>
      </c>
      <c r="D123" t="s">
        <v>63</v>
      </c>
      <c r="F123" s="40">
        <v>41369</v>
      </c>
    </row>
    <row r="124" spans="1:6">
      <c r="A124" t="s">
        <v>33</v>
      </c>
      <c r="B124" t="s">
        <v>34</v>
      </c>
      <c r="C124" t="s">
        <v>35</v>
      </c>
      <c r="D124" t="s">
        <v>58</v>
      </c>
      <c r="F124" s="40">
        <v>41369</v>
      </c>
    </row>
    <row r="125" spans="1:6">
      <c r="A125" t="s">
        <v>33</v>
      </c>
      <c r="B125" t="s">
        <v>34</v>
      </c>
      <c r="C125" t="s">
        <v>56</v>
      </c>
      <c r="D125" t="s">
        <v>63</v>
      </c>
      <c r="E125">
        <v>2.9172149999999997</v>
      </c>
      <c r="F125" s="40">
        <v>41369</v>
      </c>
    </row>
    <row r="126" spans="1:6">
      <c r="A126" t="s">
        <v>33</v>
      </c>
      <c r="B126" t="s">
        <v>34</v>
      </c>
      <c r="C126" t="s">
        <v>57</v>
      </c>
      <c r="D126" t="s">
        <v>63</v>
      </c>
      <c r="E126">
        <v>4.5048149999999989</v>
      </c>
      <c r="F126" s="40">
        <v>41369</v>
      </c>
    </row>
    <row r="127" spans="1:6">
      <c r="A127" t="s">
        <v>33</v>
      </c>
      <c r="B127" t="s">
        <v>34</v>
      </c>
      <c r="C127" t="s">
        <v>54</v>
      </c>
      <c r="D127" t="s">
        <v>63</v>
      </c>
      <c r="E127">
        <v>2.4012449999999999</v>
      </c>
      <c r="F127" s="40">
        <v>41369</v>
      </c>
    </row>
    <row r="128" spans="1:6">
      <c r="A128" t="s">
        <v>33</v>
      </c>
      <c r="B128" t="s">
        <v>34</v>
      </c>
      <c r="C128" t="s">
        <v>55</v>
      </c>
      <c r="D128" t="s">
        <v>63</v>
      </c>
      <c r="E128">
        <v>2.8973699999999991</v>
      </c>
      <c r="F128" s="40">
        <v>41369</v>
      </c>
    </row>
    <row r="129" spans="1:6">
      <c r="A129" t="s">
        <v>33</v>
      </c>
      <c r="B129" t="s">
        <v>34</v>
      </c>
      <c r="C129" t="s">
        <v>64</v>
      </c>
      <c r="D129" t="s">
        <v>63</v>
      </c>
      <c r="E129">
        <v>6.3503999999999987</v>
      </c>
      <c r="F129" s="40">
        <v>41369</v>
      </c>
    </row>
    <row r="130" spans="1:6">
      <c r="A130" t="s">
        <v>0</v>
      </c>
      <c r="B130" t="s">
        <v>1</v>
      </c>
      <c r="C130" t="s">
        <v>2</v>
      </c>
      <c r="D130" t="s">
        <v>3</v>
      </c>
      <c r="E130">
        <v>0.78883874999999992</v>
      </c>
      <c r="F130" s="40">
        <v>41370</v>
      </c>
    </row>
    <row r="131" spans="1:6">
      <c r="A131" t="s">
        <v>0</v>
      </c>
      <c r="B131" t="s">
        <v>1</v>
      </c>
      <c r="C131" t="s">
        <v>2</v>
      </c>
      <c r="D131" t="s">
        <v>4</v>
      </c>
      <c r="E131">
        <v>0.87317999999999985</v>
      </c>
      <c r="F131" s="40">
        <v>41370</v>
      </c>
    </row>
    <row r="132" spans="1:6">
      <c r="A132" t="s">
        <v>0</v>
      </c>
      <c r="B132" t="s">
        <v>1</v>
      </c>
      <c r="C132" t="s">
        <v>2</v>
      </c>
      <c r="D132" t="s">
        <v>5</v>
      </c>
      <c r="F132" s="40">
        <v>41370</v>
      </c>
    </row>
    <row r="133" spans="1:6">
      <c r="A133" t="s">
        <v>0</v>
      </c>
      <c r="B133" t="s">
        <v>1</v>
      </c>
      <c r="C133" t="s">
        <v>2</v>
      </c>
      <c r="D133" t="s">
        <v>6</v>
      </c>
      <c r="E133">
        <v>0.91286999999999985</v>
      </c>
      <c r="F133" s="40">
        <v>41370</v>
      </c>
    </row>
    <row r="134" spans="1:6">
      <c r="A134" t="s">
        <v>0</v>
      </c>
      <c r="B134" t="s">
        <v>1</v>
      </c>
      <c r="C134" t="s">
        <v>2</v>
      </c>
      <c r="D134" t="s">
        <v>7</v>
      </c>
      <c r="E134">
        <v>1.1460487500000001</v>
      </c>
      <c r="F134" s="40">
        <v>41370</v>
      </c>
    </row>
    <row r="135" spans="1:6">
      <c r="A135" t="s">
        <v>0</v>
      </c>
      <c r="B135" t="s">
        <v>1</v>
      </c>
      <c r="C135" t="s">
        <v>2</v>
      </c>
      <c r="D135" t="s">
        <v>4</v>
      </c>
      <c r="E135">
        <v>0.64496249999999988</v>
      </c>
      <c r="F135" s="40">
        <v>41370</v>
      </c>
    </row>
    <row r="136" spans="1:6">
      <c r="A136" t="s">
        <v>0</v>
      </c>
      <c r="B136" t="s">
        <v>1</v>
      </c>
      <c r="C136" t="s">
        <v>2</v>
      </c>
      <c r="D136" t="s">
        <v>8</v>
      </c>
      <c r="F136" s="40">
        <v>41370</v>
      </c>
    </row>
    <row r="137" spans="1:6">
      <c r="A137" t="s">
        <v>0</v>
      </c>
      <c r="B137" t="s">
        <v>1</v>
      </c>
      <c r="C137" t="s">
        <v>59</v>
      </c>
      <c r="D137" t="s">
        <v>63</v>
      </c>
      <c r="F137" s="40">
        <v>41370</v>
      </c>
    </row>
    <row r="138" spans="1:6">
      <c r="A138" t="s">
        <v>0</v>
      </c>
      <c r="B138" t="s">
        <v>1</v>
      </c>
      <c r="C138" t="s">
        <v>60</v>
      </c>
      <c r="D138" t="s">
        <v>50</v>
      </c>
      <c r="E138">
        <v>0.95752124999999988</v>
      </c>
      <c r="F138" s="40">
        <v>41370</v>
      </c>
    </row>
    <row r="139" spans="1:6">
      <c r="A139" t="s">
        <v>0</v>
      </c>
      <c r="B139" t="s">
        <v>1</v>
      </c>
      <c r="C139" t="s">
        <v>60</v>
      </c>
      <c r="D139" t="s">
        <v>11</v>
      </c>
      <c r="E139">
        <v>1.2998474999999998</v>
      </c>
      <c r="F139" s="40">
        <v>41370</v>
      </c>
    </row>
    <row r="140" spans="1:6">
      <c r="A140" t="s">
        <v>0</v>
      </c>
      <c r="B140" t="s">
        <v>1</v>
      </c>
      <c r="C140" t="s">
        <v>60</v>
      </c>
      <c r="D140" t="s">
        <v>11</v>
      </c>
      <c r="E140">
        <v>1.2750412499999999</v>
      </c>
      <c r="F140" s="40">
        <v>41370</v>
      </c>
    </row>
    <row r="141" spans="1:6">
      <c r="A141" t="s">
        <v>0</v>
      </c>
      <c r="B141" t="s">
        <v>1</v>
      </c>
      <c r="C141" t="s">
        <v>60</v>
      </c>
      <c r="D141" t="s">
        <v>12</v>
      </c>
      <c r="E141">
        <v>1.3246537499999997</v>
      </c>
      <c r="F141" s="40">
        <v>41370</v>
      </c>
    </row>
    <row r="142" spans="1:6">
      <c r="A142" t="s">
        <v>13</v>
      </c>
      <c r="B142" t="s">
        <v>14</v>
      </c>
      <c r="C142" t="s">
        <v>15</v>
      </c>
      <c r="D142" t="s">
        <v>63</v>
      </c>
      <c r="E142">
        <v>1.1410874999999998</v>
      </c>
      <c r="F142" s="40">
        <v>41370</v>
      </c>
    </row>
    <row r="143" spans="1:6">
      <c r="A143" t="s">
        <v>16</v>
      </c>
      <c r="B143" t="s">
        <v>17</v>
      </c>
      <c r="C143" t="s">
        <v>18</v>
      </c>
      <c r="D143" t="s">
        <v>51</v>
      </c>
      <c r="E143">
        <v>5.9534999999999991</v>
      </c>
      <c r="F143" s="40">
        <v>41370</v>
      </c>
    </row>
    <row r="144" spans="1:6">
      <c r="A144" t="s">
        <v>16</v>
      </c>
      <c r="B144" t="s">
        <v>17</v>
      </c>
      <c r="C144" t="s">
        <v>18</v>
      </c>
      <c r="D144" t="s">
        <v>20</v>
      </c>
      <c r="E144">
        <v>1.4883749999999998</v>
      </c>
      <c r="F144" s="40">
        <v>41370</v>
      </c>
    </row>
    <row r="145" spans="1:6">
      <c r="A145" t="s">
        <v>16</v>
      </c>
      <c r="B145" t="s">
        <v>17</v>
      </c>
      <c r="C145" t="s">
        <v>18</v>
      </c>
      <c r="D145" t="s">
        <v>21</v>
      </c>
      <c r="E145">
        <v>0.53581499999999982</v>
      </c>
      <c r="F145" s="40">
        <v>41370</v>
      </c>
    </row>
    <row r="146" spans="1:6">
      <c r="A146" t="s">
        <v>16</v>
      </c>
      <c r="B146" t="s">
        <v>17</v>
      </c>
      <c r="C146" t="s">
        <v>18</v>
      </c>
      <c r="D146" t="s">
        <v>22</v>
      </c>
      <c r="E146">
        <v>0.65488499999999994</v>
      </c>
      <c r="F146" s="40">
        <v>41370</v>
      </c>
    </row>
    <row r="147" spans="1:6">
      <c r="A147" t="s">
        <v>16</v>
      </c>
      <c r="B147" t="s">
        <v>17</v>
      </c>
      <c r="C147" t="s">
        <v>23</v>
      </c>
      <c r="D147" t="s">
        <v>63</v>
      </c>
      <c r="F147" s="40">
        <v>41370</v>
      </c>
    </row>
    <row r="148" spans="1:6">
      <c r="A148" t="s">
        <v>16</v>
      </c>
      <c r="B148" t="s">
        <v>17</v>
      </c>
      <c r="C148" t="s">
        <v>24</v>
      </c>
      <c r="D148" t="s">
        <v>51</v>
      </c>
      <c r="E148">
        <v>0.99224999999999974</v>
      </c>
      <c r="F148" s="40">
        <v>41370</v>
      </c>
    </row>
    <row r="149" spans="1:6">
      <c r="A149" t="s">
        <v>16</v>
      </c>
      <c r="B149" t="s">
        <v>17</v>
      </c>
      <c r="C149" t="s">
        <v>24</v>
      </c>
      <c r="D149" t="s">
        <v>25</v>
      </c>
      <c r="E149">
        <v>0.49612499999999987</v>
      </c>
      <c r="F149" s="40">
        <v>41370</v>
      </c>
    </row>
    <row r="150" spans="1:6">
      <c r="A150" t="s">
        <v>16</v>
      </c>
      <c r="B150" t="s">
        <v>17</v>
      </c>
      <c r="C150" t="s">
        <v>24</v>
      </c>
      <c r="D150" t="s">
        <v>26</v>
      </c>
      <c r="E150">
        <v>0.21829499999999996</v>
      </c>
      <c r="F150" s="40">
        <v>41370</v>
      </c>
    </row>
    <row r="151" spans="1:6">
      <c r="A151" t="s">
        <v>16</v>
      </c>
      <c r="B151" t="s">
        <v>17</v>
      </c>
      <c r="C151" t="s">
        <v>27</v>
      </c>
      <c r="D151" t="s">
        <v>51</v>
      </c>
      <c r="F151" s="40">
        <v>41370</v>
      </c>
    </row>
    <row r="152" spans="1:6">
      <c r="A152" t="s">
        <v>16</v>
      </c>
      <c r="B152" t="s">
        <v>17</v>
      </c>
      <c r="C152" t="s">
        <v>28</v>
      </c>
      <c r="D152" t="s">
        <v>63</v>
      </c>
      <c r="F152" s="40">
        <v>41370</v>
      </c>
    </row>
    <row r="153" spans="1:6">
      <c r="A153" t="s">
        <v>29</v>
      </c>
      <c r="B153" t="s">
        <v>30</v>
      </c>
      <c r="C153" t="s">
        <v>52</v>
      </c>
      <c r="D153" t="s">
        <v>63</v>
      </c>
      <c r="E153">
        <v>1.9448099999999997</v>
      </c>
      <c r="F153" s="40">
        <v>41370</v>
      </c>
    </row>
    <row r="154" spans="1:6">
      <c r="A154" t="s">
        <v>29</v>
      </c>
      <c r="B154" t="s">
        <v>30</v>
      </c>
      <c r="C154" t="s">
        <v>53</v>
      </c>
      <c r="D154" t="s">
        <v>63</v>
      </c>
      <c r="E154">
        <v>12.502349999999998</v>
      </c>
      <c r="F154" s="40">
        <v>41370</v>
      </c>
    </row>
    <row r="155" spans="1:6">
      <c r="A155" t="s">
        <v>29</v>
      </c>
      <c r="B155" t="s">
        <v>30</v>
      </c>
      <c r="C155" t="s">
        <v>32</v>
      </c>
      <c r="D155" t="s">
        <v>63</v>
      </c>
      <c r="F155" s="40">
        <v>41370</v>
      </c>
    </row>
    <row r="156" spans="1:6">
      <c r="A156" t="s">
        <v>33</v>
      </c>
      <c r="B156" t="s">
        <v>34</v>
      </c>
      <c r="C156" t="s">
        <v>35</v>
      </c>
      <c r="D156" t="s">
        <v>58</v>
      </c>
      <c r="F156" s="40">
        <v>41370</v>
      </c>
    </row>
    <row r="157" spans="1:6">
      <c r="A157" t="s">
        <v>33</v>
      </c>
      <c r="B157" t="s">
        <v>34</v>
      </c>
      <c r="C157" t="s">
        <v>56</v>
      </c>
      <c r="D157" t="s">
        <v>63</v>
      </c>
      <c r="E157">
        <v>2.9172149999999997</v>
      </c>
      <c r="F157" s="40">
        <v>41370</v>
      </c>
    </row>
    <row r="158" spans="1:6">
      <c r="A158" t="s">
        <v>33</v>
      </c>
      <c r="B158" t="s">
        <v>34</v>
      </c>
      <c r="C158" t="s">
        <v>57</v>
      </c>
      <c r="D158" t="s">
        <v>63</v>
      </c>
      <c r="E158">
        <v>4.5048149999999989</v>
      </c>
      <c r="F158" s="40">
        <v>41370</v>
      </c>
    </row>
    <row r="159" spans="1:6">
      <c r="A159" t="s">
        <v>33</v>
      </c>
      <c r="B159" t="s">
        <v>34</v>
      </c>
      <c r="C159" t="s">
        <v>54</v>
      </c>
      <c r="D159" t="s">
        <v>63</v>
      </c>
      <c r="E159">
        <v>2.4012449999999999</v>
      </c>
      <c r="F159" s="40">
        <v>41370</v>
      </c>
    </row>
    <row r="160" spans="1:6">
      <c r="A160" t="s">
        <v>33</v>
      </c>
      <c r="B160" t="s">
        <v>34</v>
      </c>
      <c r="C160" t="s">
        <v>55</v>
      </c>
      <c r="D160" t="s">
        <v>63</v>
      </c>
      <c r="E160">
        <v>2.8973699999999991</v>
      </c>
      <c r="F160" s="40">
        <v>41370</v>
      </c>
    </row>
    <row r="161" spans="1:6">
      <c r="A161" t="s">
        <v>33</v>
      </c>
      <c r="B161" t="s">
        <v>34</v>
      </c>
      <c r="C161" t="s">
        <v>64</v>
      </c>
      <c r="D161" t="s">
        <v>63</v>
      </c>
      <c r="E161">
        <v>6.3503999999999987</v>
      </c>
      <c r="F161" s="40">
        <v>41370</v>
      </c>
    </row>
    <row r="162" spans="1:6">
      <c r="A162" t="s">
        <v>0</v>
      </c>
      <c r="B162" t="s">
        <v>1</v>
      </c>
      <c r="C162" t="s">
        <v>2</v>
      </c>
      <c r="D162" t="s">
        <v>3</v>
      </c>
      <c r="E162">
        <v>0.78883874999999992</v>
      </c>
      <c r="F162" s="40">
        <v>41371</v>
      </c>
    </row>
    <row r="163" spans="1:6">
      <c r="A163" t="s">
        <v>0</v>
      </c>
      <c r="B163" t="s">
        <v>1</v>
      </c>
      <c r="C163" t="s">
        <v>2</v>
      </c>
      <c r="D163" t="s">
        <v>4</v>
      </c>
      <c r="E163">
        <v>0.87317999999999985</v>
      </c>
      <c r="F163" s="40">
        <v>41371</v>
      </c>
    </row>
    <row r="164" spans="1:6">
      <c r="A164" t="s">
        <v>0</v>
      </c>
      <c r="B164" t="s">
        <v>1</v>
      </c>
      <c r="C164" t="s">
        <v>2</v>
      </c>
      <c r="D164" t="s">
        <v>5</v>
      </c>
      <c r="F164" s="40">
        <v>41371</v>
      </c>
    </row>
    <row r="165" spans="1:6">
      <c r="A165" t="s">
        <v>0</v>
      </c>
      <c r="B165" t="s">
        <v>1</v>
      </c>
      <c r="C165" t="s">
        <v>2</v>
      </c>
      <c r="D165" t="s">
        <v>6</v>
      </c>
      <c r="E165">
        <v>0.91286999999999985</v>
      </c>
      <c r="F165" s="40">
        <v>41371</v>
      </c>
    </row>
    <row r="166" spans="1:6">
      <c r="A166" t="s">
        <v>0</v>
      </c>
      <c r="B166" t="s">
        <v>1</v>
      </c>
      <c r="C166" t="s">
        <v>2</v>
      </c>
      <c r="D166" t="s">
        <v>7</v>
      </c>
      <c r="E166">
        <v>1.1460487500000001</v>
      </c>
      <c r="F166" s="40">
        <v>41371</v>
      </c>
    </row>
    <row r="167" spans="1:6">
      <c r="A167" t="s">
        <v>0</v>
      </c>
      <c r="B167" t="s">
        <v>1</v>
      </c>
      <c r="C167" t="s">
        <v>2</v>
      </c>
      <c r="D167" t="s">
        <v>4</v>
      </c>
      <c r="E167">
        <v>0.64496249999999988</v>
      </c>
      <c r="F167" s="40">
        <v>41371</v>
      </c>
    </row>
    <row r="168" spans="1:6">
      <c r="A168" t="s">
        <v>0</v>
      </c>
      <c r="B168" t="s">
        <v>1</v>
      </c>
      <c r="C168" t="s">
        <v>2</v>
      </c>
      <c r="D168" t="s">
        <v>8</v>
      </c>
      <c r="F168" s="40">
        <v>41371</v>
      </c>
    </row>
    <row r="169" spans="1:6">
      <c r="A169" t="s">
        <v>0</v>
      </c>
      <c r="B169" t="s">
        <v>1</v>
      </c>
      <c r="C169" t="s">
        <v>59</v>
      </c>
      <c r="D169" t="s">
        <v>63</v>
      </c>
      <c r="F169" s="40">
        <v>41371</v>
      </c>
    </row>
    <row r="170" spans="1:6">
      <c r="A170" t="s">
        <v>0</v>
      </c>
      <c r="B170" t="s">
        <v>1</v>
      </c>
      <c r="C170" t="s">
        <v>60</v>
      </c>
      <c r="D170" t="s">
        <v>50</v>
      </c>
      <c r="E170">
        <v>0.95752124999999988</v>
      </c>
      <c r="F170" s="40">
        <v>41371</v>
      </c>
    </row>
    <row r="171" spans="1:6">
      <c r="A171" t="s">
        <v>0</v>
      </c>
      <c r="B171" t="s">
        <v>1</v>
      </c>
      <c r="C171" t="s">
        <v>60</v>
      </c>
      <c r="D171" t="s">
        <v>11</v>
      </c>
      <c r="E171">
        <v>1.2998474999999998</v>
      </c>
      <c r="F171" s="40">
        <v>41371</v>
      </c>
    </row>
    <row r="172" spans="1:6">
      <c r="A172" t="s">
        <v>0</v>
      </c>
      <c r="B172" t="s">
        <v>1</v>
      </c>
      <c r="C172" t="s">
        <v>60</v>
      </c>
      <c r="D172" t="s">
        <v>11</v>
      </c>
      <c r="E172">
        <v>1.2750412499999999</v>
      </c>
      <c r="F172" s="40">
        <v>41371</v>
      </c>
    </row>
    <row r="173" spans="1:6">
      <c r="A173" t="s">
        <v>0</v>
      </c>
      <c r="B173" t="s">
        <v>1</v>
      </c>
      <c r="C173" t="s">
        <v>60</v>
      </c>
      <c r="D173" t="s">
        <v>12</v>
      </c>
      <c r="E173">
        <v>1.3246537499999997</v>
      </c>
      <c r="F173" s="40">
        <v>41371</v>
      </c>
    </row>
    <row r="174" spans="1:6">
      <c r="A174" t="s">
        <v>13</v>
      </c>
      <c r="B174" t="s">
        <v>14</v>
      </c>
      <c r="C174" t="s">
        <v>15</v>
      </c>
      <c r="D174" t="s">
        <v>63</v>
      </c>
      <c r="E174">
        <v>1.1410874999999998</v>
      </c>
      <c r="F174" s="40">
        <v>41371</v>
      </c>
    </row>
    <row r="175" spans="1:6">
      <c r="A175" t="s">
        <v>16</v>
      </c>
      <c r="B175" t="s">
        <v>17</v>
      </c>
      <c r="C175" t="s">
        <v>18</v>
      </c>
      <c r="D175" t="s">
        <v>51</v>
      </c>
      <c r="E175">
        <v>5.9534999999999991</v>
      </c>
      <c r="F175" s="40">
        <v>41371</v>
      </c>
    </row>
    <row r="176" spans="1:6">
      <c r="A176" t="s">
        <v>16</v>
      </c>
      <c r="B176" t="s">
        <v>17</v>
      </c>
      <c r="C176" t="s">
        <v>18</v>
      </c>
      <c r="D176" t="s">
        <v>20</v>
      </c>
      <c r="E176">
        <v>1.4883749999999998</v>
      </c>
      <c r="F176" s="40">
        <v>41371</v>
      </c>
    </row>
    <row r="177" spans="1:6">
      <c r="A177" t="s">
        <v>16</v>
      </c>
      <c r="B177" t="s">
        <v>17</v>
      </c>
      <c r="C177" t="s">
        <v>18</v>
      </c>
      <c r="D177" t="s">
        <v>21</v>
      </c>
      <c r="E177">
        <v>0.53581499999999982</v>
      </c>
      <c r="F177" s="40">
        <v>41371</v>
      </c>
    </row>
    <row r="178" spans="1:6">
      <c r="A178" t="s">
        <v>16</v>
      </c>
      <c r="B178" t="s">
        <v>17</v>
      </c>
      <c r="C178" t="s">
        <v>18</v>
      </c>
      <c r="D178" t="s">
        <v>22</v>
      </c>
      <c r="E178">
        <v>0.65488499999999994</v>
      </c>
      <c r="F178" s="40">
        <v>41371</v>
      </c>
    </row>
    <row r="179" spans="1:6">
      <c r="A179" t="s">
        <v>16</v>
      </c>
      <c r="B179" t="s">
        <v>17</v>
      </c>
      <c r="C179" t="s">
        <v>23</v>
      </c>
      <c r="D179" t="s">
        <v>63</v>
      </c>
      <c r="F179" s="40">
        <v>41371</v>
      </c>
    </row>
    <row r="180" spans="1:6">
      <c r="A180" t="s">
        <v>16</v>
      </c>
      <c r="B180" t="s">
        <v>17</v>
      </c>
      <c r="C180" t="s">
        <v>24</v>
      </c>
      <c r="D180" t="s">
        <v>51</v>
      </c>
      <c r="E180">
        <v>0.99224999999999974</v>
      </c>
      <c r="F180" s="40">
        <v>41371</v>
      </c>
    </row>
    <row r="181" spans="1:6">
      <c r="A181" t="s">
        <v>16</v>
      </c>
      <c r="B181" t="s">
        <v>17</v>
      </c>
      <c r="C181" t="s">
        <v>24</v>
      </c>
      <c r="D181" t="s">
        <v>25</v>
      </c>
      <c r="E181">
        <v>0.49612499999999987</v>
      </c>
      <c r="F181" s="40">
        <v>41371</v>
      </c>
    </row>
    <row r="182" spans="1:6">
      <c r="A182" t="s">
        <v>16</v>
      </c>
      <c r="B182" t="s">
        <v>17</v>
      </c>
      <c r="C182" t="s">
        <v>24</v>
      </c>
      <c r="D182" t="s">
        <v>26</v>
      </c>
      <c r="E182">
        <v>0.21829499999999996</v>
      </c>
      <c r="F182" s="40">
        <v>41371</v>
      </c>
    </row>
    <row r="183" spans="1:6">
      <c r="A183" t="s">
        <v>16</v>
      </c>
      <c r="B183" t="s">
        <v>17</v>
      </c>
      <c r="C183" t="s">
        <v>27</v>
      </c>
      <c r="D183" t="s">
        <v>51</v>
      </c>
      <c r="F183" s="40">
        <v>41371</v>
      </c>
    </row>
    <row r="184" spans="1:6">
      <c r="A184" t="s">
        <v>16</v>
      </c>
      <c r="B184" t="s">
        <v>17</v>
      </c>
      <c r="C184" t="s">
        <v>28</v>
      </c>
      <c r="D184" t="s">
        <v>63</v>
      </c>
      <c r="F184" s="40">
        <v>41371</v>
      </c>
    </row>
    <row r="185" spans="1:6">
      <c r="A185" t="s">
        <v>29</v>
      </c>
      <c r="B185" t="s">
        <v>30</v>
      </c>
      <c r="C185" t="s">
        <v>52</v>
      </c>
      <c r="D185" t="s">
        <v>63</v>
      </c>
      <c r="E185">
        <v>1.9448099999999997</v>
      </c>
      <c r="F185" s="40">
        <v>41371</v>
      </c>
    </row>
    <row r="186" spans="1:6">
      <c r="A186" t="s">
        <v>29</v>
      </c>
      <c r="B186" t="s">
        <v>30</v>
      </c>
      <c r="C186" t="s">
        <v>53</v>
      </c>
      <c r="D186" t="s">
        <v>63</v>
      </c>
      <c r="E186">
        <v>12.502349999999998</v>
      </c>
      <c r="F186" s="40">
        <v>41371</v>
      </c>
    </row>
    <row r="187" spans="1:6">
      <c r="A187" t="s">
        <v>29</v>
      </c>
      <c r="B187" t="s">
        <v>30</v>
      </c>
      <c r="C187" t="s">
        <v>32</v>
      </c>
      <c r="D187" t="s">
        <v>63</v>
      </c>
      <c r="F187" s="40">
        <v>41371</v>
      </c>
    </row>
    <row r="188" spans="1:6">
      <c r="A188" t="s">
        <v>33</v>
      </c>
      <c r="B188" t="s">
        <v>34</v>
      </c>
      <c r="C188" t="s">
        <v>35</v>
      </c>
      <c r="D188" t="s">
        <v>58</v>
      </c>
      <c r="F188" s="40">
        <v>41371</v>
      </c>
    </row>
    <row r="189" spans="1:6">
      <c r="A189" t="s">
        <v>33</v>
      </c>
      <c r="B189" t="s">
        <v>34</v>
      </c>
      <c r="C189" t="s">
        <v>56</v>
      </c>
      <c r="D189" t="s">
        <v>63</v>
      </c>
      <c r="E189">
        <v>2.9172149999999997</v>
      </c>
      <c r="F189" s="40">
        <v>41371</v>
      </c>
    </row>
    <row r="190" spans="1:6">
      <c r="A190" t="s">
        <v>33</v>
      </c>
      <c r="B190" t="s">
        <v>34</v>
      </c>
      <c r="C190" t="s">
        <v>57</v>
      </c>
      <c r="D190" t="s">
        <v>63</v>
      </c>
      <c r="E190">
        <v>4.5048149999999989</v>
      </c>
      <c r="F190" s="40">
        <v>41371</v>
      </c>
    </row>
    <row r="191" spans="1:6">
      <c r="A191" t="s">
        <v>33</v>
      </c>
      <c r="B191" t="s">
        <v>34</v>
      </c>
      <c r="C191" t="s">
        <v>54</v>
      </c>
      <c r="D191" t="s">
        <v>63</v>
      </c>
      <c r="E191">
        <v>2.4012449999999999</v>
      </c>
      <c r="F191" s="40">
        <v>41371</v>
      </c>
    </row>
    <row r="192" spans="1:6">
      <c r="A192" t="s">
        <v>33</v>
      </c>
      <c r="B192" t="s">
        <v>34</v>
      </c>
      <c r="C192" t="s">
        <v>55</v>
      </c>
      <c r="D192" t="s">
        <v>63</v>
      </c>
      <c r="E192">
        <v>2.8973699999999991</v>
      </c>
      <c r="F192" s="40">
        <v>41371</v>
      </c>
    </row>
    <row r="193" spans="1:6">
      <c r="A193" t="s">
        <v>33</v>
      </c>
      <c r="B193" t="s">
        <v>34</v>
      </c>
      <c r="C193" t="s">
        <v>64</v>
      </c>
      <c r="D193" t="s">
        <v>63</v>
      </c>
      <c r="E193">
        <v>6.3503999999999987</v>
      </c>
      <c r="F193" s="40">
        <v>41371</v>
      </c>
    </row>
  </sheetData>
  <pageMargins left="0.7" right="0.7" top="0.75" bottom="0.75" header="0.3" footer="0.3"/>
  <ignoredErrors>
    <ignoredError sqref="A15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Сводная таблица</vt:lpstr>
      <vt:lpstr>Исходные данные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Кудрявцев Артём</dc:creator>
  <cp:lastModifiedBy>Никифоров Андрей Анатольевич</cp:lastModifiedBy>
  <dcterms:created xsi:type="dcterms:W3CDTF">2013-04-10T10:20:51Z</dcterms:created>
  <dcterms:modified xsi:type="dcterms:W3CDTF">2013-04-22T04:25:20Z</dcterms:modified>
</cp:coreProperties>
</file>