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21840" windowHeight="12720"/>
  </bookViews>
  <sheets>
    <sheet name="Лист3" sheetId="3" r:id="rId1"/>
    <sheet name="Вставка" sheetId="4" r:id="rId2"/>
    <sheet name="Лист1" sheetId="1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3" l="1"/>
  <c r="C28" i="3"/>
  <c r="D28" i="3"/>
  <c r="E28" i="3"/>
  <c r="F28" i="3"/>
  <c r="G28" i="3"/>
  <c r="H28" i="3"/>
  <c r="I28" i="3"/>
  <c r="J28" i="3"/>
  <c r="B29" i="3"/>
  <c r="C29" i="3"/>
  <c r="E29" i="3"/>
  <c r="F29" i="3"/>
  <c r="G29" i="3"/>
  <c r="H29" i="3"/>
  <c r="I29" i="3"/>
  <c r="J29" i="3"/>
  <c r="B30" i="3"/>
  <c r="C30" i="3"/>
  <c r="D30" i="3"/>
  <c r="E30" i="3"/>
  <c r="F30" i="3"/>
  <c r="G30" i="3"/>
  <c r="H30" i="3"/>
  <c r="I30" i="3"/>
  <c r="J30" i="3"/>
  <c r="B31" i="3"/>
  <c r="C31" i="3"/>
  <c r="E31" i="3"/>
  <c r="F31" i="3"/>
  <c r="G31" i="3"/>
  <c r="H31" i="3"/>
  <c r="I31" i="3"/>
  <c r="J31" i="3"/>
  <c r="B32" i="3"/>
  <c r="C32" i="3"/>
  <c r="D32" i="3"/>
  <c r="E32" i="3"/>
  <c r="F32" i="3"/>
  <c r="G32" i="3"/>
  <c r="H32" i="3"/>
  <c r="I32" i="3"/>
  <c r="J32" i="3"/>
  <c r="B33" i="3"/>
  <c r="C33" i="3"/>
  <c r="E33" i="3"/>
  <c r="F33" i="3"/>
  <c r="G33" i="3"/>
  <c r="H33" i="3"/>
  <c r="I33" i="3"/>
  <c r="J33" i="3"/>
  <c r="B34" i="3"/>
  <c r="C34" i="3"/>
  <c r="D34" i="3"/>
  <c r="E34" i="3"/>
  <c r="F34" i="3"/>
  <c r="G34" i="3"/>
  <c r="H34" i="3"/>
  <c r="I34" i="3"/>
  <c r="J34" i="3"/>
  <c r="B35" i="3"/>
  <c r="C35" i="3"/>
  <c r="E35" i="3"/>
  <c r="F35" i="3"/>
  <c r="G35" i="3"/>
  <c r="H35" i="3"/>
  <c r="I35" i="3"/>
  <c r="J35" i="3"/>
  <c r="B36" i="3"/>
  <c r="C36" i="3"/>
  <c r="D36" i="3"/>
  <c r="E36" i="3"/>
  <c r="F36" i="3"/>
  <c r="G36" i="3"/>
  <c r="H36" i="3"/>
  <c r="I36" i="3"/>
  <c r="J36" i="3"/>
  <c r="B37" i="3"/>
  <c r="C37" i="3"/>
  <c r="E37" i="3"/>
  <c r="F37" i="3"/>
  <c r="G37" i="3"/>
  <c r="H37" i="3"/>
  <c r="I37" i="3"/>
  <c r="J37" i="3"/>
  <c r="B38" i="3"/>
  <c r="C38" i="3"/>
  <c r="D38" i="3"/>
  <c r="E38" i="3"/>
  <c r="F38" i="3"/>
  <c r="G38" i="3"/>
  <c r="H38" i="3"/>
  <c r="I38" i="3"/>
  <c r="J38" i="3"/>
  <c r="B39" i="3"/>
  <c r="C39" i="3"/>
  <c r="E39" i="3"/>
  <c r="F39" i="3"/>
  <c r="G39" i="3"/>
  <c r="H39" i="3"/>
  <c r="I39" i="3"/>
  <c r="J39" i="3"/>
  <c r="B40" i="3"/>
  <c r="C40" i="3"/>
  <c r="D40" i="3"/>
  <c r="E40" i="3"/>
  <c r="F40" i="3"/>
  <c r="G40" i="3"/>
  <c r="H40" i="3"/>
  <c r="I40" i="3"/>
  <c r="J40" i="3"/>
  <c r="B41" i="3"/>
  <c r="C41" i="3"/>
  <c r="E41" i="3"/>
  <c r="F41" i="3"/>
  <c r="G41" i="3"/>
  <c r="H41" i="3"/>
  <c r="I41" i="3"/>
  <c r="J41" i="3"/>
  <c r="B42" i="3"/>
  <c r="C42" i="3"/>
  <c r="D42" i="3"/>
  <c r="E42" i="3"/>
  <c r="F42" i="3"/>
  <c r="G42" i="3"/>
  <c r="H42" i="3"/>
  <c r="I42" i="3"/>
  <c r="J42" i="3"/>
  <c r="B43" i="3"/>
  <c r="C43" i="3"/>
  <c r="E43" i="3"/>
  <c r="F43" i="3"/>
  <c r="G43" i="3"/>
  <c r="H43" i="3"/>
  <c r="I43" i="3"/>
  <c r="J43" i="3"/>
  <c r="B44" i="3"/>
  <c r="C44" i="3"/>
  <c r="D44" i="3"/>
  <c r="E44" i="3"/>
  <c r="F44" i="3"/>
  <c r="G44" i="3"/>
  <c r="H44" i="3"/>
  <c r="I44" i="3"/>
  <c r="J44" i="3"/>
  <c r="B45" i="3"/>
  <c r="C45" i="3"/>
  <c r="E45" i="3"/>
  <c r="F45" i="3"/>
  <c r="G45" i="3"/>
  <c r="H45" i="3"/>
  <c r="I45" i="3"/>
  <c r="J45" i="3"/>
  <c r="B46" i="3"/>
  <c r="C46" i="3"/>
  <c r="D46" i="3"/>
  <c r="E46" i="3"/>
  <c r="F46" i="3"/>
  <c r="G46" i="3"/>
  <c r="H46" i="3"/>
  <c r="I46" i="3"/>
  <c r="J46" i="3"/>
  <c r="B47" i="3"/>
  <c r="C47" i="3"/>
  <c r="E47" i="3"/>
  <c r="F47" i="3"/>
  <c r="G47" i="3"/>
  <c r="H47" i="3"/>
  <c r="I47" i="3"/>
  <c r="J47" i="3"/>
  <c r="B48" i="3"/>
  <c r="C48" i="3"/>
  <c r="D48" i="3"/>
  <c r="E48" i="3"/>
  <c r="F48" i="3"/>
  <c r="G48" i="3"/>
  <c r="H48" i="3"/>
  <c r="I48" i="3"/>
  <c r="J48" i="3"/>
  <c r="B49" i="3"/>
  <c r="C49" i="3"/>
  <c r="E49" i="3"/>
  <c r="F49" i="3"/>
  <c r="G49" i="3"/>
  <c r="H49" i="3"/>
  <c r="I49" i="3"/>
  <c r="J49" i="3"/>
  <c r="B50" i="3"/>
  <c r="C50" i="3"/>
  <c r="D50" i="3"/>
  <c r="E50" i="3"/>
  <c r="F50" i="3"/>
  <c r="G50" i="3"/>
  <c r="H50" i="3"/>
  <c r="I50" i="3"/>
  <c r="J50" i="3"/>
  <c r="B51" i="3"/>
  <c r="C51" i="3"/>
  <c r="E51" i="3"/>
  <c r="F51" i="3"/>
  <c r="G51" i="3"/>
  <c r="H51" i="3"/>
  <c r="I51" i="3"/>
  <c r="J51" i="3"/>
  <c r="B16" i="3"/>
  <c r="C16" i="3"/>
  <c r="D16" i="3"/>
  <c r="E16" i="3"/>
  <c r="F16" i="3"/>
  <c r="G16" i="3"/>
  <c r="H16" i="3"/>
  <c r="I16" i="3"/>
  <c r="J16" i="3"/>
  <c r="B17" i="3"/>
  <c r="C17" i="3"/>
  <c r="E17" i="3"/>
  <c r="F17" i="3"/>
  <c r="G17" i="3"/>
  <c r="H17" i="3"/>
  <c r="I17" i="3"/>
  <c r="J17" i="3"/>
  <c r="B18" i="3"/>
  <c r="C18" i="3"/>
  <c r="D18" i="3"/>
  <c r="E18" i="3"/>
  <c r="F18" i="3"/>
  <c r="G18" i="3"/>
  <c r="H18" i="3"/>
  <c r="I18" i="3"/>
  <c r="J18" i="3"/>
  <c r="B19" i="3"/>
  <c r="C19" i="3"/>
  <c r="E19" i="3"/>
  <c r="F19" i="3"/>
  <c r="G19" i="3"/>
  <c r="H19" i="3"/>
  <c r="I19" i="3"/>
  <c r="J19" i="3"/>
  <c r="B20" i="3"/>
  <c r="C20" i="3"/>
  <c r="D20" i="3"/>
  <c r="E20" i="3"/>
  <c r="F20" i="3"/>
  <c r="G20" i="3"/>
  <c r="H20" i="3"/>
  <c r="I20" i="3"/>
  <c r="J20" i="3"/>
  <c r="B21" i="3"/>
  <c r="C21" i="3"/>
  <c r="E21" i="3"/>
  <c r="F21" i="3"/>
  <c r="G21" i="3"/>
  <c r="H21" i="3"/>
  <c r="I21" i="3"/>
  <c r="J21" i="3"/>
  <c r="B22" i="3"/>
  <c r="C22" i="3"/>
  <c r="D22" i="3"/>
  <c r="E22" i="3"/>
  <c r="F22" i="3"/>
  <c r="G22" i="3"/>
  <c r="H22" i="3"/>
  <c r="I22" i="3"/>
  <c r="J22" i="3"/>
  <c r="B23" i="3"/>
  <c r="C23" i="3"/>
  <c r="E23" i="3"/>
  <c r="F23" i="3"/>
  <c r="G23" i="3"/>
  <c r="H23" i="3"/>
  <c r="I23" i="3"/>
  <c r="J23" i="3"/>
  <c r="B24" i="3"/>
  <c r="C24" i="3"/>
  <c r="D24" i="3"/>
  <c r="E24" i="3"/>
  <c r="F24" i="3"/>
  <c r="G24" i="3"/>
  <c r="H24" i="3"/>
  <c r="I24" i="3"/>
  <c r="J24" i="3"/>
  <c r="B25" i="3"/>
  <c r="C25" i="3"/>
  <c r="E25" i="3"/>
  <c r="F25" i="3"/>
  <c r="G25" i="3"/>
  <c r="H25" i="3"/>
  <c r="I25" i="3"/>
  <c r="J25" i="3"/>
  <c r="B26" i="3"/>
  <c r="C26" i="3"/>
  <c r="D26" i="3"/>
  <c r="E26" i="3"/>
  <c r="F26" i="3"/>
  <c r="G26" i="3"/>
  <c r="H26" i="3"/>
  <c r="I26" i="3"/>
  <c r="J26" i="3"/>
  <c r="B27" i="3"/>
  <c r="C27" i="3"/>
  <c r="E27" i="3"/>
  <c r="F27" i="3"/>
  <c r="G27" i="3"/>
  <c r="H27" i="3"/>
  <c r="I27" i="3"/>
  <c r="J27" i="3"/>
  <c r="B6" i="3"/>
  <c r="C6" i="3"/>
  <c r="D6" i="3"/>
  <c r="E6" i="3"/>
  <c r="F6" i="3"/>
  <c r="G6" i="3"/>
  <c r="H6" i="3"/>
  <c r="I6" i="3"/>
  <c r="J6" i="3"/>
  <c r="B7" i="3"/>
  <c r="C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13" i="3"/>
  <c r="C13" i="3"/>
  <c r="E13" i="3"/>
  <c r="F13" i="3"/>
  <c r="G13" i="3"/>
  <c r="H13" i="3"/>
  <c r="I13" i="3"/>
  <c r="J13" i="3"/>
  <c r="B14" i="3"/>
  <c r="C14" i="3"/>
  <c r="D14" i="3"/>
  <c r="E14" i="3"/>
  <c r="F14" i="3"/>
  <c r="G14" i="3"/>
  <c r="H14" i="3"/>
  <c r="I14" i="3"/>
  <c r="J14" i="3"/>
  <c r="B15" i="3"/>
  <c r="C15" i="3"/>
  <c r="E15" i="3"/>
  <c r="F15" i="3"/>
  <c r="G15" i="3"/>
  <c r="H15" i="3"/>
  <c r="I15" i="3"/>
  <c r="J15" i="3"/>
  <c r="C4" i="3"/>
  <c r="C5" i="3"/>
  <c r="B4" i="3"/>
  <c r="B5" i="3"/>
  <c r="F2" i="3"/>
  <c r="G2" i="3"/>
  <c r="H2" i="3"/>
  <c r="I2" i="3"/>
  <c r="J2" i="3"/>
  <c r="F3" i="3"/>
  <c r="G3" i="3"/>
  <c r="H3" i="3"/>
  <c r="I3" i="3"/>
  <c r="J3" i="3"/>
  <c r="F4" i="3"/>
  <c r="G4" i="3"/>
  <c r="H4" i="3"/>
  <c r="I4" i="3"/>
  <c r="J4" i="3"/>
  <c r="F5" i="3"/>
  <c r="G5" i="3"/>
  <c r="H5" i="3"/>
  <c r="I5" i="3"/>
  <c r="J5" i="3"/>
  <c r="E3" i="3"/>
  <c r="E4" i="3"/>
  <c r="E5" i="3"/>
  <c r="E2" i="3"/>
  <c r="D4" i="3"/>
  <c r="D2" i="3"/>
  <c r="B3" i="3"/>
  <c r="C3" i="3"/>
  <c r="C2" i="3"/>
  <c r="B2" i="3"/>
</calcChain>
</file>

<file path=xl/sharedStrings.xml><?xml version="1.0" encoding="utf-8"?>
<sst xmlns="http://schemas.openxmlformats.org/spreadsheetml/2006/main" count="52" uniqueCount="13">
  <si>
    <t>Реал Мадрид</t>
  </si>
  <si>
    <t>Фенербахче</t>
  </si>
  <si>
    <t>Счёт</t>
  </si>
  <si>
    <t>Команда 1</t>
  </si>
  <si>
    <t>Команда 2</t>
  </si>
  <si>
    <t>Дата / Тур</t>
  </si>
  <si>
    <t>22.09.2019 АКБ: 1-й тур</t>
  </si>
  <si>
    <t>№</t>
  </si>
  <si>
    <t xml:space="preserve">Счёт по четвертям с ОТ </t>
  </si>
  <si>
    <r>
      <t>1.Вставляю ссылку на лигу такого формата - https://www.myscore.com.ua/basketball/spain/</t>
    </r>
    <r>
      <rPr>
        <b/>
        <i/>
        <sz val="11"/>
        <color theme="1"/>
        <rFont val="Calibri"/>
        <family val="2"/>
        <charset val="204"/>
        <scheme val="minor"/>
      </rPr>
      <t xml:space="preserve">acb-2018-2019/results/   </t>
    </r>
  </si>
  <si>
    <r>
      <t xml:space="preserve">2. На странице есть кнопка "показать больше матчей", она немного меняет свой css код после первого нажатия, поэтому я использовал XPATH и кликал по ней, пока она существует:  </t>
    </r>
    <r>
      <rPr>
        <i/>
        <sz val="10"/>
        <color theme="1"/>
        <rFont val="Calibri"/>
        <family val="2"/>
        <scheme val="minor"/>
      </rPr>
      <t>&gt;XPATH&gt; //*[contains(@class, 'event__more')]</t>
    </r>
  </si>
  <si>
    <t>3.Хотелось бы парсить всё в excel в таком виде или как там получится, не знаю (=</t>
  </si>
  <si>
    <t xml:space="preserve">https://www.myscore.com.ua/basketball/spain/acb-2018-2019/results/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</si>
</sst>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Bahnschrift Light SemiCondensed"/>
      <family val="2"/>
      <charset val="204"/>
    </font>
    <font>
      <b/>
      <sz val="11"/>
      <color theme="1"/>
      <name val="Bahnschrift Light SemiCondensed"/>
      <family val="2"/>
      <charset val="204"/>
    </font>
    <font>
      <sz val="11"/>
      <color theme="1"/>
      <name val="Bahnschrift Light"/>
      <family val="2"/>
      <charset val="204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Bahnschrift Light SemiCondensed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="160" zoomScaleNormal="160" workbookViewId="0">
      <selection activeCell="D50" sqref="D50:D51"/>
    </sheetView>
  </sheetViews>
  <sheetFormatPr defaultRowHeight="15"/>
  <cols>
    <col min="1" max="1" width="22.7109375" customWidth="1"/>
    <col min="2" max="2" width="16.7109375" customWidth="1"/>
    <col min="3" max="3" width="17" customWidth="1"/>
    <col min="4" max="4" width="14.42578125" customWidth="1"/>
  </cols>
  <sheetData>
    <row r="1" spans="1:10">
      <c r="A1" s="6" t="s">
        <v>7</v>
      </c>
      <c r="B1" s="3" t="s">
        <v>3</v>
      </c>
      <c r="C1" s="3" t="s">
        <v>4</v>
      </c>
      <c r="D1" s="4" t="s">
        <v>5</v>
      </c>
      <c r="E1" s="5" t="s">
        <v>2</v>
      </c>
      <c r="F1" s="8" t="s">
        <v>8</v>
      </c>
      <c r="G1" s="8"/>
      <c r="H1" s="8"/>
      <c r="I1" s="8"/>
      <c r="J1" s="8"/>
    </row>
    <row r="2" spans="1:10">
      <c r="A2" s="10">
        <v>1</v>
      </c>
      <c r="B2" s="2" t="str">
        <f>INDEX(Вставка!$B:$E,ROUNDUP(ROW(B1)/2,),MOD(1-ROW(B1),2)*2+COLUMN(A1))</f>
        <v>Реал Мадрид</v>
      </c>
      <c r="C2" s="2" t="str">
        <f>INDEX(Вставка!$B:$E,ROUNDUP(ROW(C1)/2,),MOD(1-ROW(C1),2)*2+COLUMN(B1))</f>
        <v>Фенербахче</v>
      </c>
      <c r="D2" s="9" t="str">
        <f>INDEX(Вставка!$A:$A,ROUNDUP(ROW(D1)/2,))</f>
        <v>22.09.2019 АКБ: 1-й тур</v>
      </c>
      <c r="E2" s="7">
        <f>INDEX(Вставка!$F:$Q,ROUNDUP(ROW(D1)/2,),COLUMN(A1)*2+MOD(1-ROW(A1),2)-1)</f>
        <v>90</v>
      </c>
      <c r="F2" s="7">
        <f>INDEX(Вставка!$F:$Q,ROUNDUP(ROW(E1)/2,),COLUMN(B1)*2+MOD(1-ROW(B1),2)-1)</f>
        <v>22</v>
      </c>
      <c r="G2" s="7">
        <f>INDEX(Вставка!$F:$Q,ROUNDUP(ROW(F1)/2,),COLUMN(C1)*2+MOD(1-ROW(C1),2)-1)</f>
        <v>24</v>
      </c>
      <c r="H2" s="7">
        <f>INDEX(Вставка!$F:$Q,ROUNDUP(ROW(G1)/2,),COLUMN(D1)*2+MOD(1-ROW(D1),2)-1)</f>
        <v>13</v>
      </c>
      <c r="I2" s="7">
        <f>INDEX(Вставка!$F:$Q,ROUNDUP(ROW(H1)/2,),COLUMN(E1)*2+MOD(1-ROW(E1),2)-1)</f>
        <v>31</v>
      </c>
      <c r="J2" s="7">
        <f>INDEX(Вставка!$F:$Q,ROUNDUP(ROW(I1)/2,),COLUMN(F1)*2+MOD(1-ROW(F1),2)-1)</f>
        <v>0</v>
      </c>
    </row>
    <row r="3" spans="1:10">
      <c r="A3" s="10"/>
      <c r="B3" s="2">
        <f>INDEX(Вставка!$B:$E,ROUNDUP(ROW(B2)/2,),MOD(1-ROW(B2),2)*2+COLUMN(A2))</f>
        <v>1.6</v>
      </c>
      <c r="C3" s="2">
        <f>INDEX(Вставка!$B:$E,ROUNDUP(ROW(C2)/2,),MOD(1-ROW(C2),2)*2+COLUMN(B2))</f>
        <v>2.2000000000000002</v>
      </c>
      <c r="D3" s="9"/>
      <c r="E3" s="7">
        <f>INDEX(Вставка!$F:$Q,ROUNDUP(ROW(D2)/2,),COLUMN(A2)*2+MOD(1-ROW(A2),2)-1)</f>
        <v>78</v>
      </c>
      <c r="F3" s="7">
        <f>INDEX(Вставка!$F:$Q,ROUNDUP(ROW(E2)/2,),COLUMN(B2)*2+MOD(1-ROW(B2),2)-1)</f>
        <v>18</v>
      </c>
      <c r="G3" s="7">
        <f>INDEX(Вставка!$F:$Q,ROUNDUP(ROW(F2)/2,),COLUMN(C2)*2+MOD(1-ROW(C2),2)-1)</f>
        <v>22</v>
      </c>
      <c r="H3" s="7">
        <f>INDEX(Вставка!$F:$Q,ROUNDUP(ROW(G2)/2,),COLUMN(D2)*2+MOD(1-ROW(D2),2)-1)</f>
        <v>19</v>
      </c>
      <c r="I3" s="7">
        <f>INDEX(Вставка!$F:$Q,ROUNDUP(ROW(H2)/2,),COLUMN(E2)*2+MOD(1-ROW(E2),2)-1)</f>
        <v>19</v>
      </c>
      <c r="J3" s="7">
        <f>INDEX(Вставка!$F:$Q,ROUNDUP(ROW(I2)/2,),COLUMN(F2)*2+MOD(1-ROW(F2),2)-1)</f>
        <v>0</v>
      </c>
    </row>
    <row r="4" spans="1:10">
      <c r="A4" s="10">
        <v>2</v>
      </c>
      <c r="B4" s="2" t="str">
        <f>INDEX(Вставка!$B:$E,ROUNDUP(ROW(B3)/2,),MOD(1-ROW(B3),2)*2+COLUMN(A3))</f>
        <v>Реал Мадрид</v>
      </c>
      <c r="C4" s="2" t="str">
        <f>INDEX(Вставка!$B:$E,ROUNDUP(ROW(C3)/2,),MOD(1-ROW(C3),2)*2+COLUMN(B3))</f>
        <v>Фенербахче</v>
      </c>
      <c r="D4" s="9" t="str">
        <f>INDEX(Вставка!$A:$A,ROUNDUP(ROW(D3)/2,))</f>
        <v>22.09.2019 АКБ: 1-й тур</v>
      </c>
      <c r="E4" s="7">
        <f>INDEX(Вставка!$F:$Q,ROUNDUP(ROW(D3)/2,),COLUMN(A3)*2+MOD(1-ROW(A3),2)-1)</f>
        <v>91</v>
      </c>
      <c r="F4" s="7">
        <f>INDEX(Вставка!$F:$Q,ROUNDUP(ROW(E3)/2,),COLUMN(B3)*2+MOD(1-ROW(B3),2)-1)</f>
        <v>23</v>
      </c>
      <c r="G4" s="7">
        <f>INDEX(Вставка!$F:$Q,ROUNDUP(ROW(F3)/2,),COLUMN(C3)*2+MOD(1-ROW(C3),2)-1)</f>
        <v>25</v>
      </c>
      <c r="H4" s="7">
        <f>INDEX(Вставка!$F:$Q,ROUNDUP(ROW(G3)/2,),COLUMN(D3)*2+MOD(1-ROW(D3),2)-1)</f>
        <v>14</v>
      </c>
      <c r="I4" s="7">
        <f>INDEX(Вставка!$F:$Q,ROUNDUP(ROW(H3)/2,),COLUMN(E3)*2+MOD(1-ROW(E3),2)-1)</f>
        <v>32</v>
      </c>
      <c r="J4" s="7">
        <f>INDEX(Вставка!$F:$Q,ROUNDUP(ROW(I3)/2,),COLUMN(F3)*2+MOD(1-ROW(F3),2)-1)</f>
        <v>1</v>
      </c>
    </row>
    <row r="5" spans="1:10">
      <c r="A5" s="10"/>
      <c r="B5" s="2">
        <f>INDEX(Вставка!$B:$E,ROUNDUP(ROW(B4)/2,),MOD(1-ROW(B4),2)*2+COLUMN(A4))</f>
        <v>1.7</v>
      </c>
      <c r="C5" s="2">
        <f>INDEX(Вставка!$B:$E,ROUNDUP(ROW(C4)/2,),MOD(1-ROW(C4),2)*2+COLUMN(B4))</f>
        <v>2.2999999999999998</v>
      </c>
      <c r="D5" s="9"/>
      <c r="E5" s="7">
        <f>INDEX(Вставка!$F:$Q,ROUNDUP(ROW(D4)/2,),COLUMN(A4)*2+MOD(1-ROW(A4),2)-1)</f>
        <v>79</v>
      </c>
      <c r="F5" s="7">
        <f>INDEX(Вставка!$F:$Q,ROUNDUP(ROW(E4)/2,),COLUMN(B4)*2+MOD(1-ROW(B4),2)-1)</f>
        <v>19</v>
      </c>
      <c r="G5" s="7">
        <f>INDEX(Вставка!$F:$Q,ROUNDUP(ROW(F4)/2,),COLUMN(C4)*2+MOD(1-ROW(C4),2)-1)</f>
        <v>23</v>
      </c>
      <c r="H5" s="7">
        <f>INDEX(Вставка!$F:$Q,ROUNDUP(ROW(G4)/2,),COLUMN(D4)*2+MOD(1-ROW(D4),2)-1)</f>
        <v>20</v>
      </c>
      <c r="I5" s="7">
        <f>INDEX(Вставка!$F:$Q,ROUNDUP(ROW(H4)/2,),COLUMN(E4)*2+MOD(1-ROW(E4),2)-1)</f>
        <v>20</v>
      </c>
      <c r="J5" s="7">
        <f>INDEX(Вставка!$F:$Q,ROUNDUP(ROW(I4)/2,),COLUMN(F4)*2+MOD(1-ROW(F4),2)-1)</f>
        <v>1</v>
      </c>
    </row>
    <row r="6" spans="1:10">
      <c r="A6" s="10">
        <v>3</v>
      </c>
      <c r="B6" s="2" t="str">
        <f>INDEX(Вставка!$B:$E,ROUNDUP(ROW(B5)/2,),MOD(1-ROW(B5),2)*2+COLUMN(A5))</f>
        <v>Реал Мадрид</v>
      </c>
      <c r="C6" s="2" t="str">
        <f>INDEX(Вставка!$B:$E,ROUNDUP(ROW(C5)/2,),MOD(1-ROW(C5),2)*2+COLUMN(B5))</f>
        <v>Фенербахче</v>
      </c>
      <c r="D6" s="9" t="str">
        <f>INDEX(Вставка!$A:$A,ROUNDUP(ROW(D5)/2,))</f>
        <v>22.09.2019 АКБ: 1-й тур</v>
      </c>
      <c r="E6" s="7">
        <f>INDEX(Вставка!$F:$Q,ROUNDUP(ROW(D5)/2,),COLUMN(A5)*2+MOD(1-ROW(A5),2)-1)</f>
        <v>92</v>
      </c>
      <c r="F6" s="7">
        <f>INDEX(Вставка!$F:$Q,ROUNDUP(ROW(E5)/2,),COLUMN(B5)*2+MOD(1-ROW(B5),2)-1)</f>
        <v>24</v>
      </c>
      <c r="G6" s="7">
        <f>INDEX(Вставка!$F:$Q,ROUNDUP(ROW(F5)/2,),COLUMN(C5)*2+MOD(1-ROW(C5),2)-1)</f>
        <v>26</v>
      </c>
      <c r="H6" s="7">
        <f>INDEX(Вставка!$F:$Q,ROUNDUP(ROW(G5)/2,),COLUMN(D5)*2+MOD(1-ROW(D5),2)-1)</f>
        <v>15</v>
      </c>
      <c r="I6" s="7">
        <f>INDEX(Вставка!$F:$Q,ROUNDUP(ROW(H5)/2,),COLUMN(E5)*2+MOD(1-ROW(E5),2)-1)</f>
        <v>33</v>
      </c>
      <c r="J6" s="7">
        <f>INDEX(Вставка!$F:$Q,ROUNDUP(ROW(I5)/2,),COLUMN(F5)*2+MOD(1-ROW(F5),2)-1)</f>
        <v>2</v>
      </c>
    </row>
    <row r="7" spans="1:10">
      <c r="A7" s="10"/>
      <c r="B7" s="2">
        <f>INDEX(Вставка!$B:$E,ROUNDUP(ROW(B6)/2,),MOD(1-ROW(B6),2)*2+COLUMN(A6))</f>
        <v>1.8</v>
      </c>
      <c r="C7" s="2">
        <f>INDEX(Вставка!$B:$E,ROUNDUP(ROW(C6)/2,),MOD(1-ROW(C6),2)*2+COLUMN(B6))</f>
        <v>2.4</v>
      </c>
      <c r="D7" s="9"/>
      <c r="E7" s="7">
        <f>INDEX(Вставка!$F:$Q,ROUNDUP(ROW(D6)/2,),COLUMN(A6)*2+MOD(1-ROW(A6),2)-1)</f>
        <v>80</v>
      </c>
      <c r="F7" s="7">
        <f>INDEX(Вставка!$F:$Q,ROUNDUP(ROW(E6)/2,),COLUMN(B6)*2+MOD(1-ROW(B6),2)-1)</f>
        <v>20</v>
      </c>
      <c r="G7" s="7">
        <f>INDEX(Вставка!$F:$Q,ROUNDUP(ROW(F6)/2,),COLUMN(C6)*2+MOD(1-ROW(C6),2)-1)</f>
        <v>24</v>
      </c>
      <c r="H7" s="7">
        <f>INDEX(Вставка!$F:$Q,ROUNDUP(ROW(G6)/2,),COLUMN(D6)*2+MOD(1-ROW(D6),2)-1)</f>
        <v>21</v>
      </c>
      <c r="I7" s="7">
        <f>INDEX(Вставка!$F:$Q,ROUNDUP(ROW(H6)/2,),COLUMN(E6)*2+MOD(1-ROW(E6),2)-1)</f>
        <v>21</v>
      </c>
      <c r="J7" s="7">
        <f>INDEX(Вставка!$F:$Q,ROUNDUP(ROW(I6)/2,),COLUMN(F6)*2+MOD(1-ROW(F6),2)-1)</f>
        <v>2</v>
      </c>
    </row>
    <row r="8" spans="1:10">
      <c r="A8" s="10">
        <v>4</v>
      </c>
      <c r="B8" s="2" t="str">
        <f>INDEX(Вставка!$B:$E,ROUNDUP(ROW(B7)/2,),MOD(1-ROW(B7),2)*2+COLUMN(A7))</f>
        <v>Реал Мадрид</v>
      </c>
      <c r="C8" s="2" t="str">
        <f>INDEX(Вставка!$B:$E,ROUNDUP(ROW(C7)/2,),MOD(1-ROW(C7),2)*2+COLUMN(B7))</f>
        <v>Фенербахче</v>
      </c>
      <c r="D8" s="9" t="str">
        <f>INDEX(Вставка!$A:$A,ROUNDUP(ROW(D7)/2,))</f>
        <v>22.09.2019 АКБ: 1-й тур</v>
      </c>
      <c r="E8" s="7">
        <f>INDEX(Вставка!$F:$Q,ROUNDUP(ROW(D7)/2,),COLUMN(A7)*2+MOD(1-ROW(A7),2)-1)</f>
        <v>93</v>
      </c>
      <c r="F8" s="7">
        <f>INDEX(Вставка!$F:$Q,ROUNDUP(ROW(E7)/2,),COLUMN(B7)*2+MOD(1-ROW(B7),2)-1)</f>
        <v>25</v>
      </c>
      <c r="G8" s="7">
        <f>INDEX(Вставка!$F:$Q,ROUNDUP(ROW(F7)/2,),COLUMN(C7)*2+MOD(1-ROW(C7),2)-1)</f>
        <v>27</v>
      </c>
      <c r="H8" s="7">
        <f>INDEX(Вставка!$F:$Q,ROUNDUP(ROW(G7)/2,),COLUMN(D7)*2+MOD(1-ROW(D7),2)-1)</f>
        <v>16</v>
      </c>
      <c r="I8" s="7">
        <f>INDEX(Вставка!$F:$Q,ROUNDUP(ROW(H7)/2,),COLUMN(E7)*2+MOD(1-ROW(E7),2)-1)</f>
        <v>34</v>
      </c>
      <c r="J8" s="7">
        <f>INDEX(Вставка!$F:$Q,ROUNDUP(ROW(I7)/2,),COLUMN(F7)*2+MOD(1-ROW(F7),2)-1)</f>
        <v>3</v>
      </c>
    </row>
    <row r="9" spans="1:10">
      <c r="A9" s="10"/>
      <c r="B9" s="2">
        <f>INDEX(Вставка!$B:$E,ROUNDUP(ROW(B8)/2,),MOD(1-ROW(B8),2)*2+COLUMN(A8))</f>
        <v>1.9</v>
      </c>
      <c r="C9" s="2">
        <f>INDEX(Вставка!$B:$E,ROUNDUP(ROW(C8)/2,),MOD(1-ROW(C8),2)*2+COLUMN(B8))</f>
        <v>2.5</v>
      </c>
      <c r="D9" s="9"/>
      <c r="E9" s="7">
        <f>INDEX(Вставка!$F:$Q,ROUNDUP(ROW(D8)/2,),COLUMN(A8)*2+MOD(1-ROW(A8),2)-1)</f>
        <v>81</v>
      </c>
      <c r="F9" s="7">
        <f>INDEX(Вставка!$F:$Q,ROUNDUP(ROW(E8)/2,),COLUMN(B8)*2+MOD(1-ROW(B8),2)-1)</f>
        <v>21</v>
      </c>
      <c r="G9" s="7">
        <f>INDEX(Вставка!$F:$Q,ROUNDUP(ROW(F8)/2,),COLUMN(C8)*2+MOD(1-ROW(C8),2)-1)</f>
        <v>25</v>
      </c>
      <c r="H9" s="7">
        <f>INDEX(Вставка!$F:$Q,ROUNDUP(ROW(G8)/2,),COLUMN(D8)*2+MOD(1-ROW(D8),2)-1)</f>
        <v>22</v>
      </c>
      <c r="I9" s="7">
        <f>INDEX(Вставка!$F:$Q,ROUNDUP(ROW(H8)/2,),COLUMN(E8)*2+MOD(1-ROW(E8),2)-1)</f>
        <v>22</v>
      </c>
      <c r="J9" s="7">
        <f>INDEX(Вставка!$F:$Q,ROUNDUP(ROW(I8)/2,),COLUMN(F8)*2+MOD(1-ROW(F8),2)-1)</f>
        <v>3</v>
      </c>
    </row>
    <row r="10" spans="1:10">
      <c r="A10" s="10">
        <v>5</v>
      </c>
      <c r="B10" s="2" t="str">
        <f>INDEX(Вставка!$B:$E,ROUNDUP(ROW(B9)/2,),MOD(1-ROW(B9),2)*2+COLUMN(A9))</f>
        <v>Реал Мадрид</v>
      </c>
      <c r="C10" s="2" t="str">
        <f>INDEX(Вставка!$B:$E,ROUNDUP(ROW(C9)/2,),MOD(1-ROW(C9),2)*2+COLUMN(B9))</f>
        <v>Фенербахче</v>
      </c>
      <c r="D10" s="9" t="str">
        <f>INDEX(Вставка!$A:$A,ROUNDUP(ROW(D9)/2,))</f>
        <v>22.09.2019 АКБ: 1-й тур</v>
      </c>
      <c r="E10" s="7">
        <f>INDEX(Вставка!$F:$Q,ROUNDUP(ROW(D9)/2,),COLUMN(A9)*2+MOD(1-ROW(A9),2)-1)</f>
        <v>94</v>
      </c>
      <c r="F10" s="7">
        <f>INDEX(Вставка!$F:$Q,ROUNDUP(ROW(E9)/2,),COLUMN(B9)*2+MOD(1-ROW(B9),2)-1)</f>
        <v>26</v>
      </c>
      <c r="G10" s="7">
        <f>INDEX(Вставка!$F:$Q,ROUNDUP(ROW(F9)/2,),COLUMN(C9)*2+MOD(1-ROW(C9),2)-1)</f>
        <v>28</v>
      </c>
      <c r="H10" s="7">
        <f>INDEX(Вставка!$F:$Q,ROUNDUP(ROW(G9)/2,),COLUMN(D9)*2+MOD(1-ROW(D9),2)-1)</f>
        <v>17</v>
      </c>
      <c r="I10" s="7">
        <f>INDEX(Вставка!$F:$Q,ROUNDUP(ROW(H9)/2,),COLUMN(E9)*2+MOD(1-ROW(E9),2)-1)</f>
        <v>35</v>
      </c>
      <c r="J10" s="7">
        <f>INDEX(Вставка!$F:$Q,ROUNDUP(ROW(I9)/2,),COLUMN(F9)*2+MOD(1-ROW(F9),2)-1)</f>
        <v>4</v>
      </c>
    </row>
    <row r="11" spans="1:10">
      <c r="A11" s="10"/>
      <c r="B11" s="2">
        <f>INDEX(Вставка!$B:$E,ROUNDUP(ROW(B10)/2,),MOD(1-ROW(B10),2)*2+COLUMN(A10))</f>
        <v>2</v>
      </c>
      <c r="C11" s="2">
        <f>INDEX(Вставка!$B:$E,ROUNDUP(ROW(C10)/2,),MOD(1-ROW(C10),2)*2+COLUMN(B10))</f>
        <v>2.6</v>
      </c>
      <c r="D11" s="9"/>
      <c r="E11" s="7">
        <f>INDEX(Вставка!$F:$Q,ROUNDUP(ROW(D10)/2,),COLUMN(A10)*2+MOD(1-ROW(A10),2)-1)</f>
        <v>82</v>
      </c>
      <c r="F11" s="7">
        <f>INDEX(Вставка!$F:$Q,ROUNDUP(ROW(E10)/2,),COLUMN(B10)*2+MOD(1-ROW(B10),2)-1)</f>
        <v>22</v>
      </c>
      <c r="G11" s="7">
        <f>INDEX(Вставка!$F:$Q,ROUNDUP(ROW(F10)/2,),COLUMN(C10)*2+MOD(1-ROW(C10),2)-1)</f>
        <v>26</v>
      </c>
      <c r="H11" s="7">
        <f>INDEX(Вставка!$F:$Q,ROUNDUP(ROW(G10)/2,),COLUMN(D10)*2+MOD(1-ROW(D10),2)-1)</f>
        <v>23</v>
      </c>
      <c r="I11" s="7">
        <f>INDEX(Вставка!$F:$Q,ROUNDUP(ROW(H10)/2,),COLUMN(E10)*2+MOD(1-ROW(E10),2)-1)</f>
        <v>23</v>
      </c>
      <c r="J11" s="7">
        <f>INDEX(Вставка!$F:$Q,ROUNDUP(ROW(I10)/2,),COLUMN(F10)*2+MOD(1-ROW(F10),2)-1)</f>
        <v>4</v>
      </c>
    </row>
    <row r="12" spans="1:10">
      <c r="A12" s="10">
        <v>6</v>
      </c>
      <c r="B12" s="2" t="str">
        <f>INDEX(Вставка!$B:$E,ROUNDUP(ROW(B11)/2,),MOD(1-ROW(B11),2)*2+COLUMN(A11))</f>
        <v>Реал Мадрид</v>
      </c>
      <c r="C12" s="2" t="str">
        <f>INDEX(Вставка!$B:$E,ROUNDUP(ROW(C11)/2,),MOD(1-ROW(C11),2)*2+COLUMN(B11))</f>
        <v>Фенербахче</v>
      </c>
      <c r="D12" s="9" t="str">
        <f>INDEX(Вставка!$A:$A,ROUNDUP(ROW(D11)/2,))</f>
        <v>22.09.2019 АКБ: 1-й тур</v>
      </c>
      <c r="E12" s="7">
        <f>INDEX(Вставка!$F:$Q,ROUNDUP(ROW(D11)/2,),COLUMN(A11)*2+MOD(1-ROW(A11),2)-1)</f>
        <v>95</v>
      </c>
      <c r="F12" s="7">
        <f>INDEX(Вставка!$F:$Q,ROUNDUP(ROW(E11)/2,),COLUMN(B11)*2+MOD(1-ROW(B11),2)-1)</f>
        <v>27</v>
      </c>
      <c r="G12" s="7">
        <f>INDEX(Вставка!$F:$Q,ROUNDUP(ROW(F11)/2,),COLUMN(C11)*2+MOD(1-ROW(C11),2)-1)</f>
        <v>29</v>
      </c>
      <c r="H12" s="7">
        <f>INDEX(Вставка!$F:$Q,ROUNDUP(ROW(G11)/2,),COLUMN(D11)*2+MOD(1-ROW(D11),2)-1)</f>
        <v>18</v>
      </c>
      <c r="I12" s="7">
        <f>INDEX(Вставка!$F:$Q,ROUNDUP(ROW(H11)/2,),COLUMN(E11)*2+MOD(1-ROW(E11),2)-1)</f>
        <v>36</v>
      </c>
      <c r="J12" s="7">
        <f>INDEX(Вставка!$F:$Q,ROUNDUP(ROW(I11)/2,),COLUMN(F11)*2+MOD(1-ROW(F11),2)-1)</f>
        <v>5</v>
      </c>
    </row>
    <row r="13" spans="1:10">
      <c r="A13" s="10"/>
      <c r="B13" s="2">
        <f>INDEX(Вставка!$B:$E,ROUNDUP(ROW(B12)/2,),MOD(1-ROW(B12),2)*2+COLUMN(A12))</f>
        <v>2.1</v>
      </c>
      <c r="C13" s="2">
        <f>INDEX(Вставка!$B:$E,ROUNDUP(ROW(C12)/2,),MOD(1-ROW(C12),2)*2+COLUMN(B12))</f>
        <v>2.7</v>
      </c>
      <c r="D13" s="9"/>
      <c r="E13" s="7">
        <f>INDEX(Вставка!$F:$Q,ROUNDUP(ROW(D12)/2,),COLUMN(A12)*2+MOD(1-ROW(A12),2)-1)</f>
        <v>83</v>
      </c>
      <c r="F13" s="7">
        <f>INDEX(Вставка!$F:$Q,ROUNDUP(ROW(E12)/2,),COLUMN(B12)*2+MOD(1-ROW(B12),2)-1)</f>
        <v>23</v>
      </c>
      <c r="G13" s="7">
        <f>INDEX(Вставка!$F:$Q,ROUNDUP(ROW(F12)/2,),COLUMN(C12)*2+MOD(1-ROW(C12),2)-1)</f>
        <v>27</v>
      </c>
      <c r="H13" s="7">
        <f>INDEX(Вставка!$F:$Q,ROUNDUP(ROW(G12)/2,),COLUMN(D12)*2+MOD(1-ROW(D12),2)-1)</f>
        <v>24</v>
      </c>
      <c r="I13" s="7">
        <f>INDEX(Вставка!$F:$Q,ROUNDUP(ROW(H12)/2,),COLUMN(E12)*2+MOD(1-ROW(E12),2)-1)</f>
        <v>24</v>
      </c>
      <c r="J13" s="7">
        <f>INDEX(Вставка!$F:$Q,ROUNDUP(ROW(I12)/2,),COLUMN(F12)*2+MOD(1-ROW(F12),2)-1)</f>
        <v>5</v>
      </c>
    </row>
    <row r="14" spans="1:10">
      <c r="A14" s="10">
        <v>7</v>
      </c>
      <c r="B14" s="2" t="str">
        <f>INDEX(Вставка!$B:$E,ROUNDUP(ROW(B13)/2,),MOD(1-ROW(B13),2)*2+COLUMN(A13))</f>
        <v>Реал Мадрид</v>
      </c>
      <c r="C14" s="2" t="str">
        <f>INDEX(Вставка!$B:$E,ROUNDUP(ROW(C13)/2,),MOD(1-ROW(C13),2)*2+COLUMN(B13))</f>
        <v>Фенербахче</v>
      </c>
      <c r="D14" s="9" t="str">
        <f>INDEX(Вставка!$A:$A,ROUNDUP(ROW(D13)/2,))</f>
        <v>22.09.2019 АКБ: 1-й тур</v>
      </c>
      <c r="E14" s="7">
        <f>INDEX(Вставка!$F:$Q,ROUNDUP(ROW(D13)/2,),COLUMN(A13)*2+MOD(1-ROW(A13),2)-1)</f>
        <v>96</v>
      </c>
      <c r="F14" s="7">
        <f>INDEX(Вставка!$F:$Q,ROUNDUP(ROW(E13)/2,),COLUMN(B13)*2+MOD(1-ROW(B13),2)-1)</f>
        <v>28</v>
      </c>
      <c r="G14" s="7">
        <f>INDEX(Вставка!$F:$Q,ROUNDUP(ROW(F13)/2,),COLUMN(C13)*2+MOD(1-ROW(C13),2)-1)</f>
        <v>30</v>
      </c>
      <c r="H14" s="7">
        <f>INDEX(Вставка!$F:$Q,ROUNDUP(ROW(G13)/2,),COLUMN(D13)*2+MOD(1-ROW(D13),2)-1)</f>
        <v>19</v>
      </c>
      <c r="I14" s="7">
        <f>INDEX(Вставка!$F:$Q,ROUNDUP(ROW(H13)/2,),COLUMN(E13)*2+MOD(1-ROW(E13),2)-1)</f>
        <v>37</v>
      </c>
      <c r="J14" s="7">
        <f>INDEX(Вставка!$F:$Q,ROUNDUP(ROW(I13)/2,),COLUMN(F13)*2+MOD(1-ROW(F13),2)-1)</f>
        <v>6</v>
      </c>
    </row>
    <row r="15" spans="1:10">
      <c r="A15" s="10"/>
      <c r="B15" s="2">
        <f>INDEX(Вставка!$B:$E,ROUNDUP(ROW(B14)/2,),MOD(1-ROW(B14),2)*2+COLUMN(A14))</f>
        <v>2.2000000000000002</v>
      </c>
      <c r="C15" s="2">
        <f>INDEX(Вставка!$B:$E,ROUNDUP(ROW(C14)/2,),MOD(1-ROW(C14),2)*2+COLUMN(B14))</f>
        <v>2.8</v>
      </c>
      <c r="D15" s="9"/>
      <c r="E15" s="7">
        <f>INDEX(Вставка!$F:$Q,ROUNDUP(ROW(D14)/2,),COLUMN(A14)*2+MOD(1-ROW(A14),2)-1)</f>
        <v>84</v>
      </c>
      <c r="F15" s="7">
        <f>INDEX(Вставка!$F:$Q,ROUNDUP(ROW(E14)/2,),COLUMN(B14)*2+MOD(1-ROW(B14),2)-1)</f>
        <v>24</v>
      </c>
      <c r="G15" s="7">
        <f>INDEX(Вставка!$F:$Q,ROUNDUP(ROW(F14)/2,),COLUMN(C14)*2+MOD(1-ROW(C14),2)-1)</f>
        <v>28</v>
      </c>
      <c r="H15" s="7">
        <f>INDEX(Вставка!$F:$Q,ROUNDUP(ROW(G14)/2,),COLUMN(D14)*2+MOD(1-ROW(D14),2)-1)</f>
        <v>25</v>
      </c>
      <c r="I15" s="7">
        <f>INDEX(Вставка!$F:$Q,ROUNDUP(ROW(H14)/2,),COLUMN(E14)*2+MOD(1-ROW(E14),2)-1)</f>
        <v>25</v>
      </c>
      <c r="J15" s="7">
        <f>INDEX(Вставка!$F:$Q,ROUNDUP(ROW(I14)/2,),COLUMN(F14)*2+MOD(1-ROW(F14),2)-1)</f>
        <v>6</v>
      </c>
    </row>
    <row r="16" spans="1:10">
      <c r="A16" s="10">
        <v>8</v>
      </c>
      <c r="B16" s="2" t="str">
        <f>INDEX(Вставка!$B:$E,ROUNDUP(ROW(B15)/2,),MOD(1-ROW(B15),2)*2+COLUMN(A15))</f>
        <v>Реал Мадрид</v>
      </c>
      <c r="C16" s="2" t="str">
        <f>INDEX(Вставка!$B:$E,ROUNDUP(ROW(C15)/2,),MOD(1-ROW(C15),2)*2+COLUMN(B15))</f>
        <v>Фенербахче</v>
      </c>
      <c r="D16" s="9" t="str">
        <f>INDEX(Вставка!$A:$A,ROUNDUP(ROW(D15)/2,))</f>
        <v>22.09.2019 АКБ: 1-й тур</v>
      </c>
      <c r="E16" s="7">
        <f>INDEX(Вставка!$F:$Q,ROUNDUP(ROW(D15)/2,),COLUMN(A15)*2+MOD(1-ROW(A15),2)-1)</f>
        <v>97</v>
      </c>
      <c r="F16" s="7">
        <f>INDEX(Вставка!$F:$Q,ROUNDUP(ROW(E15)/2,),COLUMN(B15)*2+MOD(1-ROW(B15),2)-1)</f>
        <v>29</v>
      </c>
      <c r="G16" s="7">
        <f>INDEX(Вставка!$F:$Q,ROUNDUP(ROW(F15)/2,),COLUMN(C15)*2+MOD(1-ROW(C15),2)-1)</f>
        <v>31</v>
      </c>
      <c r="H16" s="7">
        <f>INDEX(Вставка!$F:$Q,ROUNDUP(ROW(G15)/2,),COLUMN(D15)*2+MOD(1-ROW(D15),2)-1)</f>
        <v>20</v>
      </c>
      <c r="I16" s="7">
        <f>INDEX(Вставка!$F:$Q,ROUNDUP(ROW(H15)/2,),COLUMN(E15)*2+MOD(1-ROW(E15),2)-1)</f>
        <v>38</v>
      </c>
      <c r="J16" s="7">
        <f>INDEX(Вставка!$F:$Q,ROUNDUP(ROW(I15)/2,),COLUMN(F15)*2+MOD(1-ROW(F15),2)-1)</f>
        <v>7</v>
      </c>
    </row>
    <row r="17" spans="1:10">
      <c r="A17" s="10"/>
      <c r="B17" s="2">
        <f>INDEX(Вставка!$B:$E,ROUNDUP(ROW(B16)/2,),MOD(1-ROW(B16),2)*2+COLUMN(A16))</f>
        <v>2.2999999999999998</v>
      </c>
      <c r="C17" s="2">
        <f>INDEX(Вставка!$B:$E,ROUNDUP(ROW(C16)/2,),MOD(1-ROW(C16),2)*2+COLUMN(B16))</f>
        <v>2.9</v>
      </c>
      <c r="D17" s="9"/>
      <c r="E17" s="7">
        <f>INDEX(Вставка!$F:$Q,ROUNDUP(ROW(D16)/2,),COLUMN(A16)*2+MOD(1-ROW(A16),2)-1)</f>
        <v>85</v>
      </c>
      <c r="F17" s="7">
        <f>INDEX(Вставка!$F:$Q,ROUNDUP(ROW(E16)/2,),COLUMN(B16)*2+MOD(1-ROW(B16),2)-1)</f>
        <v>25</v>
      </c>
      <c r="G17" s="7">
        <f>INDEX(Вставка!$F:$Q,ROUNDUP(ROW(F16)/2,),COLUMN(C16)*2+MOD(1-ROW(C16),2)-1)</f>
        <v>29</v>
      </c>
      <c r="H17" s="7">
        <f>INDEX(Вставка!$F:$Q,ROUNDUP(ROW(G16)/2,),COLUMN(D16)*2+MOD(1-ROW(D16),2)-1)</f>
        <v>26</v>
      </c>
      <c r="I17" s="7">
        <f>INDEX(Вставка!$F:$Q,ROUNDUP(ROW(H16)/2,),COLUMN(E16)*2+MOD(1-ROW(E16),2)-1)</f>
        <v>26</v>
      </c>
      <c r="J17" s="7">
        <f>INDEX(Вставка!$F:$Q,ROUNDUP(ROW(I16)/2,),COLUMN(F16)*2+MOD(1-ROW(F16),2)-1)</f>
        <v>7</v>
      </c>
    </row>
    <row r="18" spans="1:10">
      <c r="A18" s="10">
        <v>9</v>
      </c>
      <c r="B18" s="2" t="str">
        <f>INDEX(Вставка!$B:$E,ROUNDUP(ROW(B17)/2,),MOD(1-ROW(B17),2)*2+COLUMN(A17))</f>
        <v>Реал Мадрид</v>
      </c>
      <c r="C18" s="2" t="str">
        <f>INDEX(Вставка!$B:$E,ROUNDUP(ROW(C17)/2,),MOD(1-ROW(C17),2)*2+COLUMN(B17))</f>
        <v>Фенербахче</v>
      </c>
      <c r="D18" s="9" t="str">
        <f>INDEX(Вставка!$A:$A,ROUNDUP(ROW(D17)/2,))</f>
        <v>22.09.2019 АКБ: 1-й тур</v>
      </c>
      <c r="E18" s="7">
        <f>INDEX(Вставка!$F:$Q,ROUNDUP(ROW(D17)/2,),COLUMN(A17)*2+MOD(1-ROW(A17),2)-1)</f>
        <v>98</v>
      </c>
      <c r="F18" s="7">
        <f>INDEX(Вставка!$F:$Q,ROUNDUP(ROW(E17)/2,),COLUMN(B17)*2+MOD(1-ROW(B17),2)-1)</f>
        <v>30</v>
      </c>
      <c r="G18" s="7">
        <f>INDEX(Вставка!$F:$Q,ROUNDUP(ROW(F17)/2,),COLUMN(C17)*2+MOD(1-ROW(C17),2)-1)</f>
        <v>32</v>
      </c>
      <c r="H18" s="7">
        <f>INDEX(Вставка!$F:$Q,ROUNDUP(ROW(G17)/2,),COLUMN(D17)*2+MOD(1-ROW(D17),2)-1)</f>
        <v>21</v>
      </c>
      <c r="I18" s="7">
        <f>INDEX(Вставка!$F:$Q,ROUNDUP(ROW(H17)/2,),COLUMN(E17)*2+MOD(1-ROW(E17),2)-1)</f>
        <v>39</v>
      </c>
      <c r="J18" s="7">
        <f>INDEX(Вставка!$F:$Q,ROUNDUP(ROW(I17)/2,),COLUMN(F17)*2+MOD(1-ROW(F17),2)-1)</f>
        <v>8</v>
      </c>
    </row>
    <row r="19" spans="1:10">
      <c r="A19" s="10"/>
      <c r="B19" s="2">
        <f>INDEX(Вставка!$B:$E,ROUNDUP(ROW(B18)/2,),MOD(1-ROW(B18),2)*2+COLUMN(A18))</f>
        <v>2.4</v>
      </c>
      <c r="C19" s="2">
        <f>INDEX(Вставка!$B:$E,ROUNDUP(ROW(C18)/2,),MOD(1-ROW(C18),2)*2+COLUMN(B18))</f>
        <v>3</v>
      </c>
      <c r="D19" s="9"/>
      <c r="E19" s="7">
        <f>INDEX(Вставка!$F:$Q,ROUNDUP(ROW(D18)/2,),COLUMN(A18)*2+MOD(1-ROW(A18),2)-1)</f>
        <v>86</v>
      </c>
      <c r="F19" s="7">
        <f>INDEX(Вставка!$F:$Q,ROUNDUP(ROW(E18)/2,),COLUMN(B18)*2+MOD(1-ROW(B18),2)-1)</f>
        <v>26</v>
      </c>
      <c r="G19" s="7">
        <f>INDEX(Вставка!$F:$Q,ROUNDUP(ROW(F18)/2,),COLUMN(C18)*2+MOD(1-ROW(C18),2)-1)</f>
        <v>30</v>
      </c>
      <c r="H19" s="7">
        <f>INDEX(Вставка!$F:$Q,ROUNDUP(ROW(G18)/2,),COLUMN(D18)*2+MOD(1-ROW(D18),2)-1)</f>
        <v>27</v>
      </c>
      <c r="I19" s="7">
        <f>INDEX(Вставка!$F:$Q,ROUNDUP(ROW(H18)/2,),COLUMN(E18)*2+MOD(1-ROW(E18),2)-1)</f>
        <v>27</v>
      </c>
      <c r="J19" s="7">
        <f>INDEX(Вставка!$F:$Q,ROUNDUP(ROW(I18)/2,),COLUMN(F18)*2+MOD(1-ROW(F18),2)-1)</f>
        <v>8</v>
      </c>
    </row>
    <row r="20" spans="1:10">
      <c r="A20" s="10">
        <v>10</v>
      </c>
      <c r="B20" s="2" t="str">
        <f>INDEX(Вставка!$B:$E,ROUNDUP(ROW(B19)/2,),MOD(1-ROW(B19),2)*2+COLUMN(A19))</f>
        <v>Реал Мадрид</v>
      </c>
      <c r="C20" s="2" t="str">
        <f>INDEX(Вставка!$B:$E,ROUNDUP(ROW(C19)/2,),MOD(1-ROW(C19),2)*2+COLUMN(B19))</f>
        <v>Фенербахче</v>
      </c>
      <c r="D20" s="9" t="str">
        <f>INDEX(Вставка!$A:$A,ROUNDUP(ROW(D19)/2,))</f>
        <v>22.09.2019 АКБ: 1-й тур</v>
      </c>
      <c r="E20" s="7">
        <f>INDEX(Вставка!$F:$Q,ROUNDUP(ROW(D19)/2,),COLUMN(A19)*2+MOD(1-ROW(A19),2)-1)</f>
        <v>99</v>
      </c>
      <c r="F20" s="7">
        <f>INDEX(Вставка!$F:$Q,ROUNDUP(ROW(E19)/2,),COLUMN(B19)*2+MOD(1-ROW(B19),2)-1)</f>
        <v>31</v>
      </c>
      <c r="G20" s="7">
        <f>INDEX(Вставка!$F:$Q,ROUNDUP(ROW(F19)/2,),COLUMN(C19)*2+MOD(1-ROW(C19),2)-1)</f>
        <v>33</v>
      </c>
      <c r="H20" s="7">
        <f>INDEX(Вставка!$F:$Q,ROUNDUP(ROW(G19)/2,),COLUMN(D19)*2+MOD(1-ROW(D19),2)-1)</f>
        <v>22</v>
      </c>
      <c r="I20" s="7">
        <f>INDEX(Вставка!$F:$Q,ROUNDUP(ROW(H19)/2,),COLUMN(E19)*2+MOD(1-ROW(E19),2)-1)</f>
        <v>40</v>
      </c>
      <c r="J20" s="7">
        <f>INDEX(Вставка!$F:$Q,ROUNDUP(ROW(I19)/2,),COLUMN(F19)*2+MOD(1-ROW(F19),2)-1)</f>
        <v>9</v>
      </c>
    </row>
    <row r="21" spans="1:10">
      <c r="A21" s="10"/>
      <c r="B21" s="2">
        <f>INDEX(Вставка!$B:$E,ROUNDUP(ROW(B20)/2,),MOD(1-ROW(B20),2)*2+COLUMN(A20))</f>
        <v>2.5</v>
      </c>
      <c r="C21" s="2">
        <f>INDEX(Вставка!$B:$E,ROUNDUP(ROW(C20)/2,),MOD(1-ROW(C20),2)*2+COLUMN(B20))</f>
        <v>3.1</v>
      </c>
      <c r="D21" s="9"/>
      <c r="E21" s="7">
        <f>INDEX(Вставка!$F:$Q,ROUNDUP(ROW(D20)/2,),COLUMN(A20)*2+MOD(1-ROW(A20),2)-1)</f>
        <v>87</v>
      </c>
      <c r="F21" s="7">
        <f>INDEX(Вставка!$F:$Q,ROUNDUP(ROW(E20)/2,),COLUMN(B20)*2+MOD(1-ROW(B20),2)-1)</f>
        <v>27</v>
      </c>
      <c r="G21" s="7">
        <f>INDEX(Вставка!$F:$Q,ROUNDUP(ROW(F20)/2,),COLUMN(C20)*2+MOD(1-ROW(C20),2)-1)</f>
        <v>31</v>
      </c>
      <c r="H21" s="7">
        <f>INDEX(Вставка!$F:$Q,ROUNDUP(ROW(G20)/2,),COLUMN(D20)*2+MOD(1-ROW(D20),2)-1)</f>
        <v>28</v>
      </c>
      <c r="I21" s="7">
        <f>INDEX(Вставка!$F:$Q,ROUNDUP(ROW(H20)/2,),COLUMN(E20)*2+MOD(1-ROW(E20),2)-1)</f>
        <v>28</v>
      </c>
      <c r="J21" s="7">
        <f>INDEX(Вставка!$F:$Q,ROUNDUP(ROW(I20)/2,),COLUMN(F20)*2+MOD(1-ROW(F20),2)-1)</f>
        <v>9</v>
      </c>
    </row>
    <row r="22" spans="1:10">
      <c r="A22" s="10">
        <v>11</v>
      </c>
      <c r="B22" s="2" t="str">
        <f>INDEX(Вставка!$B:$E,ROUNDUP(ROW(B21)/2,),MOD(1-ROW(B21),2)*2+COLUMN(A21))</f>
        <v>Реал Мадрид</v>
      </c>
      <c r="C22" s="2" t="str">
        <f>INDEX(Вставка!$B:$E,ROUNDUP(ROW(C21)/2,),MOD(1-ROW(C21),2)*2+COLUMN(B21))</f>
        <v>Фенербахче</v>
      </c>
      <c r="D22" s="9" t="str">
        <f>INDEX(Вставка!$A:$A,ROUNDUP(ROW(D21)/2,))</f>
        <v>22.09.2019 АКБ: 1-й тур</v>
      </c>
      <c r="E22" s="7">
        <f>INDEX(Вставка!$F:$Q,ROUNDUP(ROW(D21)/2,),COLUMN(A21)*2+MOD(1-ROW(A21),2)-1)</f>
        <v>100</v>
      </c>
      <c r="F22" s="7">
        <f>INDEX(Вставка!$F:$Q,ROUNDUP(ROW(E21)/2,),COLUMN(B21)*2+MOD(1-ROW(B21),2)-1)</f>
        <v>32</v>
      </c>
      <c r="G22" s="7">
        <f>INDEX(Вставка!$F:$Q,ROUNDUP(ROW(F21)/2,),COLUMN(C21)*2+MOD(1-ROW(C21),2)-1)</f>
        <v>34</v>
      </c>
      <c r="H22" s="7">
        <f>INDEX(Вставка!$F:$Q,ROUNDUP(ROW(G21)/2,),COLUMN(D21)*2+MOD(1-ROW(D21),2)-1)</f>
        <v>23</v>
      </c>
      <c r="I22" s="7">
        <f>INDEX(Вставка!$F:$Q,ROUNDUP(ROW(H21)/2,),COLUMN(E21)*2+MOD(1-ROW(E21),2)-1)</f>
        <v>41</v>
      </c>
      <c r="J22" s="7">
        <f>INDEX(Вставка!$F:$Q,ROUNDUP(ROW(I21)/2,),COLUMN(F21)*2+MOD(1-ROW(F21),2)-1)</f>
        <v>10</v>
      </c>
    </row>
    <row r="23" spans="1:10">
      <c r="A23" s="10"/>
      <c r="B23" s="2">
        <f>INDEX(Вставка!$B:$E,ROUNDUP(ROW(B22)/2,),MOD(1-ROW(B22),2)*2+COLUMN(A22))</f>
        <v>2.6</v>
      </c>
      <c r="C23" s="2">
        <f>INDEX(Вставка!$B:$E,ROUNDUP(ROW(C22)/2,),MOD(1-ROW(C22),2)*2+COLUMN(B22))</f>
        <v>3.2</v>
      </c>
      <c r="D23" s="9"/>
      <c r="E23" s="7">
        <f>INDEX(Вставка!$F:$Q,ROUNDUP(ROW(D22)/2,),COLUMN(A22)*2+MOD(1-ROW(A22),2)-1)</f>
        <v>88</v>
      </c>
      <c r="F23" s="7">
        <f>INDEX(Вставка!$F:$Q,ROUNDUP(ROW(E22)/2,),COLUMN(B22)*2+MOD(1-ROW(B22),2)-1)</f>
        <v>28</v>
      </c>
      <c r="G23" s="7">
        <f>INDEX(Вставка!$F:$Q,ROUNDUP(ROW(F22)/2,),COLUMN(C22)*2+MOD(1-ROW(C22),2)-1)</f>
        <v>32</v>
      </c>
      <c r="H23" s="7">
        <f>INDEX(Вставка!$F:$Q,ROUNDUP(ROW(G22)/2,),COLUMN(D22)*2+MOD(1-ROW(D22),2)-1)</f>
        <v>29</v>
      </c>
      <c r="I23" s="7">
        <f>INDEX(Вставка!$F:$Q,ROUNDUP(ROW(H22)/2,),COLUMN(E22)*2+MOD(1-ROW(E22),2)-1)</f>
        <v>29</v>
      </c>
      <c r="J23" s="7">
        <f>INDEX(Вставка!$F:$Q,ROUNDUP(ROW(I22)/2,),COLUMN(F22)*2+MOD(1-ROW(F22),2)-1)</f>
        <v>10</v>
      </c>
    </row>
    <row r="24" spans="1:10">
      <c r="A24" s="10">
        <v>12</v>
      </c>
      <c r="B24" s="2" t="str">
        <f>INDEX(Вставка!$B:$E,ROUNDUP(ROW(B23)/2,),MOD(1-ROW(B23),2)*2+COLUMN(A23))</f>
        <v>Реал Мадрид</v>
      </c>
      <c r="C24" s="2" t="str">
        <f>INDEX(Вставка!$B:$E,ROUNDUP(ROW(C23)/2,),MOD(1-ROW(C23),2)*2+COLUMN(B23))</f>
        <v>Фенербахче</v>
      </c>
      <c r="D24" s="9" t="str">
        <f>INDEX(Вставка!$A:$A,ROUNDUP(ROW(D23)/2,))</f>
        <v>22.09.2019 АКБ: 1-й тур</v>
      </c>
      <c r="E24" s="7">
        <f>INDEX(Вставка!$F:$Q,ROUNDUP(ROW(D23)/2,),COLUMN(A23)*2+MOD(1-ROW(A23),2)-1)</f>
        <v>101</v>
      </c>
      <c r="F24" s="7">
        <f>INDEX(Вставка!$F:$Q,ROUNDUP(ROW(E23)/2,),COLUMN(B23)*2+MOD(1-ROW(B23),2)-1)</f>
        <v>33</v>
      </c>
      <c r="G24" s="7">
        <f>INDEX(Вставка!$F:$Q,ROUNDUP(ROW(F23)/2,),COLUMN(C23)*2+MOD(1-ROW(C23),2)-1)</f>
        <v>35</v>
      </c>
      <c r="H24" s="7">
        <f>INDEX(Вставка!$F:$Q,ROUNDUP(ROW(G23)/2,),COLUMN(D23)*2+MOD(1-ROW(D23),2)-1)</f>
        <v>24</v>
      </c>
      <c r="I24" s="7">
        <f>INDEX(Вставка!$F:$Q,ROUNDUP(ROW(H23)/2,),COLUMN(E23)*2+MOD(1-ROW(E23),2)-1)</f>
        <v>42</v>
      </c>
      <c r="J24" s="7">
        <f>INDEX(Вставка!$F:$Q,ROUNDUP(ROW(I23)/2,),COLUMN(F23)*2+MOD(1-ROW(F23),2)-1)</f>
        <v>11</v>
      </c>
    </row>
    <row r="25" spans="1:10">
      <c r="A25" s="10"/>
      <c r="B25" s="2">
        <f>INDEX(Вставка!$B:$E,ROUNDUP(ROW(B24)/2,),MOD(1-ROW(B24),2)*2+COLUMN(A24))</f>
        <v>2.7</v>
      </c>
      <c r="C25" s="2">
        <f>INDEX(Вставка!$B:$E,ROUNDUP(ROW(C24)/2,),MOD(1-ROW(C24),2)*2+COLUMN(B24))</f>
        <v>3.3</v>
      </c>
      <c r="D25" s="9"/>
      <c r="E25" s="7">
        <f>INDEX(Вставка!$F:$Q,ROUNDUP(ROW(D24)/2,),COLUMN(A24)*2+MOD(1-ROW(A24),2)-1)</f>
        <v>89</v>
      </c>
      <c r="F25" s="7">
        <f>INDEX(Вставка!$F:$Q,ROUNDUP(ROW(E24)/2,),COLUMN(B24)*2+MOD(1-ROW(B24),2)-1)</f>
        <v>29</v>
      </c>
      <c r="G25" s="7">
        <f>INDEX(Вставка!$F:$Q,ROUNDUP(ROW(F24)/2,),COLUMN(C24)*2+MOD(1-ROW(C24),2)-1)</f>
        <v>33</v>
      </c>
      <c r="H25" s="7">
        <f>INDEX(Вставка!$F:$Q,ROUNDUP(ROW(G24)/2,),COLUMN(D24)*2+MOD(1-ROW(D24),2)-1)</f>
        <v>30</v>
      </c>
      <c r="I25" s="7">
        <f>INDEX(Вставка!$F:$Q,ROUNDUP(ROW(H24)/2,),COLUMN(E24)*2+MOD(1-ROW(E24),2)-1)</f>
        <v>30</v>
      </c>
      <c r="J25" s="7">
        <f>INDEX(Вставка!$F:$Q,ROUNDUP(ROW(I24)/2,),COLUMN(F24)*2+MOD(1-ROW(F24),2)-1)</f>
        <v>11</v>
      </c>
    </row>
    <row r="26" spans="1:10">
      <c r="A26" s="10">
        <v>13</v>
      </c>
      <c r="B26" s="2" t="str">
        <f>INDEX(Вставка!$B:$E,ROUNDUP(ROW(B25)/2,),MOD(1-ROW(B25),2)*2+COLUMN(A25))</f>
        <v>Реал Мадрид</v>
      </c>
      <c r="C26" s="2" t="str">
        <f>INDEX(Вставка!$B:$E,ROUNDUP(ROW(C25)/2,),MOD(1-ROW(C25),2)*2+COLUMN(B25))</f>
        <v>Фенербахче</v>
      </c>
      <c r="D26" s="9" t="str">
        <f>INDEX(Вставка!$A:$A,ROUNDUP(ROW(D25)/2,))</f>
        <v>22.09.2019 АКБ: 1-й тур</v>
      </c>
      <c r="E26" s="7">
        <f>INDEX(Вставка!$F:$Q,ROUNDUP(ROW(D25)/2,),COLUMN(A25)*2+MOD(1-ROW(A25),2)-1)</f>
        <v>102</v>
      </c>
      <c r="F26" s="7">
        <f>INDEX(Вставка!$F:$Q,ROUNDUP(ROW(E25)/2,),COLUMN(B25)*2+MOD(1-ROW(B25),2)-1)</f>
        <v>34</v>
      </c>
      <c r="G26" s="7">
        <f>INDEX(Вставка!$F:$Q,ROUNDUP(ROW(F25)/2,),COLUMN(C25)*2+MOD(1-ROW(C25),2)-1)</f>
        <v>36</v>
      </c>
      <c r="H26" s="7">
        <f>INDEX(Вставка!$F:$Q,ROUNDUP(ROW(G25)/2,),COLUMN(D25)*2+MOD(1-ROW(D25),2)-1)</f>
        <v>25</v>
      </c>
      <c r="I26" s="7">
        <f>INDEX(Вставка!$F:$Q,ROUNDUP(ROW(H25)/2,),COLUMN(E25)*2+MOD(1-ROW(E25),2)-1)</f>
        <v>43</v>
      </c>
      <c r="J26" s="7">
        <f>INDEX(Вставка!$F:$Q,ROUNDUP(ROW(I25)/2,),COLUMN(F25)*2+MOD(1-ROW(F25),2)-1)</f>
        <v>12</v>
      </c>
    </row>
    <row r="27" spans="1:10">
      <c r="A27" s="10"/>
      <c r="B27" s="2">
        <f>INDEX(Вставка!$B:$E,ROUNDUP(ROW(B26)/2,),MOD(1-ROW(B26),2)*2+COLUMN(A26))</f>
        <v>2.8</v>
      </c>
      <c r="C27" s="2">
        <f>INDEX(Вставка!$B:$E,ROUNDUP(ROW(C26)/2,),MOD(1-ROW(C26),2)*2+COLUMN(B26))</f>
        <v>3.4</v>
      </c>
      <c r="D27" s="9"/>
      <c r="E27" s="7">
        <f>INDEX(Вставка!$F:$Q,ROUNDUP(ROW(D26)/2,),COLUMN(A26)*2+MOD(1-ROW(A26),2)-1)</f>
        <v>90</v>
      </c>
      <c r="F27" s="7">
        <f>INDEX(Вставка!$F:$Q,ROUNDUP(ROW(E26)/2,),COLUMN(B26)*2+MOD(1-ROW(B26),2)-1)</f>
        <v>30</v>
      </c>
      <c r="G27" s="7">
        <f>INDEX(Вставка!$F:$Q,ROUNDUP(ROW(F26)/2,),COLUMN(C26)*2+MOD(1-ROW(C26),2)-1)</f>
        <v>34</v>
      </c>
      <c r="H27" s="7">
        <f>INDEX(Вставка!$F:$Q,ROUNDUP(ROW(G26)/2,),COLUMN(D26)*2+MOD(1-ROW(D26),2)-1)</f>
        <v>31</v>
      </c>
      <c r="I27" s="7">
        <f>INDEX(Вставка!$F:$Q,ROUNDUP(ROW(H26)/2,),COLUMN(E26)*2+MOD(1-ROW(E26),2)-1)</f>
        <v>31</v>
      </c>
      <c r="J27" s="7">
        <f>INDEX(Вставка!$F:$Q,ROUNDUP(ROW(I26)/2,),COLUMN(F26)*2+MOD(1-ROW(F26),2)-1)</f>
        <v>12</v>
      </c>
    </row>
    <row r="28" spans="1:10">
      <c r="A28" s="10">
        <v>14</v>
      </c>
      <c r="B28" s="2" t="str">
        <f>INDEX(Вставка!$B:$E,ROUNDUP(ROW(B27)/2,),MOD(1-ROW(B27),2)*2+COLUMN(A27))</f>
        <v>Реал Мадрид</v>
      </c>
      <c r="C28" s="2" t="str">
        <f>INDEX(Вставка!$B:$E,ROUNDUP(ROW(C27)/2,),MOD(1-ROW(C27),2)*2+COLUMN(B27))</f>
        <v>Фенербахче</v>
      </c>
      <c r="D28" s="9" t="str">
        <f>INDEX(Вставка!$A:$A,ROUNDUP(ROW(D27)/2,))</f>
        <v>22.09.2019 АКБ: 1-й тур</v>
      </c>
      <c r="E28" s="7">
        <f>INDEX(Вставка!$F:$Q,ROUNDUP(ROW(D27)/2,),COLUMN(A27)*2+MOD(1-ROW(A27),2)-1)</f>
        <v>103</v>
      </c>
      <c r="F28" s="7">
        <f>INDEX(Вставка!$F:$Q,ROUNDUP(ROW(E27)/2,),COLUMN(B27)*2+MOD(1-ROW(B27),2)-1)</f>
        <v>35</v>
      </c>
      <c r="G28" s="7">
        <f>INDEX(Вставка!$F:$Q,ROUNDUP(ROW(F27)/2,),COLUMN(C27)*2+MOD(1-ROW(C27),2)-1)</f>
        <v>37</v>
      </c>
      <c r="H28" s="7">
        <f>INDEX(Вставка!$F:$Q,ROUNDUP(ROW(G27)/2,),COLUMN(D27)*2+MOD(1-ROW(D27),2)-1)</f>
        <v>26</v>
      </c>
      <c r="I28" s="7">
        <f>INDEX(Вставка!$F:$Q,ROUNDUP(ROW(H27)/2,),COLUMN(E27)*2+MOD(1-ROW(E27),2)-1)</f>
        <v>44</v>
      </c>
      <c r="J28" s="7">
        <f>INDEX(Вставка!$F:$Q,ROUNDUP(ROW(I27)/2,),COLUMN(F27)*2+MOD(1-ROW(F27),2)-1)</f>
        <v>13</v>
      </c>
    </row>
    <row r="29" spans="1:10">
      <c r="A29" s="10"/>
      <c r="B29" s="2">
        <f>INDEX(Вставка!$B:$E,ROUNDUP(ROW(B28)/2,),MOD(1-ROW(B28),2)*2+COLUMN(A28))</f>
        <v>2.9</v>
      </c>
      <c r="C29" s="2">
        <f>INDEX(Вставка!$B:$E,ROUNDUP(ROW(C28)/2,),MOD(1-ROW(C28),2)*2+COLUMN(B28))</f>
        <v>3.5</v>
      </c>
      <c r="D29" s="9"/>
      <c r="E29" s="7">
        <f>INDEX(Вставка!$F:$Q,ROUNDUP(ROW(D28)/2,),COLUMN(A28)*2+MOD(1-ROW(A28),2)-1)</f>
        <v>91</v>
      </c>
      <c r="F29" s="7">
        <f>INDEX(Вставка!$F:$Q,ROUNDUP(ROW(E28)/2,),COLUMN(B28)*2+MOD(1-ROW(B28),2)-1)</f>
        <v>31</v>
      </c>
      <c r="G29" s="7">
        <f>INDEX(Вставка!$F:$Q,ROUNDUP(ROW(F28)/2,),COLUMN(C28)*2+MOD(1-ROW(C28),2)-1)</f>
        <v>35</v>
      </c>
      <c r="H29" s="7">
        <f>INDEX(Вставка!$F:$Q,ROUNDUP(ROW(G28)/2,),COLUMN(D28)*2+MOD(1-ROW(D28),2)-1)</f>
        <v>32</v>
      </c>
      <c r="I29" s="7">
        <f>INDEX(Вставка!$F:$Q,ROUNDUP(ROW(H28)/2,),COLUMN(E28)*2+MOD(1-ROW(E28),2)-1)</f>
        <v>32</v>
      </c>
      <c r="J29" s="7">
        <f>INDEX(Вставка!$F:$Q,ROUNDUP(ROW(I28)/2,),COLUMN(F28)*2+MOD(1-ROW(F28),2)-1)</f>
        <v>13</v>
      </c>
    </row>
    <row r="30" spans="1:10">
      <c r="A30" s="10">
        <v>15</v>
      </c>
      <c r="B30" s="2">
        <f>INDEX(Вставка!$B:$E,ROUNDUP(ROW(B29)/2,),MOD(1-ROW(B29),2)*2+COLUMN(A29))</f>
        <v>0</v>
      </c>
      <c r="C30" s="2">
        <f>INDEX(Вставка!$B:$E,ROUNDUP(ROW(C29)/2,),MOD(1-ROW(C29),2)*2+COLUMN(B29))</f>
        <v>0</v>
      </c>
      <c r="D30" s="9">
        <f>INDEX(Вставка!$A:$A,ROUNDUP(ROW(D29)/2,))</f>
        <v>0</v>
      </c>
      <c r="E30" s="7">
        <f>INDEX(Вставка!$F:$Q,ROUNDUP(ROW(D29)/2,),COLUMN(A29)*2+MOD(1-ROW(A29),2)-1)</f>
        <v>0</v>
      </c>
      <c r="F30" s="7">
        <f>INDEX(Вставка!$F:$Q,ROUNDUP(ROW(E29)/2,),COLUMN(B29)*2+MOD(1-ROW(B29),2)-1)</f>
        <v>0</v>
      </c>
      <c r="G30" s="7">
        <f>INDEX(Вставка!$F:$Q,ROUNDUP(ROW(F29)/2,),COLUMN(C29)*2+MOD(1-ROW(C29),2)-1)</f>
        <v>0</v>
      </c>
      <c r="H30" s="7">
        <f>INDEX(Вставка!$F:$Q,ROUNDUP(ROW(G29)/2,),COLUMN(D29)*2+MOD(1-ROW(D29),2)-1)</f>
        <v>0</v>
      </c>
      <c r="I30" s="7">
        <f>INDEX(Вставка!$F:$Q,ROUNDUP(ROW(H29)/2,),COLUMN(E29)*2+MOD(1-ROW(E29),2)-1)</f>
        <v>0</v>
      </c>
      <c r="J30" s="7">
        <f>INDEX(Вставка!$F:$Q,ROUNDUP(ROW(I29)/2,),COLUMN(F29)*2+MOD(1-ROW(F29),2)-1)</f>
        <v>0</v>
      </c>
    </row>
    <row r="31" spans="1:10">
      <c r="A31" s="10"/>
      <c r="B31" s="2">
        <f>INDEX(Вставка!$B:$E,ROUNDUP(ROW(B30)/2,),MOD(1-ROW(B30),2)*2+COLUMN(A30))</f>
        <v>0</v>
      </c>
      <c r="C31" s="2">
        <f>INDEX(Вставка!$B:$E,ROUNDUP(ROW(C30)/2,),MOD(1-ROW(C30),2)*2+COLUMN(B30))</f>
        <v>0</v>
      </c>
      <c r="D31" s="9"/>
      <c r="E31" s="7">
        <f>INDEX(Вставка!$F:$Q,ROUNDUP(ROW(D30)/2,),COLUMN(A30)*2+MOD(1-ROW(A30),2)-1)</f>
        <v>0</v>
      </c>
      <c r="F31" s="7">
        <f>INDEX(Вставка!$F:$Q,ROUNDUP(ROW(E30)/2,),COLUMN(B30)*2+MOD(1-ROW(B30),2)-1)</f>
        <v>0</v>
      </c>
      <c r="G31" s="7">
        <f>INDEX(Вставка!$F:$Q,ROUNDUP(ROW(F30)/2,),COLUMN(C30)*2+MOD(1-ROW(C30),2)-1)</f>
        <v>0</v>
      </c>
      <c r="H31" s="7">
        <f>INDEX(Вставка!$F:$Q,ROUNDUP(ROW(G30)/2,),COLUMN(D30)*2+MOD(1-ROW(D30),2)-1)</f>
        <v>0</v>
      </c>
      <c r="I31" s="7">
        <f>INDEX(Вставка!$F:$Q,ROUNDUP(ROW(H30)/2,),COLUMN(E30)*2+MOD(1-ROW(E30),2)-1)</f>
        <v>0</v>
      </c>
      <c r="J31" s="7">
        <f>INDEX(Вставка!$F:$Q,ROUNDUP(ROW(I30)/2,),COLUMN(F30)*2+MOD(1-ROW(F30),2)-1)</f>
        <v>0</v>
      </c>
    </row>
    <row r="32" spans="1:10">
      <c r="A32" s="10">
        <v>16</v>
      </c>
      <c r="B32" s="2">
        <f>INDEX(Вставка!$B:$E,ROUNDUP(ROW(B31)/2,),MOD(1-ROW(B31),2)*2+COLUMN(A31))</f>
        <v>0</v>
      </c>
      <c r="C32" s="2">
        <f>INDEX(Вставка!$B:$E,ROUNDUP(ROW(C31)/2,),MOD(1-ROW(C31),2)*2+COLUMN(B31))</f>
        <v>0</v>
      </c>
      <c r="D32" s="9">
        <f>INDEX(Вставка!$A:$A,ROUNDUP(ROW(D31)/2,))</f>
        <v>0</v>
      </c>
      <c r="E32" s="7">
        <f>INDEX(Вставка!$F:$Q,ROUNDUP(ROW(D31)/2,),COLUMN(A31)*2+MOD(1-ROW(A31),2)-1)</f>
        <v>0</v>
      </c>
      <c r="F32" s="7">
        <f>INDEX(Вставка!$F:$Q,ROUNDUP(ROW(E31)/2,),COLUMN(B31)*2+MOD(1-ROW(B31),2)-1)</f>
        <v>0</v>
      </c>
      <c r="G32" s="7">
        <f>INDEX(Вставка!$F:$Q,ROUNDUP(ROW(F31)/2,),COLUMN(C31)*2+MOD(1-ROW(C31),2)-1)</f>
        <v>0</v>
      </c>
      <c r="H32" s="7">
        <f>INDEX(Вставка!$F:$Q,ROUNDUP(ROW(G31)/2,),COLUMN(D31)*2+MOD(1-ROW(D31),2)-1)</f>
        <v>0</v>
      </c>
      <c r="I32" s="7">
        <f>INDEX(Вставка!$F:$Q,ROUNDUP(ROW(H31)/2,),COLUMN(E31)*2+MOD(1-ROW(E31),2)-1)</f>
        <v>0</v>
      </c>
      <c r="J32" s="7">
        <f>INDEX(Вставка!$F:$Q,ROUNDUP(ROW(I31)/2,),COLUMN(F31)*2+MOD(1-ROW(F31),2)-1)</f>
        <v>0</v>
      </c>
    </row>
    <row r="33" spans="1:10">
      <c r="A33" s="10"/>
      <c r="B33" s="2">
        <f>INDEX(Вставка!$B:$E,ROUNDUP(ROW(B32)/2,),MOD(1-ROW(B32),2)*2+COLUMN(A32))</f>
        <v>0</v>
      </c>
      <c r="C33" s="2">
        <f>INDEX(Вставка!$B:$E,ROUNDUP(ROW(C32)/2,),MOD(1-ROW(C32),2)*2+COLUMN(B32))</f>
        <v>0</v>
      </c>
      <c r="D33" s="9"/>
      <c r="E33" s="7">
        <f>INDEX(Вставка!$F:$Q,ROUNDUP(ROW(D32)/2,),COLUMN(A32)*2+MOD(1-ROW(A32),2)-1)</f>
        <v>0</v>
      </c>
      <c r="F33" s="7">
        <f>INDEX(Вставка!$F:$Q,ROUNDUP(ROW(E32)/2,),COLUMN(B32)*2+MOD(1-ROW(B32),2)-1)</f>
        <v>0</v>
      </c>
      <c r="G33" s="7">
        <f>INDEX(Вставка!$F:$Q,ROUNDUP(ROW(F32)/2,),COLUMN(C32)*2+MOD(1-ROW(C32),2)-1)</f>
        <v>0</v>
      </c>
      <c r="H33" s="7">
        <f>INDEX(Вставка!$F:$Q,ROUNDUP(ROW(G32)/2,),COLUMN(D32)*2+MOD(1-ROW(D32),2)-1)</f>
        <v>0</v>
      </c>
      <c r="I33" s="7">
        <f>INDEX(Вставка!$F:$Q,ROUNDUP(ROW(H32)/2,),COLUMN(E32)*2+MOD(1-ROW(E32),2)-1)</f>
        <v>0</v>
      </c>
      <c r="J33" s="7">
        <f>INDEX(Вставка!$F:$Q,ROUNDUP(ROW(I32)/2,),COLUMN(F32)*2+MOD(1-ROW(F32),2)-1)</f>
        <v>0</v>
      </c>
    </row>
    <row r="34" spans="1:10">
      <c r="A34" s="10">
        <v>17</v>
      </c>
      <c r="B34" s="2">
        <f>INDEX(Вставка!$B:$E,ROUNDUP(ROW(B33)/2,),MOD(1-ROW(B33),2)*2+COLUMN(A33))</f>
        <v>0</v>
      </c>
      <c r="C34" s="2">
        <f>INDEX(Вставка!$B:$E,ROUNDUP(ROW(C33)/2,),MOD(1-ROW(C33),2)*2+COLUMN(B33))</f>
        <v>0</v>
      </c>
      <c r="D34" s="9">
        <f>INDEX(Вставка!$A:$A,ROUNDUP(ROW(D33)/2,))</f>
        <v>0</v>
      </c>
      <c r="E34" s="7">
        <f>INDEX(Вставка!$F:$Q,ROUNDUP(ROW(D33)/2,),COLUMN(A33)*2+MOD(1-ROW(A33),2)-1)</f>
        <v>0</v>
      </c>
      <c r="F34" s="7">
        <f>INDEX(Вставка!$F:$Q,ROUNDUP(ROW(E33)/2,),COLUMN(B33)*2+MOD(1-ROW(B33),2)-1)</f>
        <v>0</v>
      </c>
      <c r="G34" s="7">
        <f>INDEX(Вставка!$F:$Q,ROUNDUP(ROW(F33)/2,),COLUMN(C33)*2+MOD(1-ROW(C33),2)-1)</f>
        <v>0</v>
      </c>
      <c r="H34" s="7">
        <f>INDEX(Вставка!$F:$Q,ROUNDUP(ROW(G33)/2,),COLUMN(D33)*2+MOD(1-ROW(D33),2)-1)</f>
        <v>0</v>
      </c>
      <c r="I34" s="7">
        <f>INDEX(Вставка!$F:$Q,ROUNDUP(ROW(H33)/2,),COLUMN(E33)*2+MOD(1-ROW(E33),2)-1)</f>
        <v>0</v>
      </c>
      <c r="J34" s="7">
        <f>INDEX(Вставка!$F:$Q,ROUNDUP(ROW(I33)/2,),COLUMN(F33)*2+MOD(1-ROW(F33),2)-1)</f>
        <v>0</v>
      </c>
    </row>
    <row r="35" spans="1:10">
      <c r="A35" s="10"/>
      <c r="B35" s="2">
        <f>INDEX(Вставка!$B:$E,ROUNDUP(ROW(B34)/2,),MOD(1-ROW(B34),2)*2+COLUMN(A34))</f>
        <v>0</v>
      </c>
      <c r="C35" s="2">
        <f>INDEX(Вставка!$B:$E,ROUNDUP(ROW(C34)/2,),MOD(1-ROW(C34),2)*2+COLUMN(B34))</f>
        <v>0</v>
      </c>
      <c r="D35" s="9"/>
      <c r="E35" s="7">
        <f>INDEX(Вставка!$F:$Q,ROUNDUP(ROW(D34)/2,),COLUMN(A34)*2+MOD(1-ROW(A34),2)-1)</f>
        <v>0</v>
      </c>
      <c r="F35" s="7">
        <f>INDEX(Вставка!$F:$Q,ROUNDUP(ROW(E34)/2,),COLUMN(B34)*2+MOD(1-ROW(B34),2)-1)</f>
        <v>0</v>
      </c>
      <c r="G35" s="7">
        <f>INDEX(Вставка!$F:$Q,ROUNDUP(ROW(F34)/2,),COLUMN(C34)*2+MOD(1-ROW(C34),2)-1)</f>
        <v>0</v>
      </c>
      <c r="H35" s="7">
        <f>INDEX(Вставка!$F:$Q,ROUNDUP(ROW(G34)/2,),COLUMN(D34)*2+MOD(1-ROW(D34),2)-1)</f>
        <v>0</v>
      </c>
      <c r="I35" s="7">
        <f>INDEX(Вставка!$F:$Q,ROUNDUP(ROW(H34)/2,),COLUMN(E34)*2+MOD(1-ROW(E34),2)-1)</f>
        <v>0</v>
      </c>
      <c r="J35" s="7">
        <f>INDEX(Вставка!$F:$Q,ROUNDUP(ROW(I34)/2,),COLUMN(F34)*2+MOD(1-ROW(F34),2)-1)</f>
        <v>0</v>
      </c>
    </row>
    <row r="36" spans="1:10">
      <c r="A36" s="10">
        <v>18</v>
      </c>
      <c r="B36" s="2">
        <f>INDEX(Вставка!$B:$E,ROUNDUP(ROW(B35)/2,),MOD(1-ROW(B35),2)*2+COLUMN(A35))</f>
        <v>0</v>
      </c>
      <c r="C36" s="2">
        <f>INDEX(Вставка!$B:$E,ROUNDUP(ROW(C35)/2,),MOD(1-ROW(C35),2)*2+COLUMN(B35))</f>
        <v>0</v>
      </c>
      <c r="D36" s="9">
        <f>INDEX(Вставка!$A:$A,ROUNDUP(ROW(D35)/2,))</f>
        <v>0</v>
      </c>
      <c r="E36" s="7">
        <f>INDEX(Вставка!$F:$Q,ROUNDUP(ROW(D35)/2,),COLUMN(A35)*2+MOD(1-ROW(A35),2)-1)</f>
        <v>0</v>
      </c>
      <c r="F36" s="7">
        <f>INDEX(Вставка!$F:$Q,ROUNDUP(ROW(E35)/2,),COLUMN(B35)*2+MOD(1-ROW(B35),2)-1)</f>
        <v>0</v>
      </c>
      <c r="G36" s="7">
        <f>INDEX(Вставка!$F:$Q,ROUNDUP(ROW(F35)/2,),COLUMN(C35)*2+MOD(1-ROW(C35),2)-1)</f>
        <v>0</v>
      </c>
      <c r="H36" s="7">
        <f>INDEX(Вставка!$F:$Q,ROUNDUP(ROW(G35)/2,),COLUMN(D35)*2+MOD(1-ROW(D35),2)-1)</f>
        <v>0</v>
      </c>
      <c r="I36" s="7">
        <f>INDEX(Вставка!$F:$Q,ROUNDUP(ROW(H35)/2,),COLUMN(E35)*2+MOD(1-ROW(E35),2)-1)</f>
        <v>0</v>
      </c>
      <c r="J36" s="7">
        <f>INDEX(Вставка!$F:$Q,ROUNDUP(ROW(I35)/2,),COLUMN(F35)*2+MOD(1-ROW(F35),2)-1)</f>
        <v>0</v>
      </c>
    </row>
    <row r="37" spans="1:10">
      <c r="A37" s="10"/>
      <c r="B37" s="2">
        <f>INDEX(Вставка!$B:$E,ROUNDUP(ROW(B36)/2,),MOD(1-ROW(B36),2)*2+COLUMN(A36))</f>
        <v>0</v>
      </c>
      <c r="C37" s="2">
        <f>INDEX(Вставка!$B:$E,ROUNDUP(ROW(C36)/2,),MOD(1-ROW(C36),2)*2+COLUMN(B36))</f>
        <v>0</v>
      </c>
      <c r="D37" s="9"/>
      <c r="E37" s="7">
        <f>INDEX(Вставка!$F:$Q,ROUNDUP(ROW(D36)/2,),COLUMN(A36)*2+MOD(1-ROW(A36),2)-1)</f>
        <v>0</v>
      </c>
      <c r="F37" s="7">
        <f>INDEX(Вставка!$F:$Q,ROUNDUP(ROW(E36)/2,),COLUMN(B36)*2+MOD(1-ROW(B36),2)-1)</f>
        <v>0</v>
      </c>
      <c r="G37" s="7">
        <f>INDEX(Вставка!$F:$Q,ROUNDUP(ROW(F36)/2,),COLUMN(C36)*2+MOD(1-ROW(C36),2)-1)</f>
        <v>0</v>
      </c>
      <c r="H37" s="7">
        <f>INDEX(Вставка!$F:$Q,ROUNDUP(ROW(G36)/2,),COLUMN(D36)*2+MOD(1-ROW(D36),2)-1)</f>
        <v>0</v>
      </c>
      <c r="I37" s="7">
        <f>INDEX(Вставка!$F:$Q,ROUNDUP(ROW(H36)/2,),COLUMN(E36)*2+MOD(1-ROW(E36),2)-1)</f>
        <v>0</v>
      </c>
      <c r="J37" s="7">
        <f>INDEX(Вставка!$F:$Q,ROUNDUP(ROW(I36)/2,),COLUMN(F36)*2+MOD(1-ROW(F36),2)-1)</f>
        <v>0</v>
      </c>
    </row>
    <row r="38" spans="1:10">
      <c r="A38" s="10">
        <v>19</v>
      </c>
      <c r="B38" s="2">
        <f>INDEX(Вставка!$B:$E,ROUNDUP(ROW(B37)/2,),MOD(1-ROW(B37),2)*2+COLUMN(A37))</f>
        <v>0</v>
      </c>
      <c r="C38" s="2">
        <f>INDEX(Вставка!$B:$E,ROUNDUP(ROW(C37)/2,),MOD(1-ROW(C37),2)*2+COLUMN(B37))</f>
        <v>0</v>
      </c>
      <c r="D38" s="9">
        <f>INDEX(Вставка!$A:$A,ROUNDUP(ROW(D37)/2,))</f>
        <v>0</v>
      </c>
      <c r="E38" s="7">
        <f>INDEX(Вставка!$F:$Q,ROUNDUP(ROW(D37)/2,),COLUMN(A37)*2+MOD(1-ROW(A37),2)-1)</f>
        <v>0</v>
      </c>
      <c r="F38" s="7">
        <f>INDEX(Вставка!$F:$Q,ROUNDUP(ROW(E37)/2,),COLUMN(B37)*2+MOD(1-ROW(B37),2)-1)</f>
        <v>0</v>
      </c>
      <c r="G38" s="7">
        <f>INDEX(Вставка!$F:$Q,ROUNDUP(ROW(F37)/2,),COLUMN(C37)*2+MOD(1-ROW(C37),2)-1)</f>
        <v>0</v>
      </c>
      <c r="H38" s="7">
        <f>INDEX(Вставка!$F:$Q,ROUNDUP(ROW(G37)/2,),COLUMN(D37)*2+MOD(1-ROW(D37),2)-1)</f>
        <v>0</v>
      </c>
      <c r="I38" s="7">
        <f>INDEX(Вставка!$F:$Q,ROUNDUP(ROW(H37)/2,),COLUMN(E37)*2+MOD(1-ROW(E37),2)-1)</f>
        <v>0</v>
      </c>
      <c r="J38" s="7">
        <f>INDEX(Вставка!$F:$Q,ROUNDUP(ROW(I37)/2,),COLUMN(F37)*2+MOD(1-ROW(F37),2)-1)</f>
        <v>0</v>
      </c>
    </row>
    <row r="39" spans="1:10">
      <c r="A39" s="10"/>
      <c r="B39" s="2">
        <f>INDEX(Вставка!$B:$E,ROUNDUP(ROW(B38)/2,),MOD(1-ROW(B38),2)*2+COLUMN(A38))</f>
        <v>0</v>
      </c>
      <c r="C39" s="2">
        <f>INDEX(Вставка!$B:$E,ROUNDUP(ROW(C38)/2,),MOD(1-ROW(C38),2)*2+COLUMN(B38))</f>
        <v>0</v>
      </c>
      <c r="D39" s="9"/>
      <c r="E39" s="7">
        <f>INDEX(Вставка!$F:$Q,ROUNDUP(ROW(D38)/2,),COLUMN(A38)*2+MOD(1-ROW(A38),2)-1)</f>
        <v>0</v>
      </c>
      <c r="F39" s="7">
        <f>INDEX(Вставка!$F:$Q,ROUNDUP(ROW(E38)/2,),COLUMN(B38)*2+MOD(1-ROW(B38),2)-1)</f>
        <v>0</v>
      </c>
      <c r="G39" s="7">
        <f>INDEX(Вставка!$F:$Q,ROUNDUP(ROW(F38)/2,),COLUMN(C38)*2+MOD(1-ROW(C38),2)-1)</f>
        <v>0</v>
      </c>
      <c r="H39" s="7">
        <f>INDEX(Вставка!$F:$Q,ROUNDUP(ROW(G38)/2,),COLUMN(D38)*2+MOD(1-ROW(D38),2)-1)</f>
        <v>0</v>
      </c>
      <c r="I39" s="7">
        <f>INDEX(Вставка!$F:$Q,ROUNDUP(ROW(H38)/2,),COLUMN(E38)*2+MOD(1-ROW(E38),2)-1)</f>
        <v>0</v>
      </c>
      <c r="J39" s="7">
        <f>INDEX(Вставка!$F:$Q,ROUNDUP(ROW(I38)/2,),COLUMN(F38)*2+MOD(1-ROW(F38),2)-1)</f>
        <v>0</v>
      </c>
    </row>
    <row r="40" spans="1:10">
      <c r="A40" s="10">
        <v>20</v>
      </c>
      <c r="B40" s="2">
        <f>INDEX(Вставка!$B:$E,ROUNDUP(ROW(B39)/2,),MOD(1-ROW(B39),2)*2+COLUMN(A39))</f>
        <v>0</v>
      </c>
      <c r="C40" s="2">
        <f>INDEX(Вставка!$B:$E,ROUNDUP(ROW(C39)/2,),MOD(1-ROW(C39),2)*2+COLUMN(B39))</f>
        <v>0</v>
      </c>
      <c r="D40" s="9">
        <f>INDEX(Вставка!$A:$A,ROUNDUP(ROW(D39)/2,))</f>
        <v>0</v>
      </c>
      <c r="E40" s="7">
        <f>INDEX(Вставка!$F:$Q,ROUNDUP(ROW(D39)/2,),COLUMN(A39)*2+MOD(1-ROW(A39),2)-1)</f>
        <v>0</v>
      </c>
      <c r="F40" s="7">
        <f>INDEX(Вставка!$F:$Q,ROUNDUP(ROW(E39)/2,),COLUMN(B39)*2+MOD(1-ROW(B39),2)-1)</f>
        <v>0</v>
      </c>
      <c r="G40" s="7">
        <f>INDEX(Вставка!$F:$Q,ROUNDUP(ROW(F39)/2,),COLUMN(C39)*2+MOD(1-ROW(C39),2)-1)</f>
        <v>0</v>
      </c>
      <c r="H40" s="7">
        <f>INDEX(Вставка!$F:$Q,ROUNDUP(ROW(G39)/2,),COLUMN(D39)*2+MOD(1-ROW(D39),2)-1)</f>
        <v>0</v>
      </c>
      <c r="I40" s="7">
        <f>INDEX(Вставка!$F:$Q,ROUNDUP(ROW(H39)/2,),COLUMN(E39)*2+MOD(1-ROW(E39),2)-1)</f>
        <v>0</v>
      </c>
      <c r="J40" s="7">
        <f>INDEX(Вставка!$F:$Q,ROUNDUP(ROW(I39)/2,),COLUMN(F39)*2+MOD(1-ROW(F39),2)-1)</f>
        <v>0</v>
      </c>
    </row>
    <row r="41" spans="1:10">
      <c r="A41" s="10"/>
      <c r="B41" s="2">
        <f>INDEX(Вставка!$B:$E,ROUNDUP(ROW(B40)/2,),MOD(1-ROW(B40),2)*2+COLUMN(A40))</f>
        <v>0</v>
      </c>
      <c r="C41" s="2">
        <f>INDEX(Вставка!$B:$E,ROUNDUP(ROW(C40)/2,),MOD(1-ROW(C40),2)*2+COLUMN(B40))</f>
        <v>0</v>
      </c>
      <c r="D41" s="9"/>
      <c r="E41" s="7">
        <f>INDEX(Вставка!$F:$Q,ROUNDUP(ROW(D40)/2,),COLUMN(A40)*2+MOD(1-ROW(A40),2)-1)</f>
        <v>0</v>
      </c>
      <c r="F41" s="7">
        <f>INDEX(Вставка!$F:$Q,ROUNDUP(ROW(E40)/2,),COLUMN(B40)*2+MOD(1-ROW(B40),2)-1)</f>
        <v>0</v>
      </c>
      <c r="G41" s="7">
        <f>INDEX(Вставка!$F:$Q,ROUNDUP(ROW(F40)/2,),COLUMN(C40)*2+MOD(1-ROW(C40),2)-1)</f>
        <v>0</v>
      </c>
      <c r="H41" s="7">
        <f>INDEX(Вставка!$F:$Q,ROUNDUP(ROW(G40)/2,),COLUMN(D40)*2+MOD(1-ROW(D40),2)-1)</f>
        <v>0</v>
      </c>
      <c r="I41" s="7">
        <f>INDEX(Вставка!$F:$Q,ROUNDUP(ROW(H40)/2,),COLUMN(E40)*2+MOD(1-ROW(E40),2)-1)</f>
        <v>0</v>
      </c>
      <c r="J41" s="7">
        <f>INDEX(Вставка!$F:$Q,ROUNDUP(ROW(I40)/2,),COLUMN(F40)*2+MOD(1-ROW(F40),2)-1)</f>
        <v>0</v>
      </c>
    </row>
    <row r="42" spans="1:10">
      <c r="A42" s="10">
        <v>21</v>
      </c>
      <c r="B42" s="2">
        <f>INDEX(Вставка!$B:$E,ROUNDUP(ROW(B41)/2,),MOD(1-ROW(B41),2)*2+COLUMN(A41))</f>
        <v>0</v>
      </c>
      <c r="C42" s="2">
        <f>INDEX(Вставка!$B:$E,ROUNDUP(ROW(C41)/2,),MOD(1-ROW(C41),2)*2+COLUMN(B41))</f>
        <v>0</v>
      </c>
      <c r="D42" s="9">
        <f>INDEX(Вставка!$A:$A,ROUNDUP(ROW(D41)/2,))</f>
        <v>0</v>
      </c>
      <c r="E42" s="7">
        <f>INDEX(Вставка!$F:$Q,ROUNDUP(ROW(D41)/2,),COLUMN(A41)*2+MOD(1-ROW(A41),2)-1)</f>
        <v>0</v>
      </c>
      <c r="F42" s="7">
        <f>INDEX(Вставка!$F:$Q,ROUNDUP(ROW(E41)/2,),COLUMN(B41)*2+MOD(1-ROW(B41),2)-1)</f>
        <v>0</v>
      </c>
      <c r="G42" s="7">
        <f>INDEX(Вставка!$F:$Q,ROUNDUP(ROW(F41)/2,),COLUMN(C41)*2+MOD(1-ROW(C41),2)-1)</f>
        <v>0</v>
      </c>
      <c r="H42" s="7">
        <f>INDEX(Вставка!$F:$Q,ROUNDUP(ROW(G41)/2,),COLUMN(D41)*2+MOD(1-ROW(D41),2)-1)</f>
        <v>0</v>
      </c>
      <c r="I42" s="7">
        <f>INDEX(Вставка!$F:$Q,ROUNDUP(ROW(H41)/2,),COLUMN(E41)*2+MOD(1-ROW(E41),2)-1)</f>
        <v>0</v>
      </c>
      <c r="J42" s="7">
        <f>INDEX(Вставка!$F:$Q,ROUNDUP(ROW(I41)/2,),COLUMN(F41)*2+MOD(1-ROW(F41),2)-1)</f>
        <v>0</v>
      </c>
    </row>
    <row r="43" spans="1:10">
      <c r="A43" s="10"/>
      <c r="B43" s="2">
        <f>INDEX(Вставка!$B:$E,ROUNDUP(ROW(B42)/2,),MOD(1-ROW(B42),2)*2+COLUMN(A42))</f>
        <v>0</v>
      </c>
      <c r="C43" s="2">
        <f>INDEX(Вставка!$B:$E,ROUNDUP(ROW(C42)/2,),MOD(1-ROW(C42),2)*2+COLUMN(B42))</f>
        <v>0</v>
      </c>
      <c r="D43" s="9"/>
      <c r="E43" s="7">
        <f>INDEX(Вставка!$F:$Q,ROUNDUP(ROW(D42)/2,),COLUMN(A42)*2+MOD(1-ROW(A42),2)-1)</f>
        <v>0</v>
      </c>
      <c r="F43" s="7">
        <f>INDEX(Вставка!$F:$Q,ROUNDUP(ROW(E42)/2,),COLUMN(B42)*2+MOD(1-ROW(B42),2)-1)</f>
        <v>0</v>
      </c>
      <c r="G43" s="7">
        <f>INDEX(Вставка!$F:$Q,ROUNDUP(ROW(F42)/2,),COLUMN(C42)*2+MOD(1-ROW(C42),2)-1)</f>
        <v>0</v>
      </c>
      <c r="H43" s="7">
        <f>INDEX(Вставка!$F:$Q,ROUNDUP(ROW(G42)/2,),COLUMN(D42)*2+MOD(1-ROW(D42),2)-1)</f>
        <v>0</v>
      </c>
      <c r="I43" s="7">
        <f>INDEX(Вставка!$F:$Q,ROUNDUP(ROW(H42)/2,),COLUMN(E42)*2+MOD(1-ROW(E42),2)-1)</f>
        <v>0</v>
      </c>
      <c r="J43" s="7">
        <f>INDEX(Вставка!$F:$Q,ROUNDUP(ROW(I42)/2,),COLUMN(F42)*2+MOD(1-ROW(F42),2)-1)</f>
        <v>0</v>
      </c>
    </row>
    <row r="44" spans="1:10">
      <c r="A44" s="10">
        <v>22</v>
      </c>
      <c r="B44" s="2">
        <f>INDEX(Вставка!$B:$E,ROUNDUP(ROW(B43)/2,),MOD(1-ROW(B43),2)*2+COLUMN(A43))</f>
        <v>0</v>
      </c>
      <c r="C44" s="2">
        <f>INDEX(Вставка!$B:$E,ROUNDUP(ROW(C43)/2,),MOD(1-ROW(C43),2)*2+COLUMN(B43))</f>
        <v>0</v>
      </c>
      <c r="D44" s="9">
        <f>INDEX(Вставка!$A:$A,ROUNDUP(ROW(D43)/2,))</f>
        <v>0</v>
      </c>
      <c r="E44" s="7">
        <f>INDEX(Вставка!$F:$Q,ROUNDUP(ROW(D43)/2,),COLUMN(A43)*2+MOD(1-ROW(A43),2)-1)</f>
        <v>0</v>
      </c>
      <c r="F44" s="7">
        <f>INDEX(Вставка!$F:$Q,ROUNDUP(ROW(E43)/2,),COLUMN(B43)*2+MOD(1-ROW(B43),2)-1)</f>
        <v>0</v>
      </c>
      <c r="G44" s="7">
        <f>INDEX(Вставка!$F:$Q,ROUNDUP(ROW(F43)/2,),COLUMN(C43)*2+MOD(1-ROW(C43),2)-1)</f>
        <v>0</v>
      </c>
      <c r="H44" s="7">
        <f>INDEX(Вставка!$F:$Q,ROUNDUP(ROW(G43)/2,),COLUMN(D43)*2+MOD(1-ROW(D43),2)-1)</f>
        <v>0</v>
      </c>
      <c r="I44" s="7">
        <f>INDEX(Вставка!$F:$Q,ROUNDUP(ROW(H43)/2,),COLUMN(E43)*2+MOD(1-ROW(E43),2)-1)</f>
        <v>0</v>
      </c>
      <c r="J44" s="7">
        <f>INDEX(Вставка!$F:$Q,ROUNDUP(ROW(I43)/2,),COLUMN(F43)*2+MOD(1-ROW(F43),2)-1)</f>
        <v>0</v>
      </c>
    </row>
    <row r="45" spans="1:10">
      <c r="A45" s="10"/>
      <c r="B45" s="2">
        <f>INDEX(Вставка!$B:$E,ROUNDUP(ROW(B44)/2,),MOD(1-ROW(B44),2)*2+COLUMN(A44))</f>
        <v>0</v>
      </c>
      <c r="C45" s="2">
        <f>INDEX(Вставка!$B:$E,ROUNDUP(ROW(C44)/2,),MOD(1-ROW(C44),2)*2+COLUMN(B44))</f>
        <v>0</v>
      </c>
      <c r="D45" s="9"/>
      <c r="E45" s="7">
        <f>INDEX(Вставка!$F:$Q,ROUNDUP(ROW(D44)/2,),COLUMN(A44)*2+MOD(1-ROW(A44),2)-1)</f>
        <v>0</v>
      </c>
      <c r="F45" s="7">
        <f>INDEX(Вставка!$F:$Q,ROUNDUP(ROW(E44)/2,),COLUMN(B44)*2+MOD(1-ROW(B44),2)-1)</f>
        <v>0</v>
      </c>
      <c r="G45" s="7">
        <f>INDEX(Вставка!$F:$Q,ROUNDUP(ROW(F44)/2,),COLUMN(C44)*2+MOD(1-ROW(C44),2)-1)</f>
        <v>0</v>
      </c>
      <c r="H45" s="7">
        <f>INDEX(Вставка!$F:$Q,ROUNDUP(ROW(G44)/2,),COLUMN(D44)*2+MOD(1-ROW(D44),2)-1)</f>
        <v>0</v>
      </c>
      <c r="I45" s="7">
        <f>INDEX(Вставка!$F:$Q,ROUNDUP(ROW(H44)/2,),COLUMN(E44)*2+MOD(1-ROW(E44),2)-1)</f>
        <v>0</v>
      </c>
      <c r="J45" s="7">
        <f>INDEX(Вставка!$F:$Q,ROUNDUP(ROW(I44)/2,),COLUMN(F44)*2+MOD(1-ROW(F44),2)-1)</f>
        <v>0</v>
      </c>
    </row>
    <row r="46" spans="1:10">
      <c r="A46" s="10">
        <v>23</v>
      </c>
      <c r="B46" s="2">
        <f>INDEX(Вставка!$B:$E,ROUNDUP(ROW(B45)/2,),MOD(1-ROW(B45),2)*2+COLUMN(A45))</f>
        <v>0</v>
      </c>
      <c r="C46" s="2">
        <f>INDEX(Вставка!$B:$E,ROUNDUP(ROW(C45)/2,),MOD(1-ROW(C45),2)*2+COLUMN(B45))</f>
        <v>0</v>
      </c>
      <c r="D46" s="9">
        <f>INDEX(Вставка!$A:$A,ROUNDUP(ROW(D45)/2,))</f>
        <v>0</v>
      </c>
      <c r="E46" s="7">
        <f>INDEX(Вставка!$F:$Q,ROUNDUP(ROW(D45)/2,),COLUMN(A45)*2+MOD(1-ROW(A45),2)-1)</f>
        <v>0</v>
      </c>
      <c r="F46" s="7">
        <f>INDEX(Вставка!$F:$Q,ROUNDUP(ROW(E45)/2,),COLUMN(B45)*2+MOD(1-ROW(B45),2)-1)</f>
        <v>0</v>
      </c>
      <c r="G46" s="7">
        <f>INDEX(Вставка!$F:$Q,ROUNDUP(ROW(F45)/2,),COLUMN(C45)*2+MOD(1-ROW(C45),2)-1)</f>
        <v>0</v>
      </c>
      <c r="H46" s="7">
        <f>INDEX(Вставка!$F:$Q,ROUNDUP(ROW(G45)/2,),COLUMN(D45)*2+MOD(1-ROW(D45),2)-1)</f>
        <v>0</v>
      </c>
      <c r="I46" s="7">
        <f>INDEX(Вставка!$F:$Q,ROUNDUP(ROW(H45)/2,),COLUMN(E45)*2+MOD(1-ROW(E45),2)-1)</f>
        <v>0</v>
      </c>
      <c r="J46" s="7">
        <f>INDEX(Вставка!$F:$Q,ROUNDUP(ROW(I45)/2,),COLUMN(F45)*2+MOD(1-ROW(F45),2)-1)</f>
        <v>0</v>
      </c>
    </row>
    <row r="47" spans="1:10">
      <c r="A47" s="10"/>
      <c r="B47" s="2">
        <f>INDEX(Вставка!$B:$E,ROUNDUP(ROW(B46)/2,),MOD(1-ROW(B46),2)*2+COLUMN(A46))</f>
        <v>0</v>
      </c>
      <c r="C47" s="2">
        <f>INDEX(Вставка!$B:$E,ROUNDUP(ROW(C46)/2,),MOD(1-ROW(C46),2)*2+COLUMN(B46))</f>
        <v>0</v>
      </c>
      <c r="D47" s="9"/>
      <c r="E47" s="7">
        <f>INDEX(Вставка!$F:$Q,ROUNDUP(ROW(D46)/2,),COLUMN(A46)*2+MOD(1-ROW(A46),2)-1)</f>
        <v>0</v>
      </c>
      <c r="F47" s="7">
        <f>INDEX(Вставка!$F:$Q,ROUNDUP(ROW(E46)/2,),COLUMN(B46)*2+MOD(1-ROW(B46),2)-1)</f>
        <v>0</v>
      </c>
      <c r="G47" s="7">
        <f>INDEX(Вставка!$F:$Q,ROUNDUP(ROW(F46)/2,),COLUMN(C46)*2+MOD(1-ROW(C46),2)-1)</f>
        <v>0</v>
      </c>
      <c r="H47" s="7">
        <f>INDEX(Вставка!$F:$Q,ROUNDUP(ROW(G46)/2,),COLUMN(D46)*2+MOD(1-ROW(D46),2)-1)</f>
        <v>0</v>
      </c>
      <c r="I47" s="7">
        <f>INDEX(Вставка!$F:$Q,ROUNDUP(ROW(H46)/2,),COLUMN(E46)*2+MOD(1-ROW(E46),2)-1)</f>
        <v>0</v>
      </c>
      <c r="J47" s="7">
        <f>INDEX(Вставка!$F:$Q,ROUNDUP(ROW(I46)/2,),COLUMN(F46)*2+MOD(1-ROW(F46),2)-1)</f>
        <v>0</v>
      </c>
    </row>
    <row r="48" spans="1:10">
      <c r="A48" s="10">
        <v>24</v>
      </c>
      <c r="B48" s="2">
        <f>INDEX(Вставка!$B:$E,ROUNDUP(ROW(B47)/2,),MOD(1-ROW(B47),2)*2+COLUMN(A47))</f>
        <v>0</v>
      </c>
      <c r="C48" s="2">
        <f>INDEX(Вставка!$B:$E,ROUNDUP(ROW(C47)/2,),MOD(1-ROW(C47),2)*2+COLUMN(B47))</f>
        <v>0</v>
      </c>
      <c r="D48" s="9">
        <f>INDEX(Вставка!$A:$A,ROUNDUP(ROW(D47)/2,))</f>
        <v>0</v>
      </c>
      <c r="E48" s="7">
        <f>INDEX(Вставка!$F:$Q,ROUNDUP(ROW(D47)/2,),COLUMN(A47)*2+MOD(1-ROW(A47),2)-1)</f>
        <v>0</v>
      </c>
      <c r="F48" s="7">
        <f>INDEX(Вставка!$F:$Q,ROUNDUP(ROW(E47)/2,),COLUMN(B47)*2+MOD(1-ROW(B47),2)-1)</f>
        <v>0</v>
      </c>
      <c r="G48" s="7">
        <f>INDEX(Вставка!$F:$Q,ROUNDUP(ROW(F47)/2,),COLUMN(C47)*2+MOD(1-ROW(C47),2)-1)</f>
        <v>0</v>
      </c>
      <c r="H48" s="7">
        <f>INDEX(Вставка!$F:$Q,ROUNDUP(ROW(G47)/2,),COLUMN(D47)*2+MOD(1-ROW(D47),2)-1)</f>
        <v>0</v>
      </c>
      <c r="I48" s="7">
        <f>INDEX(Вставка!$F:$Q,ROUNDUP(ROW(H47)/2,),COLUMN(E47)*2+MOD(1-ROW(E47),2)-1)</f>
        <v>0</v>
      </c>
      <c r="J48" s="7">
        <f>INDEX(Вставка!$F:$Q,ROUNDUP(ROW(I47)/2,),COLUMN(F47)*2+MOD(1-ROW(F47),2)-1)</f>
        <v>0</v>
      </c>
    </row>
    <row r="49" spans="1:10">
      <c r="A49" s="10"/>
      <c r="B49" s="2">
        <f>INDEX(Вставка!$B:$E,ROUNDUP(ROW(B48)/2,),MOD(1-ROW(B48),2)*2+COLUMN(A48))</f>
        <v>0</v>
      </c>
      <c r="C49" s="2">
        <f>INDEX(Вставка!$B:$E,ROUNDUP(ROW(C48)/2,),MOD(1-ROW(C48),2)*2+COLUMN(B48))</f>
        <v>0</v>
      </c>
      <c r="D49" s="9"/>
      <c r="E49" s="7">
        <f>INDEX(Вставка!$F:$Q,ROUNDUP(ROW(D48)/2,),COLUMN(A48)*2+MOD(1-ROW(A48),2)-1)</f>
        <v>0</v>
      </c>
      <c r="F49" s="7">
        <f>INDEX(Вставка!$F:$Q,ROUNDUP(ROW(E48)/2,),COLUMN(B48)*2+MOD(1-ROW(B48),2)-1)</f>
        <v>0</v>
      </c>
      <c r="G49" s="7">
        <f>INDEX(Вставка!$F:$Q,ROUNDUP(ROW(F48)/2,),COLUMN(C48)*2+MOD(1-ROW(C48),2)-1)</f>
        <v>0</v>
      </c>
      <c r="H49" s="7">
        <f>INDEX(Вставка!$F:$Q,ROUNDUP(ROW(G48)/2,),COLUMN(D48)*2+MOD(1-ROW(D48),2)-1)</f>
        <v>0</v>
      </c>
      <c r="I49" s="7">
        <f>INDEX(Вставка!$F:$Q,ROUNDUP(ROW(H48)/2,),COLUMN(E48)*2+MOD(1-ROW(E48),2)-1)</f>
        <v>0</v>
      </c>
      <c r="J49" s="7">
        <f>INDEX(Вставка!$F:$Q,ROUNDUP(ROW(I48)/2,),COLUMN(F48)*2+MOD(1-ROW(F48),2)-1)</f>
        <v>0</v>
      </c>
    </row>
    <row r="50" spans="1:10">
      <c r="A50" s="10">
        <v>25</v>
      </c>
      <c r="B50" s="2">
        <f>INDEX(Вставка!$B:$E,ROUNDUP(ROW(B49)/2,),MOD(1-ROW(B49),2)*2+COLUMN(A49))</f>
        <v>0</v>
      </c>
      <c r="C50" s="2">
        <f>INDEX(Вставка!$B:$E,ROUNDUP(ROW(C49)/2,),MOD(1-ROW(C49),2)*2+COLUMN(B49))</f>
        <v>0</v>
      </c>
      <c r="D50" s="9">
        <f>INDEX(Вставка!$A:$A,ROUNDUP(ROW(D49)/2,))</f>
        <v>0</v>
      </c>
      <c r="E50" s="7">
        <f>INDEX(Вставка!$F:$Q,ROUNDUP(ROW(D49)/2,),COLUMN(A49)*2+MOD(1-ROW(A49),2)-1)</f>
        <v>0</v>
      </c>
      <c r="F50" s="7">
        <f>INDEX(Вставка!$F:$Q,ROUNDUP(ROW(E49)/2,),COLUMN(B49)*2+MOD(1-ROW(B49),2)-1)</f>
        <v>0</v>
      </c>
      <c r="G50" s="7">
        <f>INDEX(Вставка!$F:$Q,ROUNDUP(ROW(F49)/2,),COLUMN(C49)*2+MOD(1-ROW(C49),2)-1)</f>
        <v>0</v>
      </c>
      <c r="H50" s="7">
        <f>INDEX(Вставка!$F:$Q,ROUNDUP(ROW(G49)/2,),COLUMN(D49)*2+MOD(1-ROW(D49),2)-1)</f>
        <v>0</v>
      </c>
      <c r="I50" s="7">
        <f>INDEX(Вставка!$F:$Q,ROUNDUP(ROW(H49)/2,),COLUMN(E49)*2+MOD(1-ROW(E49),2)-1)</f>
        <v>0</v>
      </c>
      <c r="J50" s="7">
        <f>INDEX(Вставка!$F:$Q,ROUNDUP(ROW(I49)/2,),COLUMN(F49)*2+MOD(1-ROW(F49),2)-1)</f>
        <v>0</v>
      </c>
    </row>
    <row r="51" spans="1:10">
      <c r="A51" s="10"/>
      <c r="B51" s="2">
        <f>INDEX(Вставка!$B:$E,ROUNDUP(ROW(B50)/2,),MOD(1-ROW(B50),2)*2+COLUMN(A50))</f>
        <v>0</v>
      </c>
      <c r="C51" s="2">
        <f>INDEX(Вставка!$B:$E,ROUNDUP(ROW(C50)/2,),MOD(1-ROW(C50),2)*2+COLUMN(B50))</f>
        <v>0</v>
      </c>
      <c r="D51" s="9"/>
      <c r="E51" s="7">
        <f>INDEX(Вставка!$F:$Q,ROUNDUP(ROW(D50)/2,),COLUMN(A50)*2+MOD(1-ROW(A50),2)-1)</f>
        <v>0</v>
      </c>
      <c r="F51" s="7">
        <f>INDEX(Вставка!$F:$Q,ROUNDUP(ROW(E50)/2,),COLUMN(B50)*2+MOD(1-ROW(B50),2)-1)</f>
        <v>0</v>
      </c>
      <c r="G51" s="7">
        <f>INDEX(Вставка!$F:$Q,ROUNDUP(ROW(F50)/2,),COLUMN(C50)*2+MOD(1-ROW(C50),2)-1)</f>
        <v>0</v>
      </c>
      <c r="H51" s="7">
        <f>INDEX(Вставка!$F:$Q,ROUNDUP(ROW(G50)/2,),COLUMN(D50)*2+MOD(1-ROW(D50),2)-1)</f>
        <v>0</v>
      </c>
      <c r="I51" s="7">
        <f>INDEX(Вставка!$F:$Q,ROUNDUP(ROW(H50)/2,),COLUMN(E50)*2+MOD(1-ROW(E50),2)-1)</f>
        <v>0</v>
      </c>
      <c r="J51" s="7">
        <f>INDEX(Вставка!$F:$Q,ROUNDUP(ROW(I50)/2,),COLUMN(F50)*2+MOD(1-ROW(F50),2)-1)</f>
        <v>0</v>
      </c>
    </row>
  </sheetData>
  <mergeCells count="51">
    <mergeCell ref="A48:A49"/>
    <mergeCell ref="D48:D49"/>
    <mergeCell ref="A50:A51"/>
    <mergeCell ref="D50:D51"/>
    <mergeCell ref="A42:A43"/>
    <mergeCell ref="D42:D43"/>
    <mergeCell ref="A44:A45"/>
    <mergeCell ref="D44:D45"/>
    <mergeCell ref="A46:A47"/>
    <mergeCell ref="D46:D47"/>
    <mergeCell ref="A36:A37"/>
    <mergeCell ref="D36:D37"/>
    <mergeCell ref="A38:A39"/>
    <mergeCell ref="D38:D39"/>
    <mergeCell ref="A40:A41"/>
    <mergeCell ref="D40:D41"/>
    <mergeCell ref="A30:A31"/>
    <mergeCell ref="D30:D31"/>
    <mergeCell ref="A32:A33"/>
    <mergeCell ref="D32:D33"/>
    <mergeCell ref="A34:A35"/>
    <mergeCell ref="D34:D35"/>
    <mergeCell ref="A24:A25"/>
    <mergeCell ref="D24:D25"/>
    <mergeCell ref="A26:A27"/>
    <mergeCell ref="D26:D27"/>
    <mergeCell ref="A28:A29"/>
    <mergeCell ref="D28:D29"/>
    <mergeCell ref="A18:A19"/>
    <mergeCell ref="D18:D19"/>
    <mergeCell ref="A20:A21"/>
    <mergeCell ref="D20:D21"/>
    <mergeCell ref="A22:A23"/>
    <mergeCell ref="D22:D23"/>
    <mergeCell ref="A12:A13"/>
    <mergeCell ref="D12:D13"/>
    <mergeCell ref="A14:A15"/>
    <mergeCell ref="D14:D15"/>
    <mergeCell ref="A16:A17"/>
    <mergeCell ref="D16:D17"/>
    <mergeCell ref="A6:A7"/>
    <mergeCell ref="D6:D7"/>
    <mergeCell ref="A8:A9"/>
    <mergeCell ref="D8:D9"/>
    <mergeCell ref="A10:A11"/>
    <mergeCell ref="D10:D11"/>
    <mergeCell ref="F1:J1"/>
    <mergeCell ref="D2:D3"/>
    <mergeCell ref="A2:A3"/>
    <mergeCell ref="A4:A5"/>
    <mergeCell ref="D4:D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D1" workbookViewId="0">
      <selection activeCell="B1" sqref="B1:E1048576"/>
    </sheetView>
  </sheetViews>
  <sheetFormatPr defaultRowHeight="15"/>
  <sheetData>
    <row r="1" spans="1:17">
      <c r="A1" t="s">
        <v>6</v>
      </c>
      <c r="B1" t="s">
        <v>0</v>
      </c>
      <c r="C1" t="s">
        <v>1</v>
      </c>
      <c r="D1">
        <v>1.6</v>
      </c>
      <c r="E1">
        <v>2.2000000000000002</v>
      </c>
      <c r="F1">
        <v>90</v>
      </c>
      <c r="G1">
        <v>78</v>
      </c>
      <c r="H1">
        <v>22</v>
      </c>
      <c r="I1">
        <v>18</v>
      </c>
      <c r="J1">
        <v>24</v>
      </c>
      <c r="K1">
        <v>22</v>
      </c>
      <c r="L1">
        <v>13</v>
      </c>
      <c r="M1">
        <v>19</v>
      </c>
      <c r="N1">
        <v>31</v>
      </c>
      <c r="O1">
        <v>19</v>
      </c>
      <c r="P1">
        <v>0</v>
      </c>
      <c r="Q1">
        <v>0</v>
      </c>
    </row>
    <row r="2" spans="1:17">
      <c r="A2" t="s">
        <v>6</v>
      </c>
      <c r="B2" t="s">
        <v>0</v>
      </c>
      <c r="C2" t="s">
        <v>1</v>
      </c>
      <c r="D2">
        <v>1.7</v>
      </c>
      <c r="E2">
        <v>2.2999999999999998</v>
      </c>
      <c r="F2">
        <v>91</v>
      </c>
      <c r="G2">
        <v>79</v>
      </c>
      <c r="H2">
        <v>23</v>
      </c>
      <c r="I2">
        <v>19</v>
      </c>
      <c r="J2">
        <v>25</v>
      </c>
      <c r="K2">
        <v>23</v>
      </c>
      <c r="L2">
        <v>14</v>
      </c>
      <c r="M2">
        <v>20</v>
      </c>
      <c r="N2">
        <v>32</v>
      </c>
      <c r="O2">
        <v>20</v>
      </c>
      <c r="P2">
        <v>1</v>
      </c>
      <c r="Q2">
        <v>1</v>
      </c>
    </row>
    <row r="3" spans="1:17">
      <c r="A3" t="s">
        <v>6</v>
      </c>
      <c r="B3" t="s">
        <v>0</v>
      </c>
      <c r="C3" t="s">
        <v>1</v>
      </c>
      <c r="D3">
        <v>1.8</v>
      </c>
      <c r="E3">
        <v>2.4</v>
      </c>
      <c r="F3">
        <v>92</v>
      </c>
      <c r="G3">
        <v>80</v>
      </c>
      <c r="H3">
        <v>24</v>
      </c>
      <c r="I3">
        <v>20</v>
      </c>
      <c r="J3">
        <v>26</v>
      </c>
      <c r="K3">
        <v>24</v>
      </c>
      <c r="L3">
        <v>15</v>
      </c>
      <c r="M3">
        <v>21</v>
      </c>
      <c r="N3">
        <v>33</v>
      </c>
      <c r="O3">
        <v>21</v>
      </c>
      <c r="P3">
        <v>2</v>
      </c>
      <c r="Q3">
        <v>2</v>
      </c>
    </row>
    <row r="4" spans="1:17">
      <c r="A4" t="s">
        <v>6</v>
      </c>
      <c r="B4" t="s">
        <v>0</v>
      </c>
      <c r="C4" t="s">
        <v>1</v>
      </c>
      <c r="D4">
        <v>1.9</v>
      </c>
      <c r="E4">
        <v>2.5</v>
      </c>
      <c r="F4">
        <v>93</v>
      </c>
      <c r="G4">
        <v>81</v>
      </c>
      <c r="H4">
        <v>25</v>
      </c>
      <c r="I4">
        <v>21</v>
      </c>
      <c r="J4">
        <v>27</v>
      </c>
      <c r="K4">
        <v>25</v>
      </c>
      <c r="L4">
        <v>16</v>
      </c>
      <c r="M4">
        <v>22</v>
      </c>
      <c r="N4">
        <v>34</v>
      </c>
      <c r="O4">
        <v>22</v>
      </c>
      <c r="P4">
        <v>3</v>
      </c>
      <c r="Q4">
        <v>3</v>
      </c>
    </row>
    <row r="5" spans="1:17">
      <c r="A5" t="s">
        <v>6</v>
      </c>
      <c r="B5" t="s">
        <v>0</v>
      </c>
      <c r="C5" t="s">
        <v>1</v>
      </c>
      <c r="D5">
        <v>2</v>
      </c>
      <c r="E5">
        <v>2.6</v>
      </c>
      <c r="F5">
        <v>94</v>
      </c>
      <c r="G5">
        <v>82</v>
      </c>
      <c r="H5">
        <v>26</v>
      </c>
      <c r="I5">
        <v>22</v>
      </c>
      <c r="J5">
        <v>28</v>
      </c>
      <c r="K5">
        <v>26</v>
      </c>
      <c r="L5">
        <v>17</v>
      </c>
      <c r="M5">
        <v>23</v>
      </c>
      <c r="N5">
        <v>35</v>
      </c>
      <c r="O5">
        <v>23</v>
      </c>
      <c r="P5">
        <v>4</v>
      </c>
      <c r="Q5">
        <v>4</v>
      </c>
    </row>
    <row r="6" spans="1:17">
      <c r="A6" t="s">
        <v>6</v>
      </c>
      <c r="B6" t="s">
        <v>0</v>
      </c>
      <c r="C6" t="s">
        <v>1</v>
      </c>
      <c r="D6">
        <v>2.1</v>
      </c>
      <c r="E6">
        <v>2.7</v>
      </c>
      <c r="F6">
        <v>95</v>
      </c>
      <c r="G6">
        <v>83</v>
      </c>
      <c r="H6">
        <v>27</v>
      </c>
      <c r="I6">
        <v>23</v>
      </c>
      <c r="J6">
        <v>29</v>
      </c>
      <c r="K6">
        <v>27</v>
      </c>
      <c r="L6">
        <v>18</v>
      </c>
      <c r="M6">
        <v>24</v>
      </c>
      <c r="N6">
        <v>36</v>
      </c>
      <c r="O6">
        <v>24</v>
      </c>
      <c r="P6">
        <v>5</v>
      </c>
      <c r="Q6">
        <v>5</v>
      </c>
    </row>
    <row r="7" spans="1:17">
      <c r="A7" t="s">
        <v>6</v>
      </c>
      <c r="B7" t="s">
        <v>0</v>
      </c>
      <c r="C7" t="s">
        <v>1</v>
      </c>
      <c r="D7">
        <v>2.2000000000000002</v>
      </c>
      <c r="E7">
        <v>2.8</v>
      </c>
      <c r="F7">
        <v>96</v>
      </c>
      <c r="G7">
        <v>84</v>
      </c>
      <c r="H7">
        <v>28</v>
      </c>
      <c r="I7">
        <v>24</v>
      </c>
      <c r="J7">
        <v>30</v>
      </c>
      <c r="K7">
        <v>28</v>
      </c>
      <c r="L7">
        <v>19</v>
      </c>
      <c r="M7">
        <v>25</v>
      </c>
      <c r="N7">
        <v>37</v>
      </c>
      <c r="O7">
        <v>25</v>
      </c>
      <c r="P7">
        <v>6</v>
      </c>
      <c r="Q7">
        <v>6</v>
      </c>
    </row>
    <row r="8" spans="1:17">
      <c r="A8" t="s">
        <v>6</v>
      </c>
      <c r="B8" t="s">
        <v>0</v>
      </c>
      <c r="C8" t="s">
        <v>1</v>
      </c>
      <c r="D8">
        <v>2.2999999999999998</v>
      </c>
      <c r="E8">
        <v>2.9</v>
      </c>
      <c r="F8">
        <v>97</v>
      </c>
      <c r="G8">
        <v>85</v>
      </c>
      <c r="H8">
        <v>29</v>
      </c>
      <c r="I8">
        <v>25</v>
      </c>
      <c r="J8">
        <v>31</v>
      </c>
      <c r="K8">
        <v>29</v>
      </c>
      <c r="L8">
        <v>20</v>
      </c>
      <c r="M8">
        <v>26</v>
      </c>
      <c r="N8">
        <v>38</v>
      </c>
      <c r="O8">
        <v>26</v>
      </c>
      <c r="P8">
        <v>7</v>
      </c>
      <c r="Q8">
        <v>7</v>
      </c>
    </row>
    <row r="9" spans="1:17">
      <c r="A9" t="s">
        <v>6</v>
      </c>
      <c r="B9" t="s">
        <v>0</v>
      </c>
      <c r="C9" t="s">
        <v>1</v>
      </c>
      <c r="D9">
        <v>2.4</v>
      </c>
      <c r="E9">
        <v>3</v>
      </c>
      <c r="F9">
        <v>98</v>
      </c>
      <c r="G9">
        <v>86</v>
      </c>
      <c r="H9">
        <v>30</v>
      </c>
      <c r="I9">
        <v>26</v>
      </c>
      <c r="J9">
        <v>32</v>
      </c>
      <c r="K9">
        <v>30</v>
      </c>
      <c r="L9">
        <v>21</v>
      </c>
      <c r="M9">
        <v>27</v>
      </c>
      <c r="N9">
        <v>39</v>
      </c>
      <c r="O9">
        <v>27</v>
      </c>
      <c r="P9">
        <v>8</v>
      </c>
      <c r="Q9">
        <v>8</v>
      </c>
    </row>
    <row r="10" spans="1:17">
      <c r="A10" t="s">
        <v>6</v>
      </c>
      <c r="B10" t="s">
        <v>0</v>
      </c>
      <c r="C10" t="s">
        <v>1</v>
      </c>
      <c r="D10">
        <v>2.5</v>
      </c>
      <c r="E10">
        <v>3.1</v>
      </c>
      <c r="F10">
        <v>99</v>
      </c>
      <c r="G10">
        <v>87</v>
      </c>
      <c r="H10">
        <v>31</v>
      </c>
      <c r="I10">
        <v>27</v>
      </c>
      <c r="J10">
        <v>33</v>
      </c>
      <c r="K10">
        <v>31</v>
      </c>
      <c r="L10">
        <v>22</v>
      </c>
      <c r="M10">
        <v>28</v>
      </c>
      <c r="N10">
        <v>40</v>
      </c>
      <c r="O10">
        <v>28</v>
      </c>
      <c r="P10">
        <v>9</v>
      </c>
      <c r="Q10">
        <v>9</v>
      </c>
    </row>
    <row r="11" spans="1:17">
      <c r="A11" t="s">
        <v>6</v>
      </c>
      <c r="B11" t="s">
        <v>0</v>
      </c>
      <c r="C11" t="s">
        <v>1</v>
      </c>
      <c r="D11">
        <v>2.6</v>
      </c>
      <c r="E11">
        <v>3.2</v>
      </c>
      <c r="F11">
        <v>100</v>
      </c>
      <c r="G11">
        <v>88</v>
      </c>
      <c r="H11">
        <v>32</v>
      </c>
      <c r="I11">
        <v>28</v>
      </c>
      <c r="J11">
        <v>34</v>
      </c>
      <c r="K11">
        <v>32</v>
      </c>
      <c r="L11">
        <v>23</v>
      </c>
      <c r="M11">
        <v>29</v>
      </c>
      <c r="N11">
        <v>41</v>
      </c>
      <c r="O11">
        <v>29</v>
      </c>
      <c r="P11">
        <v>10</v>
      </c>
      <c r="Q11">
        <v>10</v>
      </c>
    </row>
    <row r="12" spans="1:17">
      <c r="A12" t="s">
        <v>6</v>
      </c>
      <c r="B12" t="s">
        <v>0</v>
      </c>
      <c r="C12" t="s">
        <v>1</v>
      </c>
      <c r="D12">
        <v>2.7</v>
      </c>
      <c r="E12">
        <v>3.3</v>
      </c>
      <c r="F12">
        <v>101</v>
      </c>
      <c r="G12">
        <v>89</v>
      </c>
      <c r="H12">
        <v>33</v>
      </c>
      <c r="I12">
        <v>29</v>
      </c>
      <c r="J12">
        <v>35</v>
      </c>
      <c r="K12">
        <v>33</v>
      </c>
      <c r="L12">
        <v>24</v>
      </c>
      <c r="M12">
        <v>30</v>
      </c>
      <c r="N12">
        <v>42</v>
      </c>
      <c r="O12">
        <v>30</v>
      </c>
      <c r="P12">
        <v>11</v>
      </c>
      <c r="Q12">
        <v>11</v>
      </c>
    </row>
    <row r="13" spans="1:17">
      <c r="A13" t="s">
        <v>6</v>
      </c>
      <c r="B13" t="s">
        <v>0</v>
      </c>
      <c r="C13" t="s">
        <v>1</v>
      </c>
      <c r="D13">
        <v>2.8</v>
      </c>
      <c r="E13">
        <v>3.4</v>
      </c>
      <c r="F13">
        <v>102</v>
      </c>
      <c r="G13">
        <v>90</v>
      </c>
      <c r="H13">
        <v>34</v>
      </c>
      <c r="I13">
        <v>30</v>
      </c>
      <c r="J13">
        <v>36</v>
      </c>
      <c r="K13">
        <v>34</v>
      </c>
      <c r="L13">
        <v>25</v>
      </c>
      <c r="M13">
        <v>31</v>
      </c>
      <c r="N13">
        <v>43</v>
      </c>
      <c r="O13">
        <v>31</v>
      </c>
      <c r="P13">
        <v>12</v>
      </c>
      <c r="Q13">
        <v>12</v>
      </c>
    </row>
    <row r="14" spans="1:17">
      <c r="A14" t="s">
        <v>6</v>
      </c>
      <c r="B14" t="s">
        <v>0</v>
      </c>
      <c r="C14" t="s">
        <v>1</v>
      </c>
      <c r="D14">
        <v>2.9</v>
      </c>
      <c r="E14">
        <v>3.5</v>
      </c>
      <c r="F14">
        <v>103</v>
      </c>
      <c r="G14">
        <v>91</v>
      </c>
      <c r="H14">
        <v>35</v>
      </c>
      <c r="I14">
        <v>31</v>
      </c>
      <c r="J14">
        <v>37</v>
      </c>
      <c r="K14">
        <v>35</v>
      </c>
      <c r="L14">
        <v>26</v>
      </c>
      <c r="M14">
        <v>32</v>
      </c>
      <c r="N14">
        <v>44</v>
      </c>
      <c r="O14">
        <v>32</v>
      </c>
      <c r="P14">
        <v>13</v>
      </c>
      <c r="Q14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7:K18"/>
  <sheetViews>
    <sheetView zoomScale="145" zoomScaleNormal="145" workbookViewId="0">
      <selection sqref="A1:J3"/>
    </sheetView>
  </sheetViews>
  <sheetFormatPr defaultRowHeight="15" outlineLevelCol="1"/>
  <cols>
    <col min="1" max="1" width="5.85546875" customWidth="1"/>
    <col min="2" max="2" width="22.5703125" customWidth="1"/>
    <col min="3" max="3" width="15.42578125" customWidth="1"/>
    <col min="4" max="4" width="12.28515625" customWidth="1"/>
    <col min="6" max="9" width="8.85546875" customWidth="1" outlineLevel="1"/>
  </cols>
  <sheetData>
    <row r="7" spans="1:11">
      <c r="A7" s="12" t="s">
        <v>9</v>
      </c>
      <c r="B7" s="12"/>
      <c r="C7" s="12"/>
      <c r="D7" s="12"/>
      <c r="E7" s="12"/>
      <c r="F7" s="12"/>
      <c r="G7" s="12"/>
      <c r="H7" s="12"/>
      <c r="I7" s="12"/>
      <c r="J7" s="12"/>
      <c r="K7" s="1"/>
    </row>
    <row r="8" spans="1:11">
      <c r="A8" s="11" t="s">
        <v>10</v>
      </c>
      <c r="B8" s="11"/>
      <c r="C8" s="11"/>
      <c r="D8" s="11"/>
      <c r="E8" s="11"/>
      <c r="F8" s="11"/>
      <c r="G8" s="11"/>
      <c r="H8" s="11"/>
      <c r="I8" s="11"/>
      <c r="J8" s="11"/>
      <c r="K8" s="1"/>
    </row>
    <row r="9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"/>
    </row>
    <row r="10" spans="1:1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"/>
    </row>
    <row r="11" spans="1:11">
      <c r="A11" s="12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3">
    <mergeCell ref="A8:J10"/>
    <mergeCell ref="A11:J11"/>
    <mergeCell ref="A7:J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Вставка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2019-10-11T05:10:28Z</dcterms:modified>
</cp:coreProperties>
</file>