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4" i="1"/>
  <c r="G4"/>
  <c r="F4"/>
  <c r="E4"/>
  <c r="N4" s="1"/>
</calcChain>
</file>

<file path=xl/sharedStrings.xml><?xml version="1.0" encoding="utf-8"?>
<sst xmlns="http://schemas.openxmlformats.org/spreadsheetml/2006/main" count="30" uniqueCount="23">
  <si>
    <t>Наименование</t>
  </si>
  <si>
    <t>Марка/ГОСТ</t>
  </si>
  <si>
    <t>Ед.изм</t>
  </si>
  <si>
    <t>Цена за 1 тонну при заказе</t>
  </si>
  <si>
    <t>Вес в п.м.</t>
  </si>
  <si>
    <t>Длина</t>
  </si>
  <si>
    <t>Калькулятор</t>
  </si>
  <si>
    <t>итого</t>
  </si>
  <si>
    <t>&lt; 1тн</t>
  </si>
  <si>
    <t>1-3тн</t>
  </si>
  <si>
    <t>3-5тн</t>
  </si>
  <si>
    <t>&gt; 5тн</t>
  </si>
  <si>
    <t>Кол-во</t>
  </si>
  <si>
    <t>За 1тн</t>
  </si>
  <si>
    <t>К оплате</t>
  </si>
  <si>
    <t>Арматура</t>
  </si>
  <si>
    <t>Арматура рифленая А3</t>
  </si>
  <si>
    <t>тн</t>
  </si>
  <si>
    <t>м</t>
  </si>
  <si>
    <t>Арматура рифленая All Ø 10</t>
  </si>
  <si>
    <t>А500СП , 35ГС , СТ3</t>
  </si>
  <si>
    <t>0.636</t>
  </si>
  <si>
    <t>11.7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</si>
</sst>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0"/>
      <name val="Arial Cyr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0" borderId="0" xfId="0" applyNumberFormat="1" applyFont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3" fontId="5" fillId="0" borderId="8" xfId="0" applyNumberFormat="1" applyFont="1" applyBorder="1"/>
    <xf numFmtId="3" fontId="5" fillId="0" borderId="6" xfId="0" applyNumberFormat="1" applyFont="1" applyBorder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3" fontId="5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N7" sqref="N7"/>
    </sheetView>
  </sheetViews>
  <sheetFormatPr defaultRowHeight="15"/>
  <cols>
    <col min="2" max="2" width="11.28515625" customWidth="1"/>
    <col min="3" max="3" width="19.28515625" customWidth="1"/>
    <col min="4" max="4" width="11.28515625" customWidth="1"/>
  </cols>
  <sheetData>
    <row r="1" spans="1:15">
      <c r="A1" s="1" t="s">
        <v>0</v>
      </c>
      <c r="B1" s="1"/>
      <c r="C1" s="1" t="s">
        <v>1</v>
      </c>
      <c r="D1" s="2" t="s">
        <v>2</v>
      </c>
      <c r="E1" s="3" t="s">
        <v>3</v>
      </c>
      <c r="F1" s="4"/>
      <c r="G1" s="4"/>
      <c r="H1" s="5"/>
      <c r="I1" s="6" t="s">
        <v>4</v>
      </c>
      <c r="J1" s="6" t="s">
        <v>5</v>
      </c>
      <c r="K1" s="7" t="s">
        <v>6</v>
      </c>
      <c r="L1" s="8"/>
      <c r="M1" s="8"/>
      <c r="N1" s="8"/>
      <c r="O1" s="6" t="s">
        <v>7</v>
      </c>
    </row>
    <row r="2" spans="1:15">
      <c r="A2" s="1"/>
      <c r="B2" s="1"/>
      <c r="C2" s="1"/>
      <c r="D2" s="2"/>
      <c r="E2" s="9" t="s">
        <v>8</v>
      </c>
      <c r="F2" s="9" t="s">
        <v>9</v>
      </c>
      <c r="G2" s="9" t="s">
        <v>10</v>
      </c>
      <c r="H2" s="9" t="s">
        <v>11</v>
      </c>
      <c r="K2" s="10" t="s">
        <v>12</v>
      </c>
      <c r="L2" s="10"/>
      <c r="M2" s="11" t="s">
        <v>13</v>
      </c>
      <c r="N2" s="11" t="s">
        <v>14</v>
      </c>
      <c r="O2" s="12"/>
    </row>
    <row r="3" spans="1:15">
      <c r="A3" s="13" t="s">
        <v>15</v>
      </c>
      <c r="B3" s="14"/>
      <c r="C3" s="14"/>
      <c r="D3" s="15" t="s">
        <v>16</v>
      </c>
      <c r="E3" s="9" t="s">
        <v>8</v>
      </c>
      <c r="F3" s="9" t="s">
        <v>9</v>
      </c>
      <c r="G3" s="9" t="s">
        <v>10</v>
      </c>
      <c r="H3" s="9" t="s">
        <v>11</v>
      </c>
      <c r="K3" s="16" t="s">
        <v>17</v>
      </c>
      <c r="L3" s="11" t="s">
        <v>18</v>
      </c>
      <c r="M3" s="11" t="s">
        <v>13</v>
      </c>
      <c r="N3" s="11" t="s">
        <v>14</v>
      </c>
    </row>
    <row r="4" spans="1:15">
      <c r="A4" s="17" t="s">
        <v>19</v>
      </c>
      <c r="B4" s="18"/>
      <c r="C4" s="19" t="s">
        <v>20</v>
      </c>
      <c r="D4" s="20" t="s">
        <v>17</v>
      </c>
      <c r="E4" s="21">
        <f>ROUNDUP(H4*1.1,-1)</f>
        <v>28050</v>
      </c>
      <c r="F4" s="21">
        <f>ROUNDUP(H4*1.07,-1)</f>
        <v>27290</v>
      </c>
      <c r="G4" s="21">
        <f>ROUNDUP(H4*1.05,-1)</f>
        <v>26780</v>
      </c>
      <c r="H4" s="22">
        <v>25500</v>
      </c>
      <c r="I4" s="23" t="s">
        <v>21</v>
      </c>
      <c r="J4" s="24" t="s">
        <v>22</v>
      </c>
      <c r="K4" s="25"/>
      <c r="L4" s="25"/>
      <c r="M4" s="25">
        <f>IF(K4&gt;0,N4/K4,0)</f>
        <v>0</v>
      </c>
      <c r="N4" s="25">
        <f>IF(K4&lt;=1,K4*E4,IF(K4&lt;=3,K4*F4,IF(K4&lt;=5,K4*G4,K4*H4)))</f>
        <v>0</v>
      </c>
    </row>
  </sheetData>
  <mergeCells count="6">
    <mergeCell ref="A1:B2"/>
    <mergeCell ref="C1:C2"/>
    <mergeCell ref="D1:D2"/>
    <mergeCell ref="E1:H1"/>
    <mergeCell ref="K1:N1"/>
    <mergeCell ref="K2:L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2013-04-10T06:43:01Z</dcterms:modified>
</cp:coreProperties>
</file>