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</definedName>
    <definedName name="solver_adj" localSheetId="0" hidden="1">Лист1!$B$10:$C$10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Лист1!$B$10:$C$10</definedName>
    <definedName name="solver_lhs2" localSheetId="0" hidden="1">Лист1!$D$4</definedName>
    <definedName name="solver_lhs3" localSheetId="0" hidden="1">Лист1!$D$6</definedName>
    <definedName name="solver_lhs4" localSheetId="0" hidden="1">Лист1!$D$8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Лист1!$D$11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0</definedName>
    <definedName name="solver_rhs2" localSheetId="0" hidden="1">Лист1!$F$4</definedName>
    <definedName name="solver_rhs3" localSheetId="0" hidden="1">Лист1!$F$6</definedName>
    <definedName name="solver_rhs4" localSheetId="0" hidden="1">Лист1!$F$8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C6" i="1" l="1"/>
  <c r="B6" i="1"/>
  <c r="C4" i="1"/>
  <c r="B4" i="1"/>
  <c r="D4" i="1" s="1"/>
  <c r="D5" i="1"/>
  <c r="D7" i="1"/>
  <c r="C8" i="1"/>
  <c r="B8" i="1"/>
  <c r="D3" i="1"/>
  <c r="A15" i="1"/>
  <c r="A17" i="1"/>
  <c r="A16" i="1"/>
  <c r="A14" i="1"/>
  <c r="D8" i="1" l="1"/>
  <c r="D6" i="1"/>
  <c r="D11" i="1" s="1"/>
</calcChain>
</file>

<file path=xl/sharedStrings.xml><?xml version="1.0" encoding="utf-8"?>
<sst xmlns="http://schemas.openxmlformats.org/spreadsheetml/2006/main" count="20" uniqueCount="18">
  <si>
    <t>Вид продукции</t>
  </si>
  <si>
    <t>Нормы и затраты</t>
  </si>
  <si>
    <t>Общее количество</t>
  </si>
  <si>
    <t>Цена 1ед.продукции</t>
  </si>
  <si>
    <t>x1</t>
  </si>
  <si>
    <t>x2</t>
  </si>
  <si>
    <t>Цф</t>
  </si>
  <si>
    <t>произведено продукции</t>
  </si>
  <si>
    <t>Прибыль</t>
  </si>
  <si>
    <t>Человеко-день на 1 ед. подукции</t>
  </si>
  <si>
    <t>Всего человеко-дней</t>
  </si>
  <si>
    <t>ограничения</t>
  </si>
  <si>
    <t>Всего сырья</t>
  </si>
  <si>
    <t>Всего материалов</t>
  </si>
  <si>
    <t>&lt;=</t>
  </si>
  <si>
    <t>Сырьё на 1 ед. продукции</t>
  </si>
  <si>
    <t>Материалы на1 ед. продукции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</si>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</sst>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2" borderId="2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6" sqref="F16"/>
    </sheetView>
  </sheetViews>
  <sheetFormatPr defaultColWidth="15.85546875" defaultRowHeight="15" x14ac:dyDescent="0.25"/>
  <cols>
    <col min="1" max="1" width="17.7109375" customWidth="1"/>
    <col min="5" max="5" width="4.7109375" customWidth="1"/>
  </cols>
  <sheetData>
    <row r="1" spans="1:6" x14ac:dyDescent="0.25">
      <c r="A1" s="6" t="s">
        <v>0</v>
      </c>
      <c r="B1" s="7" t="s">
        <v>1</v>
      </c>
      <c r="C1" s="7"/>
      <c r="D1" s="6" t="s">
        <v>2</v>
      </c>
    </row>
    <row r="2" spans="1:6" x14ac:dyDescent="0.25">
      <c r="A2" s="6"/>
      <c r="B2" s="8">
        <v>1</v>
      </c>
      <c r="C2" s="8">
        <v>2</v>
      </c>
      <c r="D2" s="6"/>
      <c r="E2" s="4" t="s">
        <v>11</v>
      </c>
      <c r="F2" s="1"/>
    </row>
    <row r="3" spans="1:6" ht="30" x14ac:dyDescent="0.25">
      <c r="A3" s="2" t="s">
        <v>15</v>
      </c>
      <c r="B3" s="2">
        <v>2</v>
      </c>
      <c r="C3" s="2">
        <v>2</v>
      </c>
      <c r="D3" s="2">
        <f>SUM(B3:C3)</f>
        <v>4</v>
      </c>
      <c r="F3" s="3"/>
    </row>
    <row r="4" spans="1:6" x14ac:dyDescent="0.25">
      <c r="A4" s="2" t="s">
        <v>12</v>
      </c>
      <c r="B4" s="2">
        <f>B3*B10</f>
        <v>0</v>
      </c>
      <c r="C4" s="2">
        <f>C3*C10</f>
        <v>6</v>
      </c>
      <c r="D4" s="2">
        <f>SUM(B4:C4)</f>
        <v>6</v>
      </c>
      <c r="E4" t="s">
        <v>14</v>
      </c>
      <c r="F4" s="3">
        <v>16</v>
      </c>
    </row>
    <row r="5" spans="1:6" ht="30" x14ac:dyDescent="0.25">
      <c r="A5" s="2" t="s">
        <v>16</v>
      </c>
      <c r="B5" s="2">
        <v>4</v>
      </c>
      <c r="C5" s="2">
        <v>3</v>
      </c>
      <c r="D5" s="2">
        <f t="shared" ref="D5:D8" si="0">SUM(B5:C5)</f>
        <v>7</v>
      </c>
      <c r="F5" s="3"/>
    </row>
    <row r="6" spans="1:6" x14ac:dyDescent="0.25">
      <c r="A6" s="2" t="s">
        <v>13</v>
      </c>
      <c r="B6" s="2">
        <f>B5*B10</f>
        <v>0</v>
      </c>
      <c r="C6" s="2">
        <f>C5*C10</f>
        <v>9</v>
      </c>
      <c r="D6" s="2">
        <f t="shared" si="0"/>
        <v>9</v>
      </c>
      <c r="E6" t="s">
        <v>14</v>
      </c>
      <c r="F6" s="3">
        <v>9</v>
      </c>
    </row>
    <row r="7" spans="1:6" ht="30" x14ac:dyDescent="0.25">
      <c r="A7" s="2" t="s">
        <v>9</v>
      </c>
      <c r="B7" s="2">
        <v>1</v>
      </c>
      <c r="C7" s="2">
        <v>3</v>
      </c>
      <c r="D7" s="2">
        <f t="shared" si="0"/>
        <v>4</v>
      </c>
      <c r="F7" s="3"/>
    </row>
    <row r="8" spans="1:6" ht="30" x14ac:dyDescent="0.25">
      <c r="A8" s="2" t="s">
        <v>10</v>
      </c>
      <c r="B8" s="2">
        <f>B7*B10</f>
        <v>0</v>
      </c>
      <c r="C8" s="2">
        <f>C7*C10</f>
        <v>9</v>
      </c>
      <c r="D8" s="2">
        <f t="shared" si="0"/>
        <v>9</v>
      </c>
      <c r="E8" t="s">
        <v>14</v>
      </c>
      <c r="F8" s="3">
        <v>12</v>
      </c>
    </row>
    <row r="9" spans="1:6" ht="30" x14ac:dyDescent="0.25">
      <c r="A9" s="2" t="s">
        <v>3</v>
      </c>
      <c r="B9" s="2">
        <v>20</v>
      </c>
      <c r="C9" s="2">
        <v>20</v>
      </c>
      <c r="D9" s="2"/>
    </row>
    <row r="10" spans="1:6" ht="30" x14ac:dyDescent="0.25">
      <c r="A10" s="9" t="s">
        <v>7</v>
      </c>
      <c r="B10" s="10">
        <v>0</v>
      </c>
      <c r="C10" s="10">
        <v>3</v>
      </c>
      <c r="D10" s="11"/>
    </row>
    <row r="11" spans="1:6" x14ac:dyDescent="0.25">
      <c r="C11" t="s">
        <v>8</v>
      </c>
      <c r="D11" s="5">
        <f>SUMPRODUCT(B9:C9,B10:C10)-D4-D6*3</f>
        <v>27</v>
      </c>
      <c r="F11" t="s">
        <v>17</v>
      </c>
    </row>
    <row r="12" spans="1:6" x14ac:dyDescent="0.25">
      <c r="A12">
        <v>0</v>
      </c>
      <c r="B12" t="s">
        <v>4</v>
      </c>
    </row>
    <row r="13" spans="1:6" x14ac:dyDescent="0.25">
      <c r="A13">
        <v>0</v>
      </c>
      <c r="B13" t="s">
        <v>5</v>
      </c>
    </row>
    <row r="14" spans="1:6" x14ac:dyDescent="0.25">
      <c r="A14">
        <f>2*A12+2*A13</f>
        <v>0</v>
      </c>
      <c r="B14">
        <v>16</v>
      </c>
    </row>
    <row r="15" spans="1:6" x14ac:dyDescent="0.25">
      <c r="A15">
        <f>4*A12+3*A13</f>
        <v>0</v>
      </c>
      <c r="B15">
        <v>9</v>
      </c>
    </row>
    <row r="16" spans="1:6" x14ac:dyDescent="0.25">
      <c r="A16">
        <f>1*A12+3*A13</f>
        <v>0</v>
      </c>
      <c r="B16">
        <v>12</v>
      </c>
    </row>
    <row r="17" spans="1:2" x14ac:dyDescent="0.25">
      <c r="A17">
        <f>20*A12+20*A13</f>
        <v>0</v>
      </c>
      <c r="B17" t="s">
        <v>6</v>
      </c>
    </row>
  </sheetData>
  <mergeCells count="4">
    <mergeCell ref="A1:A2"/>
    <mergeCell ref="B1:C1"/>
    <mergeCell ref="D1:D2"/>
    <mergeCell ref="E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2013-04-08T16:52:23Z</dcterms:modified>
</cp:coreProperties>
</file>