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143" i="1" l="1"/>
  <c r="Q143" i="1"/>
  <c r="O143" i="1"/>
  <c r="M143" i="1"/>
  <c r="K143" i="1"/>
  <c r="I143" i="1"/>
  <c r="G143" i="1"/>
  <c r="T142" i="1"/>
  <c r="T143" i="1" s="1"/>
  <c r="S142" i="1"/>
  <c r="R142" i="1"/>
  <c r="R143" i="1" s="1"/>
  <c r="Q142" i="1"/>
  <c r="P142" i="1"/>
  <c r="P143" i="1" s="1"/>
  <c r="O142" i="1"/>
  <c r="N142" i="1"/>
  <c r="N143" i="1" s="1"/>
  <c r="M142" i="1"/>
  <c r="L142" i="1"/>
  <c r="L143" i="1" s="1"/>
  <c r="K142" i="1"/>
  <c r="J142" i="1"/>
  <c r="J143" i="1" s="1"/>
  <c r="I142" i="1"/>
  <c r="H142" i="1"/>
  <c r="H143" i="1" s="1"/>
  <c r="G142" i="1"/>
  <c r="F142" i="1"/>
  <c r="F143" i="1" s="1"/>
  <c r="S135" i="1"/>
  <c r="Q135" i="1"/>
  <c r="O135" i="1"/>
  <c r="M135" i="1"/>
  <c r="K135" i="1"/>
  <c r="I135" i="1"/>
  <c r="G135" i="1"/>
  <c r="T134" i="1"/>
  <c r="T135" i="1" s="1"/>
  <c r="S134" i="1"/>
  <c r="R134" i="1"/>
  <c r="R135" i="1" s="1"/>
  <c r="Q134" i="1"/>
  <c r="P134" i="1"/>
  <c r="P135" i="1" s="1"/>
  <c r="O134" i="1"/>
  <c r="N134" i="1"/>
  <c r="N135" i="1" s="1"/>
  <c r="M134" i="1"/>
  <c r="L134" i="1"/>
  <c r="L135" i="1" s="1"/>
  <c r="K134" i="1"/>
  <c r="J134" i="1"/>
  <c r="J135" i="1" s="1"/>
  <c r="I134" i="1"/>
  <c r="H134" i="1"/>
  <c r="H135" i="1" s="1"/>
  <c r="G134" i="1"/>
  <c r="F134" i="1"/>
  <c r="F135" i="1" s="1"/>
  <c r="S122" i="1"/>
  <c r="Q122" i="1"/>
  <c r="O122" i="1"/>
  <c r="M122" i="1"/>
  <c r="K122" i="1"/>
  <c r="I122" i="1"/>
  <c r="G122" i="1"/>
  <c r="T121" i="1"/>
  <c r="T122" i="1" s="1"/>
  <c r="S121" i="1"/>
  <c r="R121" i="1"/>
  <c r="R122" i="1" s="1"/>
  <c r="Q121" i="1"/>
  <c r="P121" i="1"/>
  <c r="P122" i="1" s="1"/>
  <c r="O121" i="1"/>
  <c r="N121" i="1"/>
  <c r="N122" i="1" s="1"/>
  <c r="M121" i="1"/>
  <c r="L121" i="1"/>
  <c r="L122" i="1" s="1"/>
  <c r="K121" i="1"/>
  <c r="J121" i="1"/>
  <c r="J122" i="1" s="1"/>
  <c r="I121" i="1"/>
  <c r="H121" i="1"/>
  <c r="H122" i="1" s="1"/>
  <c r="G121" i="1"/>
  <c r="F121" i="1"/>
  <c r="F122" i="1" s="1"/>
  <c r="S110" i="1"/>
  <c r="Q110" i="1"/>
  <c r="O110" i="1"/>
  <c r="M110" i="1"/>
  <c r="K110" i="1"/>
  <c r="I110" i="1"/>
  <c r="G110" i="1"/>
  <c r="T109" i="1"/>
  <c r="T110" i="1" s="1"/>
  <c r="S109" i="1"/>
  <c r="R109" i="1"/>
  <c r="R110" i="1" s="1"/>
  <c r="Q109" i="1"/>
  <c r="P109" i="1"/>
  <c r="P110" i="1" s="1"/>
  <c r="O109" i="1"/>
  <c r="N109" i="1"/>
  <c r="N110" i="1" s="1"/>
  <c r="M109" i="1"/>
  <c r="L109" i="1"/>
  <c r="L110" i="1" s="1"/>
  <c r="K109" i="1"/>
  <c r="J109" i="1"/>
  <c r="J110" i="1" s="1"/>
  <c r="I109" i="1"/>
  <c r="H109" i="1"/>
  <c r="H110" i="1" s="1"/>
  <c r="G109" i="1"/>
  <c r="F109" i="1"/>
  <c r="F110" i="1" s="1"/>
  <c r="S97" i="1"/>
  <c r="Q97" i="1"/>
  <c r="O97" i="1"/>
  <c r="M97" i="1"/>
  <c r="K97" i="1"/>
  <c r="I97" i="1"/>
  <c r="G97" i="1"/>
  <c r="T96" i="1"/>
  <c r="T97" i="1" s="1"/>
  <c r="S96" i="1"/>
  <c r="R96" i="1"/>
  <c r="R97" i="1" s="1"/>
  <c r="Q96" i="1"/>
  <c r="P96" i="1"/>
  <c r="P97" i="1" s="1"/>
  <c r="O96" i="1"/>
  <c r="N96" i="1"/>
  <c r="N97" i="1" s="1"/>
  <c r="M96" i="1"/>
  <c r="L96" i="1"/>
  <c r="L97" i="1" s="1"/>
  <c r="K96" i="1"/>
  <c r="J96" i="1"/>
  <c r="J97" i="1" s="1"/>
  <c r="I96" i="1"/>
  <c r="H96" i="1"/>
  <c r="H97" i="1" s="1"/>
  <c r="G96" i="1"/>
  <c r="F96" i="1"/>
  <c r="F97" i="1" s="1"/>
  <c r="S75" i="1"/>
  <c r="Q75" i="1"/>
  <c r="O75" i="1"/>
  <c r="M75" i="1"/>
  <c r="K75" i="1"/>
  <c r="I75" i="1"/>
  <c r="G75" i="1"/>
  <c r="T74" i="1"/>
  <c r="T75" i="1" s="1"/>
  <c r="S74" i="1"/>
  <c r="R74" i="1"/>
  <c r="R75" i="1" s="1"/>
  <c r="Q74" i="1"/>
  <c r="P74" i="1"/>
  <c r="P75" i="1" s="1"/>
  <c r="O74" i="1"/>
  <c r="N74" i="1"/>
  <c r="N75" i="1" s="1"/>
  <c r="M74" i="1"/>
  <c r="L74" i="1"/>
  <c r="L75" i="1" s="1"/>
  <c r="K74" i="1"/>
  <c r="J74" i="1"/>
  <c r="J75" i="1" s="1"/>
  <c r="I74" i="1"/>
  <c r="H74" i="1"/>
  <c r="H75" i="1" s="1"/>
  <c r="G74" i="1"/>
  <c r="F74" i="1"/>
  <c r="F75" i="1" s="1"/>
  <c r="S59" i="1"/>
  <c r="Q59" i="1"/>
  <c r="O59" i="1"/>
  <c r="M59" i="1"/>
  <c r="K59" i="1"/>
  <c r="I59" i="1"/>
  <c r="G59" i="1"/>
  <c r="T58" i="1"/>
  <c r="T59" i="1" s="1"/>
  <c r="S58" i="1"/>
  <c r="R58" i="1"/>
  <c r="R59" i="1" s="1"/>
  <c r="Q58" i="1"/>
  <c r="P58" i="1"/>
  <c r="P59" i="1" s="1"/>
  <c r="O58" i="1"/>
  <c r="N58" i="1"/>
  <c r="N59" i="1" s="1"/>
  <c r="M58" i="1"/>
  <c r="L58" i="1"/>
  <c r="L59" i="1" s="1"/>
  <c r="K58" i="1"/>
  <c r="J58" i="1"/>
  <c r="J59" i="1" s="1"/>
  <c r="I58" i="1"/>
  <c r="H58" i="1"/>
  <c r="H59" i="1" s="1"/>
  <c r="G58" i="1"/>
  <c r="F58" i="1"/>
  <c r="F59" i="1" s="1"/>
  <c r="S38" i="1"/>
  <c r="Q38" i="1"/>
  <c r="O38" i="1"/>
  <c r="M38" i="1"/>
  <c r="K38" i="1"/>
  <c r="I38" i="1"/>
  <c r="G38" i="1"/>
  <c r="T37" i="1"/>
  <c r="T38" i="1" s="1"/>
  <c r="S37" i="1"/>
  <c r="R37" i="1"/>
  <c r="R38" i="1" s="1"/>
  <c r="Q37" i="1"/>
  <c r="P37" i="1"/>
  <c r="P38" i="1" s="1"/>
  <c r="O37" i="1"/>
  <c r="N37" i="1"/>
  <c r="N38" i="1" s="1"/>
  <c r="M37" i="1"/>
  <c r="L37" i="1"/>
  <c r="L38" i="1" s="1"/>
  <c r="K37" i="1"/>
  <c r="J37" i="1"/>
  <c r="J38" i="1" s="1"/>
  <c r="I37" i="1"/>
  <c r="H37" i="1"/>
  <c r="H38" i="1" s="1"/>
  <c r="G37" i="1"/>
  <c r="F37" i="1"/>
  <c r="F38" i="1" s="1"/>
  <c r="S26" i="1"/>
  <c r="S145" i="1" s="1"/>
  <c r="Q26" i="1"/>
  <c r="Q145" i="1" s="1"/>
  <c r="O26" i="1"/>
  <c r="O145" i="1" s="1"/>
  <c r="M26" i="1"/>
  <c r="M145" i="1" s="1"/>
  <c r="K26" i="1"/>
  <c r="K145" i="1" s="1"/>
  <c r="I26" i="1"/>
  <c r="I145" i="1" s="1"/>
  <c r="G26" i="1"/>
  <c r="G145" i="1" s="1"/>
  <c r="T25" i="1"/>
  <c r="T26" i="1" s="1"/>
  <c r="T145" i="1" s="1"/>
  <c r="S25" i="1"/>
  <c r="R25" i="1"/>
  <c r="R26" i="1" s="1"/>
  <c r="R145" i="1" s="1"/>
  <c r="Q25" i="1"/>
  <c r="P25" i="1"/>
  <c r="P26" i="1" s="1"/>
  <c r="P145" i="1" s="1"/>
  <c r="O25" i="1"/>
  <c r="N25" i="1"/>
  <c r="N26" i="1" s="1"/>
  <c r="N145" i="1" s="1"/>
  <c r="M25" i="1"/>
  <c r="L25" i="1"/>
  <c r="L26" i="1" s="1"/>
  <c r="L145" i="1" s="1"/>
  <c r="K25" i="1"/>
  <c r="J25" i="1"/>
  <c r="J26" i="1" s="1"/>
  <c r="J145" i="1" s="1"/>
  <c r="I25" i="1"/>
  <c r="H25" i="1"/>
  <c r="H26" i="1" s="1"/>
  <c r="H145" i="1" s="1"/>
  <c r="G25" i="1"/>
  <c r="F25" i="1"/>
  <c r="F26" i="1" s="1"/>
  <c r="F145" i="1" s="1"/>
  <c r="F147" i="1" s="1"/>
</calcChain>
</file>

<file path=xl/sharedStrings.xml><?xml version="1.0" encoding="utf-8"?>
<sst xmlns="http://schemas.openxmlformats.org/spreadsheetml/2006/main" count="141" uniqueCount="81">
  <si>
    <t>Индивидуальная карта развития ребенка</t>
  </si>
  <si>
    <t>Группа   ____________________________</t>
  </si>
  <si>
    <t>1 балл</t>
  </si>
  <si>
    <t>большинство компонентов не развиты</t>
  </si>
  <si>
    <t>3 балла</t>
  </si>
  <si>
    <t>соответствует возрасту (развиты все компоненты)</t>
  </si>
  <si>
    <r>
      <t xml:space="preserve">Возраст </t>
    </r>
    <r>
      <rPr>
        <b/>
        <i/>
        <u/>
        <sz val="14"/>
        <rFont val="Arial"/>
        <family val="2"/>
        <charset val="204"/>
      </rPr>
      <t xml:space="preserve">__5 лет _(старшая группа)     </t>
    </r>
  </si>
  <si>
    <t>2 балла</t>
  </si>
  <si>
    <t>отдельные компоненты не развиты</t>
  </si>
  <si>
    <t>4 балла</t>
  </si>
  <si>
    <t>высокий (уровень развития превышает норму)</t>
  </si>
  <si>
    <t>Дата заполнения____________________</t>
  </si>
  <si>
    <t>№</t>
  </si>
  <si>
    <t>Характеристика интегративных качеств</t>
  </si>
  <si>
    <t>ф.и</t>
  </si>
  <si>
    <t>Физически развитый, овладевший основными культурно-гигеническими навыками</t>
  </si>
  <si>
    <t>Антропометрические показатели (рост, вес) в норме</t>
  </si>
  <si>
    <t>Владеет соответствующими возрасту основными движениями</t>
  </si>
  <si>
    <t>Проявляет интерес к участию в подвижных играх и физических упражнениях</t>
  </si>
  <si>
    <t>Умеет самостоятельно выполнять доступные возрасту гигиенические процедуры</t>
  </si>
  <si>
    <t>Соблюдает элементарные правила поведения во время еды, умывания</t>
  </si>
  <si>
    <t>Имеет элементарные представления о ценности здоровья, пользе закаливания,о зависимости здоровья от правильного питания,необходимости соблюдения правил гигиены</t>
  </si>
  <si>
    <t>Начинает проявлять умение заботиться о своем здоровье</t>
  </si>
  <si>
    <t>Сумма баллов</t>
  </si>
  <si>
    <t>Уровень развития</t>
  </si>
  <si>
    <t>Любознательный, активный</t>
  </si>
  <si>
    <t>Использует различные источники информации, способствующие обогащению игры (кино, литература, экскурсии и др.)</t>
  </si>
  <si>
    <t>Проявляет устойчивый интерес к различным видам детской деятельности: конструированию, изобразительной деятельности, игре</t>
  </si>
  <si>
    <t>Проявляет любознательность, интерес к исследовательской деятельности, экспериментированию, к проектной деятельности</t>
  </si>
  <si>
    <t>Эмоционально отзывчивый</t>
  </si>
  <si>
    <t>Эмоционально тонко чувствует переживания близких взрослых, детей, персонажей сказок, мультфильмов, кукольных спектаклей</t>
  </si>
  <si>
    <t>Проявляет эмоциональное отношение к литературным произведениям, выражает свое отношение к конкретному поступку литературного персонажа</t>
  </si>
  <si>
    <t>Понимает скрытые мотивы поведения героев произведения</t>
  </si>
  <si>
    <t>Проявляет чуткость к художественному слову, чувствует ритм и мелодику поэтического текста</t>
  </si>
  <si>
    <t>Проявляет эстетические чувства, эмоции, эстетический вкус, интерес к искусству</t>
  </si>
  <si>
    <t>Овладевший средствами общения и способами</t>
  </si>
  <si>
    <t>взаимодействия со взрослыми и свертниками</t>
  </si>
  <si>
    <t>Распределяет роли до начала игры и строит свое поведение, придерживаясь роли</t>
  </si>
  <si>
    <t>Игру сопровождает речью, соответствующей и по содержанию и по интонации взятой роли</t>
  </si>
  <si>
    <t>Речь становится главным средством общения. Речь, сопровождающая реальные отношения детей, отличается от ролевой речи</t>
  </si>
  <si>
    <t>Использует все части речи, активно занимается словотворчеством, использует синонимы и антонимы</t>
  </si>
  <si>
    <t>Умеет делиться впечатлениями, ссылаясь на источник полученной информации</t>
  </si>
  <si>
    <t>Проявляет умение поддерживать беседу, высказывает свою точку зрения</t>
  </si>
  <si>
    <t>Способный управлять своим поведением и планировать свои действия на основе первичных ценностных представлений, соблюдающий элементарные общепринятые нормы и правила поведения</t>
  </si>
  <si>
    <t>Проявляет умение работать коллективно, договариваться со сверстниками о том, кто какую часть работы будет выполнять</t>
  </si>
  <si>
    <t>Если при распределении ролей в игре возникают конфликты, то улаживает их с помощью речи: убеждает, объясняет</t>
  </si>
  <si>
    <t>Понимает, что надо заботиться о младших, помогать им, защищать тех, кто слабее</t>
  </si>
  <si>
    <t>Может сам или с небольшой помощью взрослого оценивать свои поступки и поступки сверстников</t>
  </si>
  <si>
    <t>Соблюдает элементарные общепринятые нормы поведения в детском саду, на улице</t>
  </si>
  <si>
    <t>В повседневной жизни сам, без напоминания, пользуется "вежливыми" словами</t>
  </si>
  <si>
    <t xml:space="preserve">Способный решать интелектуальные и </t>
  </si>
  <si>
    <t>личностные задачи (проблемы), адекватные</t>
  </si>
  <si>
    <t>возрасту</t>
  </si>
  <si>
    <t>Владеет элементарными навыками самообслуживания</t>
  </si>
  <si>
    <t>Ориентируется в окружающем пространстве, понимает смысл пространственных отношений (сверху-снизу, слева-справа, около, между и т.д.)</t>
  </si>
  <si>
    <t>Умеет устанавливать последовательность различных событий</t>
  </si>
  <si>
    <t>Способен конструировать по собственному замыслу</t>
  </si>
  <si>
    <t>Может самостоятельно придумать небольшую сказку на заданную тему</t>
  </si>
  <si>
    <t>Умеет самостоятельно находить интересное для себя занятие</t>
  </si>
  <si>
    <t>Имеющий первичное представление о себе,</t>
  </si>
  <si>
    <t>семье, обществе, государстве, мире и природе</t>
  </si>
  <si>
    <t>Знает и называет свои имя и фамилию, имена и отчества родителей, знает где они работают</t>
  </si>
  <si>
    <t>Знает семейные праздники. Имеет постоянные обязанности по дому</t>
  </si>
  <si>
    <t>Может рассказать о своём родном городе, назвать улицу на которой живет</t>
  </si>
  <si>
    <t>Знает, что Российская Федерация (Россия) - огромная многонациональная страна; что Москва - столица нашей Родины. Имеет представление о флаге, гербе, мелодии гимна.</t>
  </si>
  <si>
    <t>Имеет представление о Российской армии, о годах войны, о Дне Победы</t>
  </si>
  <si>
    <t>Овладевший универсальными предпосылками</t>
  </si>
  <si>
    <t>учебной деятельности</t>
  </si>
  <si>
    <t>Имеет навыки организованного поведения в детском саду, дома, на улице</t>
  </si>
  <si>
    <t>Способен принять задачу на запоминание, помнит поручение взрослого, может выучить небольшое стихотворение</t>
  </si>
  <si>
    <t>Умеет связно, последовательно и выразительно пересказывать небольшие сказки, рассказы</t>
  </si>
  <si>
    <t>Способен удерживать в памяти при выполнении каких-либо действий несложное условие</t>
  </si>
  <si>
    <t>Способен сосредоточенно действовать в течение 15-25 минут</t>
  </si>
  <si>
    <t>Проявляет ответственность за выполнение трудовых поручений</t>
  </si>
  <si>
    <t>Проявляет стремление радовать взрослых хорошими поступками</t>
  </si>
  <si>
    <t xml:space="preserve">Овладевший необходимыми умениями </t>
  </si>
  <si>
    <t>и навыками</t>
  </si>
  <si>
    <t>У ребенка сформированы умения и навыки, необходимые для</t>
  </si>
  <si>
    <t>осуществления различных видов деятельности</t>
  </si>
  <si>
    <t>Индивидуальный уровень развития ребенка</t>
  </si>
  <si>
    <t>Средний балл по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</si>
</sst>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sz val="14"/>
      <name val="Arial"/>
      <family val="2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4"/>
      <name val="Arial"/>
      <family val="2"/>
      <charset val="204"/>
    </font>
    <font>
      <sz val="12"/>
      <name val="Arial"/>
      <family val="2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</font>
    <font>
      <b/>
      <i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2" borderId="1" xfId="0" applyFont="1" applyFill="1" applyBorder="1"/>
    <xf numFmtId="0" fontId="4" fillId="0" borderId="2" xfId="0" applyFont="1" applyBorder="1" applyAlignment="1"/>
    <xf numFmtId="0" fontId="0" fillId="0" borderId="3" xfId="0" applyBorder="1"/>
    <xf numFmtId="0" fontId="3" fillId="3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4" borderId="1" xfId="0" applyFont="1" applyFill="1" applyBorder="1"/>
    <xf numFmtId="0" fontId="3" fillId="5" borderId="1" xfId="0" applyFont="1" applyFill="1" applyBorder="1"/>
    <xf numFmtId="0" fontId="0" fillId="0" borderId="4" xfId="0" applyFont="1" applyBorder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left" wrapText="1"/>
    </xf>
    <xf numFmtId="49" fontId="0" fillId="0" borderId="14" xfId="0" applyNumberFormat="1" applyBorder="1" applyAlignment="1">
      <alignment horizontal="left" wrapText="1"/>
    </xf>
    <xf numFmtId="49" fontId="0" fillId="0" borderId="15" xfId="0" applyNumberFormat="1" applyBorder="1" applyAlignment="1">
      <alignment horizontal="left" wrapText="1"/>
    </xf>
    <xf numFmtId="49" fontId="0" fillId="0" borderId="0" xfId="0" applyNumberFormat="1" applyBorder="1"/>
    <xf numFmtId="49" fontId="0" fillId="0" borderId="16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left" wrapText="1"/>
    </xf>
    <xf numFmtId="49" fontId="0" fillId="0" borderId="17" xfId="0" applyNumberFormat="1" applyBorder="1" applyAlignment="1">
      <alignment horizontal="left" wrapText="1"/>
    </xf>
    <xf numFmtId="49" fontId="0" fillId="0" borderId="13" xfId="0" applyNumberFormat="1" applyBorder="1" applyAlignment="1">
      <alignment horizontal="left" vertical="center" wrapText="1"/>
    </xf>
    <xf numFmtId="49" fontId="0" fillId="0" borderId="14" xfId="0" applyNumberFormat="1" applyFont="1" applyBorder="1" applyAlignment="1">
      <alignment horizontal="left" vertical="center" wrapText="1"/>
    </xf>
    <xf numFmtId="49" fontId="0" fillId="0" borderId="15" xfId="0" applyNumberFormat="1" applyFont="1" applyBorder="1" applyAlignment="1">
      <alignment horizontal="left" vertical="center" wrapText="1"/>
    </xf>
    <xf numFmtId="49" fontId="0" fillId="0" borderId="18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19" xfId="0" applyNumberFormat="1" applyFont="1" applyBorder="1" applyAlignment="1">
      <alignment horizontal="left" vertical="center" wrapText="1"/>
    </xf>
    <xf numFmtId="0" fontId="0" fillId="0" borderId="20" xfId="0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left" vertical="center" wrapText="1"/>
    </xf>
    <xf numFmtId="49" fontId="0" fillId="0" borderId="10" xfId="0" applyNumberFormat="1" applyFont="1" applyBorder="1" applyAlignment="1">
      <alignment horizontal="left" vertical="center" wrapText="1"/>
    </xf>
    <xf numFmtId="49" fontId="0" fillId="0" borderId="17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8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49" fontId="0" fillId="0" borderId="21" xfId="0" applyNumberFormat="1" applyFont="1" applyBorder="1"/>
    <xf numFmtId="0" fontId="0" fillId="0" borderId="21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left" vertical="center" wrapText="1"/>
    </xf>
    <xf numFmtId="49" fontId="0" fillId="0" borderId="25" xfId="0" applyNumberFormat="1" applyFont="1" applyBorder="1" applyAlignment="1">
      <alignment horizontal="left" vertical="center" wrapText="1"/>
    </xf>
    <xf numFmtId="49" fontId="0" fillId="0" borderId="26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0" fillId="0" borderId="24" xfId="0" applyBorder="1" applyAlignment="1">
      <alignment horizontal="left" wrapText="1"/>
    </xf>
    <xf numFmtId="0" fontId="0" fillId="0" borderId="25" xfId="0" applyBorder="1"/>
    <xf numFmtId="0" fontId="0" fillId="0" borderId="26" xfId="0" applyBorder="1"/>
    <xf numFmtId="0" fontId="0" fillId="0" borderId="20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5" xfId="0" applyFont="1" applyBorder="1" applyAlignment="1">
      <alignment horizontal="left" vertical="center" wrapText="1"/>
    </xf>
    <xf numFmtId="0" fontId="10" fillId="0" borderId="0" xfId="0" applyFont="1" applyBorder="1" applyAlignment="1"/>
    <xf numFmtId="0" fontId="0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left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8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49" fontId="0" fillId="0" borderId="0" xfId="0" applyNumberFormat="1"/>
    <xf numFmtId="0" fontId="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0" fillId="0" borderId="0" xfId="0" applyNumberFormat="1"/>
  </cellXfs>
  <cellStyles count="1">
    <cellStyle name="Обычный" xfId="0" builtinId="0"/>
  </cellStyles>
  <dxfs count="2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abSelected="1" workbookViewId="0">
      <selection activeCell="J13" sqref="J13"/>
    </sheetView>
  </sheetViews>
  <sheetFormatPr defaultRowHeight="15" x14ac:dyDescent="0.25"/>
  <cols>
    <col min="1" max="1" width="3" customWidth="1"/>
    <col min="5" max="5" width="27.42578125" customWidth="1"/>
    <col min="6" max="20" width="7.28515625" customWidth="1"/>
    <col min="257" max="257" width="3" customWidth="1"/>
    <col min="261" max="261" width="27.42578125" customWidth="1"/>
    <col min="262" max="276" width="7.28515625" customWidth="1"/>
    <col min="513" max="513" width="3" customWidth="1"/>
    <col min="517" max="517" width="27.42578125" customWidth="1"/>
    <col min="518" max="532" width="7.28515625" customWidth="1"/>
    <col min="769" max="769" width="3" customWidth="1"/>
    <col min="773" max="773" width="27.42578125" customWidth="1"/>
    <col min="774" max="788" width="7.28515625" customWidth="1"/>
    <col min="1025" max="1025" width="3" customWidth="1"/>
    <col min="1029" max="1029" width="27.42578125" customWidth="1"/>
    <col min="1030" max="1044" width="7.28515625" customWidth="1"/>
    <col min="1281" max="1281" width="3" customWidth="1"/>
    <col min="1285" max="1285" width="27.42578125" customWidth="1"/>
    <col min="1286" max="1300" width="7.28515625" customWidth="1"/>
    <col min="1537" max="1537" width="3" customWidth="1"/>
    <col min="1541" max="1541" width="27.42578125" customWidth="1"/>
    <col min="1542" max="1556" width="7.28515625" customWidth="1"/>
    <col min="1793" max="1793" width="3" customWidth="1"/>
    <col min="1797" max="1797" width="27.42578125" customWidth="1"/>
    <col min="1798" max="1812" width="7.28515625" customWidth="1"/>
    <col min="2049" max="2049" width="3" customWidth="1"/>
    <col min="2053" max="2053" width="27.42578125" customWidth="1"/>
    <col min="2054" max="2068" width="7.28515625" customWidth="1"/>
    <col min="2305" max="2305" width="3" customWidth="1"/>
    <col min="2309" max="2309" width="27.42578125" customWidth="1"/>
    <col min="2310" max="2324" width="7.28515625" customWidth="1"/>
    <col min="2561" max="2561" width="3" customWidth="1"/>
    <col min="2565" max="2565" width="27.42578125" customWidth="1"/>
    <col min="2566" max="2580" width="7.28515625" customWidth="1"/>
    <col min="2817" max="2817" width="3" customWidth="1"/>
    <col min="2821" max="2821" width="27.42578125" customWidth="1"/>
    <col min="2822" max="2836" width="7.28515625" customWidth="1"/>
    <col min="3073" max="3073" width="3" customWidth="1"/>
    <col min="3077" max="3077" width="27.42578125" customWidth="1"/>
    <col min="3078" max="3092" width="7.28515625" customWidth="1"/>
    <col min="3329" max="3329" width="3" customWidth="1"/>
    <col min="3333" max="3333" width="27.42578125" customWidth="1"/>
    <col min="3334" max="3348" width="7.28515625" customWidth="1"/>
    <col min="3585" max="3585" width="3" customWidth="1"/>
    <col min="3589" max="3589" width="27.42578125" customWidth="1"/>
    <col min="3590" max="3604" width="7.28515625" customWidth="1"/>
    <col min="3841" max="3841" width="3" customWidth="1"/>
    <col min="3845" max="3845" width="27.42578125" customWidth="1"/>
    <col min="3846" max="3860" width="7.28515625" customWidth="1"/>
    <col min="4097" max="4097" width="3" customWidth="1"/>
    <col min="4101" max="4101" width="27.42578125" customWidth="1"/>
    <col min="4102" max="4116" width="7.28515625" customWidth="1"/>
    <col min="4353" max="4353" width="3" customWidth="1"/>
    <col min="4357" max="4357" width="27.42578125" customWidth="1"/>
    <col min="4358" max="4372" width="7.28515625" customWidth="1"/>
    <col min="4609" max="4609" width="3" customWidth="1"/>
    <col min="4613" max="4613" width="27.42578125" customWidth="1"/>
    <col min="4614" max="4628" width="7.28515625" customWidth="1"/>
    <col min="4865" max="4865" width="3" customWidth="1"/>
    <col min="4869" max="4869" width="27.42578125" customWidth="1"/>
    <col min="4870" max="4884" width="7.28515625" customWidth="1"/>
    <col min="5121" max="5121" width="3" customWidth="1"/>
    <col min="5125" max="5125" width="27.42578125" customWidth="1"/>
    <col min="5126" max="5140" width="7.28515625" customWidth="1"/>
    <col min="5377" max="5377" width="3" customWidth="1"/>
    <col min="5381" max="5381" width="27.42578125" customWidth="1"/>
    <col min="5382" max="5396" width="7.28515625" customWidth="1"/>
    <col min="5633" max="5633" width="3" customWidth="1"/>
    <col min="5637" max="5637" width="27.42578125" customWidth="1"/>
    <col min="5638" max="5652" width="7.28515625" customWidth="1"/>
    <col min="5889" max="5889" width="3" customWidth="1"/>
    <col min="5893" max="5893" width="27.42578125" customWidth="1"/>
    <col min="5894" max="5908" width="7.28515625" customWidth="1"/>
    <col min="6145" max="6145" width="3" customWidth="1"/>
    <col min="6149" max="6149" width="27.42578125" customWidth="1"/>
    <col min="6150" max="6164" width="7.28515625" customWidth="1"/>
    <col min="6401" max="6401" width="3" customWidth="1"/>
    <col min="6405" max="6405" width="27.42578125" customWidth="1"/>
    <col min="6406" max="6420" width="7.28515625" customWidth="1"/>
    <col min="6657" max="6657" width="3" customWidth="1"/>
    <col min="6661" max="6661" width="27.42578125" customWidth="1"/>
    <col min="6662" max="6676" width="7.28515625" customWidth="1"/>
    <col min="6913" max="6913" width="3" customWidth="1"/>
    <col min="6917" max="6917" width="27.42578125" customWidth="1"/>
    <col min="6918" max="6932" width="7.28515625" customWidth="1"/>
    <col min="7169" max="7169" width="3" customWidth="1"/>
    <col min="7173" max="7173" width="27.42578125" customWidth="1"/>
    <col min="7174" max="7188" width="7.28515625" customWidth="1"/>
    <col min="7425" max="7425" width="3" customWidth="1"/>
    <col min="7429" max="7429" width="27.42578125" customWidth="1"/>
    <col min="7430" max="7444" width="7.28515625" customWidth="1"/>
    <col min="7681" max="7681" width="3" customWidth="1"/>
    <col min="7685" max="7685" width="27.42578125" customWidth="1"/>
    <col min="7686" max="7700" width="7.28515625" customWidth="1"/>
    <col min="7937" max="7937" width="3" customWidth="1"/>
    <col min="7941" max="7941" width="27.42578125" customWidth="1"/>
    <col min="7942" max="7956" width="7.28515625" customWidth="1"/>
    <col min="8193" max="8193" width="3" customWidth="1"/>
    <col min="8197" max="8197" width="27.42578125" customWidth="1"/>
    <col min="8198" max="8212" width="7.28515625" customWidth="1"/>
    <col min="8449" max="8449" width="3" customWidth="1"/>
    <col min="8453" max="8453" width="27.42578125" customWidth="1"/>
    <col min="8454" max="8468" width="7.28515625" customWidth="1"/>
    <col min="8705" max="8705" width="3" customWidth="1"/>
    <col min="8709" max="8709" width="27.42578125" customWidth="1"/>
    <col min="8710" max="8724" width="7.28515625" customWidth="1"/>
    <col min="8961" max="8961" width="3" customWidth="1"/>
    <col min="8965" max="8965" width="27.42578125" customWidth="1"/>
    <col min="8966" max="8980" width="7.28515625" customWidth="1"/>
    <col min="9217" max="9217" width="3" customWidth="1"/>
    <col min="9221" max="9221" width="27.42578125" customWidth="1"/>
    <col min="9222" max="9236" width="7.28515625" customWidth="1"/>
    <col min="9473" max="9473" width="3" customWidth="1"/>
    <col min="9477" max="9477" width="27.42578125" customWidth="1"/>
    <col min="9478" max="9492" width="7.28515625" customWidth="1"/>
    <col min="9729" max="9729" width="3" customWidth="1"/>
    <col min="9733" max="9733" width="27.42578125" customWidth="1"/>
    <col min="9734" max="9748" width="7.28515625" customWidth="1"/>
    <col min="9985" max="9985" width="3" customWidth="1"/>
    <col min="9989" max="9989" width="27.42578125" customWidth="1"/>
    <col min="9990" max="10004" width="7.28515625" customWidth="1"/>
    <col min="10241" max="10241" width="3" customWidth="1"/>
    <col min="10245" max="10245" width="27.42578125" customWidth="1"/>
    <col min="10246" max="10260" width="7.28515625" customWidth="1"/>
    <col min="10497" max="10497" width="3" customWidth="1"/>
    <col min="10501" max="10501" width="27.42578125" customWidth="1"/>
    <col min="10502" max="10516" width="7.28515625" customWidth="1"/>
    <col min="10753" max="10753" width="3" customWidth="1"/>
    <col min="10757" max="10757" width="27.42578125" customWidth="1"/>
    <col min="10758" max="10772" width="7.28515625" customWidth="1"/>
    <col min="11009" max="11009" width="3" customWidth="1"/>
    <col min="11013" max="11013" width="27.42578125" customWidth="1"/>
    <col min="11014" max="11028" width="7.28515625" customWidth="1"/>
    <col min="11265" max="11265" width="3" customWidth="1"/>
    <col min="11269" max="11269" width="27.42578125" customWidth="1"/>
    <col min="11270" max="11284" width="7.28515625" customWidth="1"/>
    <col min="11521" max="11521" width="3" customWidth="1"/>
    <col min="11525" max="11525" width="27.42578125" customWidth="1"/>
    <col min="11526" max="11540" width="7.28515625" customWidth="1"/>
    <col min="11777" max="11777" width="3" customWidth="1"/>
    <col min="11781" max="11781" width="27.42578125" customWidth="1"/>
    <col min="11782" max="11796" width="7.28515625" customWidth="1"/>
    <col min="12033" max="12033" width="3" customWidth="1"/>
    <col min="12037" max="12037" width="27.42578125" customWidth="1"/>
    <col min="12038" max="12052" width="7.28515625" customWidth="1"/>
    <col min="12289" max="12289" width="3" customWidth="1"/>
    <col min="12293" max="12293" width="27.42578125" customWidth="1"/>
    <col min="12294" max="12308" width="7.28515625" customWidth="1"/>
    <col min="12545" max="12545" width="3" customWidth="1"/>
    <col min="12549" max="12549" width="27.42578125" customWidth="1"/>
    <col min="12550" max="12564" width="7.28515625" customWidth="1"/>
    <col min="12801" max="12801" width="3" customWidth="1"/>
    <col min="12805" max="12805" width="27.42578125" customWidth="1"/>
    <col min="12806" max="12820" width="7.28515625" customWidth="1"/>
    <col min="13057" max="13057" width="3" customWidth="1"/>
    <col min="13061" max="13061" width="27.42578125" customWidth="1"/>
    <col min="13062" max="13076" width="7.28515625" customWidth="1"/>
    <col min="13313" max="13313" width="3" customWidth="1"/>
    <col min="13317" max="13317" width="27.42578125" customWidth="1"/>
    <col min="13318" max="13332" width="7.28515625" customWidth="1"/>
    <col min="13569" max="13569" width="3" customWidth="1"/>
    <col min="13573" max="13573" width="27.42578125" customWidth="1"/>
    <col min="13574" max="13588" width="7.28515625" customWidth="1"/>
    <col min="13825" max="13825" width="3" customWidth="1"/>
    <col min="13829" max="13829" width="27.42578125" customWidth="1"/>
    <col min="13830" max="13844" width="7.28515625" customWidth="1"/>
    <col min="14081" max="14081" width="3" customWidth="1"/>
    <col min="14085" max="14085" width="27.42578125" customWidth="1"/>
    <col min="14086" max="14100" width="7.28515625" customWidth="1"/>
    <col min="14337" max="14337" width="3" customWidth="1"/>
    <col min="14341" max="14341" width="27.42578125" customWidth="1"/>
    <col min="14342" max="14356" width="7.28515625" customWidth="1"/>
    <col min="14593" max="14593" width="3" customWidth="1"/>
    <col min="14597" max="14597" width="27.42578125" customWidth="1"/>
    <col min="14598" max="14612" width="7.28515625" customWidth="1"/>
    <col min="14849" max="14849" width="3" customWidth="1"/>
    <col min="14853" max="14853" width="27.42578125" customWidth="1"/>
    <col min="14854" max="14868" width="7.28515625" customWidth="1"/>
    <col min="15105" max="15105" width="3" customWidth="1"/>
    <col min="15109" max="15109" width="27.42578125" customWidth="1"/>
    <col min="15110" max="15124" width="7.28515625" customWidth="1"/>
    <col min="15361" max="15361" width="3" customWidth="1"/>
    <col min="15365" max="15365" width="27.42578125" customWidth="1"/>
    <col min="15366" max="15380" width="7.28515625" customWidth="1"/>
    <col min="15617" max="15617" width="3" customWidth="1"/>
    <col min="15621" max="15621" width="27.42578125" customWidth="1"/>
    <col min="15622" max="15636" width="7.28515625" customWidth="1"/>
    <col min="15873" max="15873" width="3" customWidth="1"/>
    <col min="15877" max="15877" width="27.42578125" customWidth="1"/>
    <col min="15878" max="15892" width="7.28515625" customWidth="1"/>
    <col min="16129" max="16129" width="3" customWidth="1"/>
    <col min="16133" max="16133" width="27.42578125" customWidth="1"/>
    <col min="16134" max="16148" width="7.28515625" customWidth="1"/>
  </cols>
  <sheetData>
    <row r="1" spans="1:20" ht="0.75" customHeight="1" x14ac:dyDescent="0.25"/>
    <row r="2" spans="1:20" ht="30" customHeight="1" x14ac:dyDescent="0.3">
      <c r="A2" s="1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" hidden="1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7.25" customHeight="1" x14ac:dyDescent="0.3">
      <c r="A4" s="3" t="s">
        <v>1</v>
      </c>
      <c r="B4" s="3"/>
      <c r="C4" s="3"/>
      <c r="D4" s="3"/>
      <c r="E4" s="3"/>
      <c r="F4" s="2"/>
      <c r="G4" s="2"/>
      <c r="H4" s="4" t="s">
        <v>2</v>
      </c>
      <c r="I4" s="5" t="s">
        <v>3</v>
      </c>
      <c r="J4" s="5"/>
      <c r="K4" s="5"/>
      <c r="L4" s="6"/>
      <c r="N4" s="7" t="s">
        <v>4</v>
      </c>
      <c r="O4" s="8" t="s">
        <v>5</v>
      </c>
      <c r="P4" s="9"/>
      <c r="Q4" s="9"/>
      <c r="R4" s="9"/>
      <c r="S4" s="9"/>
      <c r="T4" s="10"/>
    </row>
    <row r="5" spans="1:20" ht="17.25" customHeight="1" x14ac:dyDescent="0.3">
      <c r="A5" s="3" t="s">
        <v>6</v>
      </c>
      <c r="B5" s="3"/>
      <c r="C5" s="3"/>
      <c r="D5" s="3"/>
      <c r="E5" s="3"/>
      <c r="F5" s="2"/>
      <c r="G5" s="2"/>
      <c r="H5" s="11" t="s">
        <v>7</v>
      </c>
      <c r="I5" s="9" t="s">
        <v>8</v>
      </c>
      <c r="J5" s="9"/>
      <c r="K5" s="9"/>
      <c r="L5" s="10"/>
      <c r="N5" s="12" t="s">
        <v>9</v>
      </c>
      <c r="O5" s="8" t="s">
        <v>10</v>
      </c>
      <c r="P5" s="9"/>
      <c r="Q5" s="9"/>
      <c r="R5" s="9"/>
      <c r="S5" s="9"/>
      <c r="T5" s="10"/>
    </row>
    <row r="6" spans="1:20" ht="17.25" customHeight="1" x14ac:dyDescent="0.3">
      <c r="A6" s="3" t="s">
        <v>11</v>
      </c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6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13" t="s">
        <v>12</v>
      </c>
      <c r="B8" s="14" t="s">
        <v>13</v>
      </c>
      <c r="C8" s="15"/>
      <c r="D8" s="15"/>
      <c r="E8" s="16"/>
      <c r="F8" s="17" t="s">
        <v>14</v>
      </c>
      <c r="G8" s="17" t="s">
        <v>14</v>
      </c>
      <c r="H8" s="17" t="s">
        <v>14</v>
      </c>
      <c r="I8" s="17" t="s">
        <v>14</v>
      </c>
      <c r="J8" s="17" t="s">
        <v>14</v>
      </c>
      <c r="K8" s="17" t="s">
        <v>14</v>
      </c>
      <c r="L8" s="17" t="s">
        <v>14</v>
      </c>
      <c r="M8" s="17" t="s">
        <v>14</v>
      </c>
      <c r="N8" s="17" t="s">
        <v>14</v>
      </c>
      <c r="O8" s="17" t="s">
        <v>14</v>
      </c>
      <c r="P8" s="17" t="s">
        <v>14</v>
      </c>
      <c r="Q8" s="17" t="s">
        <v>14</v>
      </c>
      <c r="R8" s="17" t="s">
        <v>14</v>
      </c>
      <c r="S8" s="17" t="s">
        <v>14</v>
      </c>
      <c r="T8" s="17" t="s">
        <v>14</v>
      </c>
    </row>
    <row r="9" spans="1:20" ht="18" x14ac:dyDescent="0.25">
      <c r="A9" s="2"/>
      <c r="B9" s="2"/>
      <c r="C9" s="2"/>
      <c r="D9" s="2"/>
      <c r="E9" s="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5.75" x14ac:dyDescent="0.25">
      <c r="A10" s="19"/>
      <c r="B10" s="20"/>
      <c r="C10" s="20"/>
      <c r="D10" s="20"/>
      <c r="E10" s="2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5.75" x14ac:dyDescent="0.25">
      <c r="A11" s="19"/>
      <c r="B11" s="20"/>
      <c r="C11" s="20"/>
      <c r="D11" s="20"/>
      <c r="E11" s="2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86.25" customHeight="1" x14ac:dyDescent="0.25">
      <c r="A12" s="19"/>
      <c r="B12" s="21" t="s">
        <v>15</v>
      </c>
      <c r="C12" s="21"/>
      <c r="D12" s="21"/>
      <c r="E12" s="2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18.75" customHeight="1" x14ac:dyDescent="0.25">
      <c r="A13" s="23">
        <v>1</v>
      </c>
      <c r="B13" s="24" t="s">
        <v>16</v>
      </c>
      <c r="C13" s="25"/>
      <c r="D13" s="25"/>
      <c r="E13" s="26"/>
      <c r="F13" s="27">
        <v>1</v>
      </c>
      <c r="G13" s="27">
        <v>1</v>
      </c>
      <c r="H13" s="27">
        <v>2</v>
      </c>
      <c r="I13" s="27">
        <v>4</v>
      </c>
      <c r="J13" s="27">
        <v>1</v>
      </c>
      <c r="K13" s="27">
        <v>2</v>
      </c>
      <c r="L13" s="27">
        <v>1</v>
      </c>
      <c r="M13" s="27">
        <v>4</v>
      </c>
      <c r="N13" s="27">
        <v>2</v>
      </c>
      <c r="O13" s="27">
        <v>3</v>
      </c>
      <c r="P13" s="27">
        <v>1</v>
      </c>
      <c r="Q13" s="27">
        <v>2</v>
      </c>
      <c r="R13" s="27">
        <v>1</v>
      </c>
      <c r="S13" s="27">
        <v>1</v>
      </c>
      <c r="T13" s="27">
        <v>2</v>
      </c>
    </row>
    <row r="14" spans="1:20" ht="12" customHeight="1" x14ac:dyDescent="0.25">
      <c r="A14" s="28">
        <v>2</v>
      </c>
      <c r="B14" s="29" t="s">
        <v>17</v>
      </c>
      <c r="C14" s="30"/>
      <c r="D14" s="30"/>
      <c r="E14" s="31"/>
      <c r="F14" s="28">
        <v>4</v>
      </c>
      <c r="G14" s="28">
        <v>1</v>
      </c>
      <c r="H14" s="28">
        <v>3</v>
      </c>
      <c r="I14" s="28">
        <v>4</v>
      </c>
      <c r="J14" s="28">
        <v>1</v>
      </c>
      <c r="K14" s="28">
        <v>3</v>
      </c>
      <c r="L14" s="28">
        <v>2</v>
      </c>
      <c r="M14" s="28">
        <v>4</v>
      </c>
      <c r="N14" s="28">
        <v>3</v>
      </c>
      <c r="O14" s="28">
        <v>4</v>
      </c>
      <c r="P14" s="28">
        <v>1</v>
      </c>
      <c r="Q14" s="28">
        <v>3</v>
      </c>
      <c r="R14" s="32">
        <v>4</v>
      </c>
      <c r="S14" s="32">
        <v>1</v>
      </c>
      <c r="T14" s="32">
        <v>3</v>
      </c>
    </row>
    <row r="15" spans="1:20" ht="6.75" customHeight="1" x14ac:dyDescent="0.25">
      <c r="A15" s="28"/>
      <c r="B15" s="33"/>
      <c r="C15" s="34"/>
      <c r="D15" s="34"/>
      <c r="E15" s="35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6"/>
      <c r="S15" s="36"/>
      <c r="T15" s="36"/>
    </row>
    <row r="16" spans="1:20" s="41" customFormat="1" ht="12.75" customHeight="1" x14ac:dyDescent="0.25">
      <c r="A16" s="37">
        <v>3</v>
      </c>
      <c r="B16" s="38" t="s">
        <v>18</v>
      </c>
      <c r="C16" s="39"/>
      <c r="D16" s="39"/>
      <c r="E16" s="40"/>
      <c r="F16" s="28">
        <v>1</v>
      </c>
      <c r="G16" s="28">
        <v>3</v>
      </c>
      <c r="H16" s="28">
        <v>2</v>
      </c>
      <c r="I16" s="28">
        <v>4</v>
      </c>
      <c r="J16" s="28">
        <v>1</v>
      </c>
      <c r="K16" s="28">
        <v>2</v>
      </c>
      <c r="L16" s="28">
        <v>1</v>
      </c>
      <c r="M16" s="28">
        <v>4</v>
      </c>
      <c r="N16" s="28">
        <v>2</v>
      </c>
      <c r="O16" s="28">
        <v>3</v>
      </c>
      <c r="P16" s="28">
        <v>3</v>
      </c>
      <c r="Q16" s="28">
        <v>2</v>
      </c>
      <c r="R16" s="32">
        <v>1</v>
      </c>
      <c r="S16" s="32">
        <v>3</v>
      </c>
      <c r="T16" s="32">
        <v>2</v>
      </c>
    </row>
    <row r="17" spans="1:20" s="41" customFormat="1" ht="12.75" customHeight="1" x14ac:dyDescent="0.25">
      <c r="A17" s="37"/>
      <c r="B17" s="42"/>
      <c r="C17" s="43"/>
      <c r="D17" s="43"/>
      <c r="E17" s="44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6"/>
      <c r="S17" s="36"/>
      <c r="T17" s="36"/>
    </row>
    <row r="18" spans="1:20" x14ac:dyDescent="0.25">
      <c r="A18" s="28">
        <v>4</v>
      </c>
      <c r="B18" s="45" t="s">
        <v>19</v>
      </c>
      <c r="C18" s="46"/>
      <c r="D18" s="46"/>
      <c r="E18" s="47"/>
      <c r="F18" s="28">
        <v>2</v>
      </c>
      <c r="G18" s="28">
        <v>2</v>
      </c>
      <c r="H18" s="28">
        <v>2</v>
      </c>
      <c r="I18" s="28">
        <v>4</v>
      </c>
      <c r="J18" s="28">
        <v>1</v>
      </c>
      <c r="K18" s="28">
        <v>2</v>
      </c>
      <c r="L18" s="28">
        <v>2</v>
      </c>
      <c r="M18" s="28">
        <v>4</v>
      </c>
      <c r="N18" s="28">
        <v>2</v>
      </c>
      <c r="O18" s="28">
        <v>2</v>
      </c>
      <c r="P18" s="28">
        <v>2</v>
      </c>
      <c r="Q18" s="28">
        <v>2</v>
      </c>
      <c r="R18" s="32">
        <v>2</v>
      </c>
      <c r="S18" s="32">
        <v>2</v>
      </c>
      <c r="T18" s="32">
        <v>2</v>
      </c>
    </row>
    <row r="19" spans="1:20" x14ac:dyDescent="0.25">
      <c r="A19" s="28"/>
      <c r="B19" s="48"/>
      <c r="C19" s="49"/>
      <c r="D19" s="49"/>
      <c r="E19" s="50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51"/>
      <c r="S19" s="51"/>
      <c r="T19" s="51"/>
    </row>
    <row r="20" spans="1:20" ht="1.5" customHeight="1" x14ac:dyDescent="0.25">
      <c r="A20" s="28"/>
      <c r="B20" s="52"/>
      <c r="C20" s="53"/>
      <c r="D20" s="53"/>
      <c r="E20" s="54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6"/>
      <c r="S20" s="36"/>
      <c r="T20" s="36"/>
    </row>
    <row r="21" spans="1:20" x14ac:dyDescent="0.25">
      <c r="A21" s="28">
        <v>5</v>
      </c>
      <c r="B21" s="55" t="s">
        <v>20</v>
      </c>
      <c r="C21" s="56"/>
      <c r="D21" s="56"/>
      <c r="E21" s="57"/>
      <c r="F21" s="28">
        <v>4</v>
      </c>
      <c r="G21" s="28">
        <v>2</v>
      </c>
      <c r="H21" s="28">
        <v>2</v>
      </c>
      <c r="I21" s="28">
        <v>4</v>
      </c>
      <c r="J21" s="28">
        <v>1</v>
      </c>
      <c r="K21" s="28">
        <v>2</v>
      </c>
      <c r="L21" s="28">
        <v>2</v>
      </c>
      <c r="M21" s="28">
        <v>4</v>
      </c>
      <c r="N21" s="28">
        <v>2</v>
      </c>
      <c r="O21" s="28">
        <v>3</v>
      </c>
      <c r="P21" s="28">
        <v>2</v>
      </c>
      <c r="Q21" s="28">
        <v>2</v>
      </c>
      <c r="R21" s="32">
        <v>1</v>
      </c>
      <c r="S21" s="32">
        <v>2</v>
      </c>
      <c r="T21" s="32">
        <v>2</v>
      </c>
    </row>
    <row r="22" spans="1:20" x14ac:dyDescent="0.25">
      <c r="A22" s="28"/>
      <c r="B22" s="58"/>
      <c r="C22" s="59"/>
      <c r="D22" s="59"/>
      <c r="E22" s="60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6"/>
      <c r="S22" s="36"/>
      <c r="T22" s="36"/>
    </row>
    <row r="23" spans="1:20" ht="39" customHeight="1" x14ac:dyDescent="0.25">
      <c r="A23" s="23">
        <v>6</v>
      </c>
      <c r="B23" s="61" t="s">
        <v>21</v>
      </c>
      <c r="C23" s="62"/>
      <c r="D23" s="62"/>
      <c r="E23" s="63"/>
      <c r="F23" s="23">
        <v>1</v>
      </c>
      <c r="G23" s="23">
        <v>4</v>
      </c>
      <c r="H23" s="23">
        <v>2</v>
      </c>
      <c r="I23" s="23">
        <v>4</v>
      </c>
      <c r="J23" s="23">
        <v>1</v>
      </c>
      <c r="K23" s="23">
        <v>2</v>
      </c>
      <c r="L23" s="23">
        <v>2</v>
      </c>
      <c r="M23" s="23">
        <v>4</v>
      </c>
      <c r="N23" s="23">
        <v>2</v>
      </c>
      <c r="O23" s="23">
        <v>3</v>
      </c>
      <c r="P23" s="23">
        <v>3</v>
      </c>
      <c r="Q23" s="23">
        <v>2</v>
      </c>
      <c r="R23" s="23">
        <v>1</v>
      </c>
      <c r="S23" s="23">
        <v>3</v>
      </c>
      <c r="T23" s="23">
        <v>2</v>
      </c>
    </row>
    <row r="24" spans="1:20" ht="16.5" customHeight="1" x14ac:dyDescent="0.25">
      <c r="A24" s="23">
        <v>7</v>
      </c>
      <c r="B24" s="64" t="s">
        <v>22</v>
      </c>
      <c r="C24" s="65"/>
      <c r="D24" s="65"/>
      <c r="E24" s="66"/>
      <c r="F24" s="23">
        <v>1</v>
      </c>
      <c r="G24" s="23">
        <v>3</v>
      </c>
      <c r="H24" s="23">
        <v>4</v>
      </c>
      <c r="I24" s="23">
        <v>3</v>
      </c>
      <c r="J24" s="23">
        <v>1</v>
      </c>
      <c r="K24" s="23">
        <v>4</v>
      </c>
      <c r="L24" s="23">
        <v>1</v>
      </c>
      <c r="M24" s="23">
        <v>3</v>
      </c>
      <c r="N24" s="23">
        <v>4</v>
      </c>
      <c r="O24" s="23">
        <v>3</v>
      </c>
      <c r="P24" s="23">
        <v>3</v>
      </c>
      <c r="Q24" s="23">
        <v>4</v>
      </c>
      <c r="R24" s="23">
        <v>1</v>
      </c>
      <c r="S24" s="23">
        <v>3</v>
      </c>
      <c r="T24" s="23">
        <v>4</v>
      </c>
    </row>
    <row r="25" spans="1:20" ht="18" customHeight="1" x14ac:dyDescent="0.25">
      <c r="A25" s="23">
        <v>8</v>
      </c>
      <c r="B25" s="67" t="s">
        <v>23</v>
      </c>
      <c r="C25" s="67"/>
      <c r="D25" s="67"/>
      <c r="E25" s="67"/>
      <c r="F25" s="68">
        <f>SUM(F13:F24)</f>
        <v>14</v>
      </c>
      <c r="G25" s="68">
        <f t="shared" ref="G25:T25" si="0">SUM(G13:G24)</f>
        <v>16</v>
      </c>
      <c r="H25" s="68">
        <f t="shared" si="0"/>
        <v>17</v>
      </c>
      <c r="I25" s="68">
        <f t="shared" si="0"/>
        <v>27</v>
      </c>
      <c r="J25" s="68">
        <f t="shared" si="0"/>
        <v>7</v>
      </c>
      <c r="K25" s="68">
        <f t="shared" si="0"/>
        <v>17</v>
      </c>
      <c r="L25" s="68">
        <f t="shared" si="0"/>
        <v>11</v>
      </c>
      <c r="M25" s="68">
        <f t="shared" si="0"/>
        <v>27</v>
      </c>
      <c r="N25" s="68">
        <f t="shared" si="0"/>
        <v>17</v>
      </c>
      <c r="O25" s="68">
        <f t="shared" si="0"/>
        <v>21</v>
      </c>
      <c r="P25" s="68">
        <f t="shared" si="0"/>
        <v>15</v>
      </c>
      <c r="Q25" s="68">
        <f t="shared" si="0"/>
        <v>17</v>
      </c>
      <c r="R25" s="68">
        <f t="shared" si="0"/>
        <v>11</v>
      </c>
      <c r="S25" s="68">
        <f t="shared" si="0"/>
        <v>15</v>
      </c>
      <c r="T25" s="68">
        <f t="shared" si="0"/>
        <v>17</v>
      </c>
    </row>
    <row r="26" spans="1:20" ht="18" customHeight="1" x14ac:dyDescent="0.25">
      <c r="A26" s="23">
        <v>9</v>
      </c>
      <c r="B26" s="67" t="s">
        <v>24</v>
      </c>
      <c r="C26" s="67"/>
      <c r="D26" s="67"/>
      <c r="E26" s="67"/>
      <c r="F26" s="69">
        <f>ROUND(F25/7,0)</f>
        <v>2</v>
      </c>
      <c r="G26" s="69">
        <f t="shared" ref="G26:T26" si="1">ROUND(G25/7,0)</f>
        <v>2</v>
      </c>
      <c r="H26" s="69">
        <f t="shared" si="1"/>
        <v>2</v>
      </c>
      <c r="I26" s="69">
        <f t="shared" si="1"/>
        <v>4</v>
      </c>
      <c r="J26" s="69">
        <f t="shared" si="1"/>
        <v>1</v>
      </c>
      <c r="K26" s="69">
        <f t="shared" si="1"/>
        <v>2</v>
      </c>
      <c r="L26" s="69">
        <f t="shared" si="1"/>
        <v>2</v>
      </c>
      <c r="M26" s="69">
        <f t="shared" si="1"/>
        <v>4</v>
      </c>
      <c r="N26" s="69">
        <f t="shared" si="1"/>
        <v>2</v>
      </c>
      <c r="O26" s="69">
        <f t="shared" si="1"/>
        <v>3</v>
      </c>
      <c r="P26" s="69">
        <f t="shared" si="1"/>
        <v>2</v>
      </c>
      <c r="Q26" s="69">
        <f t="shared" si="1"/>
        <v>2</v>
      </c>
      <c r="R26" s="69">
        <f t="shared" si="1"/>
        <v>2</v>
      </c>
      <c r="S26" s="69">
        <f t="shared" si="1"/>
        <v>2</v>
      </c>
      <c r="T26" s="69">
        <f t="shared" si="1"/>
        <v>2</v>
      </c>
    </row>
    <row r="27" spans="1:20" ht="9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" customHeight="1" x14ac:dyDescent="0.25">
      <c r="A28" s="2"/>
      <c r="B28" s="70" t="s">
        <v>25</v>
      </c>
      <c r="C28" s="70"/>
      <c r="D28" s="70"/>
      <c r="E28" s="7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0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8">
        <v>1</v>
      </c>
      <c r="B30" s="71" t="s">
        <v>26</v>
      </c>
      <c r="C30" s="72"/>
      <c r="D30" s="72"/>
      <c r="E30" s="73"/>
      <c r="F30" s="28">
        <v>1</v>
      </c>
      <c r="G30" s="28">
        <v>1</v>
      </c>
      <c r="H30" s="28">
        <v>2</v>
      </c>
      <c r="I30" s="32">
        <v>4</v>
      </c>
      <c r="J30" s="32">
        <v>4</v>
      </c>
      <c r="K30" s="28">
        <v>2</v>
      </c>
      <c r="L30" s="32">
        <v>4</v>
      </c>
      <c r="M30" s="32">
        <v>4</v>
      </c>
      <c r="N30" s="28">
        <v>2</v>
      </c>
      <c r="O30" s="32">
        <v>4</v>
      </c>
      <c r="P30" s="32">
        <v>4</v>
      </c>
      <c r="Q30" s="28">
        <v>2</v>
      </c>
      <c r="R30" s="32">
        <v>4</v>
      </c>
      <c r="S30" s="32">
        <v>4</v>
      </c>
      <c r="T30" s="32">
        <v>1</v>
      </c>
    </row>
    <row r="31" spans="1:20" x14ac:dyDescent="0.25">
      <c r="A31" s="28"/>
      <c r="B31" s="74"/>
      <c r="C31" s="75"/>
      <c r="D31" s="75"/>
      <c r="E31" s="76"/>
      <c r="F31" s="28"/>
      <c r="G31" s="28"/>
      <c r="H31" s="28"/>
      <c r="I31" s="51"/>
      <c r="J31" s="51"/>
      <c r="K31" s="28"/>
      <c r="L31" s="51"/>
      <c r="M31" s="51"/>
      <c r="N31" s="28"/>
      <c r="O31" s="51"/>
      <c r="P31" s="51"/>
      <c r="Q31" s="28"/>
      <c r="R31" s="51"/>
      <c r="S31" s="51"/>
      <c r="T31" s="51"/>
    </row>
    <row r="32" spans="1:20" ht="15" customHeight="1" x14ac:dyDescent="0.25">
      <c r="A32" s="28"/>
      <c r="B32" s="77"/>
      <c r="C32" s="78"/>
      <c r="D32" s="78"/>
      <c r="E32" s="79"/>
      <c r="F32" s="28"/>
      <c r="G32" s="28"/>
      <c r="H32" s="28"/>
      <c r="I32" s="36"/>
      <c r="J32" s="36"/>
      <c r="K32" s="28"/>
      <c r="L32" s="36"/>
      <c r="M32" s="36"/>
      <c r="N32" s="28"/>
      <c r="O32" s="36"/>
      <c r="P32" s="36"/>
      <c r="Q32" s="28"/>
      <c r="R32" s="36"/>
      <c r="S32" s="36"/>
      <c r="T32" s="36"/>
    </row>
    <row r="33" spans="1:20" x14ac:dyDescent="0.25">
      <c r="A33" s="80">
        <v>2</v>
      </c>
      <c r="B33" s="45" t="s">
        <v>27</v>
      </c>
      <c r="C33" s="46"/>
      <c r="D33" s="46"/>
      <c r="E33" s="47"/>
      <c r="F33" s="28">
        <v>1</v>
      </c>
      <c r="G33" s="28">
        <v>3</v>
      </c>
      <c r="H33" s="28">
        <v>3</v>
      </c>
      <c r="I33" s="32">
        <v>4</v>
      </c>
      <c r="J33" s="32">
        <v>4</v>
      </c>
      <c r="K33" s="28">
        <v>3</v>
      </c>
      <c r="L33" s="32">
        <v>4</v>
      </c>
      <c r="M33" s="32">
        <v>4</v>
      </c>
      <c r="N33" s="28">
        <v>3</v>
      </c>
      <c r="O33" s="32">
        <v>4</v>
      </c>
      <c r="P33" s="32">
        <v>4</v>
      </c>
      <c r="Q33" s="28">
        <v>3</v>
      </c>
      <c r="R33" s="32">
        <v>4</v>
      </c>
      <c r="S33" s="32">
        <v>4</v>
      </c>
      <c r="T33" s="32">
        <v>1</v>
      </c>
    </row>
    <row r="34" spans="1:20" ht="27" customHeight="1" x14ac:dyDescent="0.25">
      <c r="A34" s="80"/>
      <c r="B34" s="52"/>
      <c r="C34" s="53"/>
      <c r="D34" s="53"/>
      <c r="E34" s="54"/>
      <c r="F34" s="28"/>
      <c r="G34" s="28"/>
      <c r="H34" s="28"/>
      <c r="I34" s="36"/>
      <c r="J34" s="36"/>
      <c r="K34" s="28"/>
      <c r="L34" s="36"/>
      <c r="M34" s="36"/>
      <c r="N34" s="28"/>
      <c r="O34" s="36"/>
      <c r="P34" s="36"/>
      <c r="Q34" s="28"/>
      <c r="R34" s="36"/>
      <c r="S34" s="36"/>
      <c r="T34" s="36"/>
    </row>
    <row r="35" spans="1:20" x14ac:dyDescent="0.25">
      <c r="A35" s="32">
        <v>3</v>
      </c>
      <c r="B35" s="71" t="s">
        <v>28</v>
      </c>
      <c r="C35" s="72"/>
      <c r="D35" s="72"/>
      <c r="E35" s="73"/>
      <c r="F35" s="28">
        <v>1</v>
      </c>
      <c r="G35" s="28">
        <v>3</v>
      </c>
      <c r="H35" s="28">
        <v>2</v>
      </c>
      <c r="I35" s="32">
        <v>4</v>
      </c>
      <c r="J35" s="32">
        <v>2</v>
      </c>
      <c r="K35" s="28">
        <v>2</v>
      </c>
      <c r="L35" s="32">
        <v>4</v>
      </c>
      <c r="M35" s="32">
        <v>4</v>
      </c>
      <c r="N35" s="28">
        <v>2</v>
      </c>
      <c r="O35" s="32">
        <v>4</v>
      </c>
      <c r="P35" s="32">
        <v>2</v>
      </c>
      <c r="Q35" s="28">
        <v>2</v>
      </c>
      <c r="R35" s="32">
        <v>4</v>
      </c>
      <c r="S35" s="32">
        <v>2</v>
      </c>
      <c r="T35" s="32">
        <v>1</v>
      </c>
    </row>
    <row r="36" spans="1:20" ht="27.75" customHeight="1" x14ac:dyDescent="0.25">
      <c r="A36" s="32"/>
      <c r="B36" s="77"/>
      <c r="C36" s="78"/>
      <c r="D36" s="78"/>
      <c r="E36" s="79"/>
      <c r="F36" s="28"/>
      <c r="G36" s="28"/>
      <c r="H36" s="28"/>
      <c r="I36" s="36"/>
      <c r="J36" s="36"/>
      <c r="K36" s="28"/>
      <c r="L36" s="36"/>
      <c r="M36" s="36"/>
      <c r="N36" s="28"/>
      <c r="O36" s="36"/>
      <c r="P36" s="36"/>
      <c r="Q36" s="28"/>
      <c r="R36" s="36"/>
      <c r="S36" s="36"/>
      <c r="T36" s="36"/>
    </row>
    <row r="37" spans="1:20" ht="18" customHeight="1" x14ac:dyDescent="0.25">
      <c r="A37" s="81">
        <v>4</v>
      </c>
      <c r="B37" s="82" t="s">
        <v>23</v>
      </c>
      <c r="C37" s="82"/>
      <c r="D37" s="82"/>
      <c r="E37" s="82"/>
      <c r="F37" s="83">
        <f>SUM(F30:F36)</f>
        <v>3</v>
      </c>
      <c r="G37" s="83">
        <f t="shared" ref="G37:T37" si="2">SUM(G30:G36)</f>
        <v>7</v>
      </c>
      <c r="H37" s="83">
        <f t="shared" si="2"/>
        <v>7</v>
      </c>
      <c r="I37" s="83">
        <f t="shared" si="2"/>
        <v>12</v>
      </c>
      <c r="J37" s="83">
        <f t="shared" si="2"/>
        <v>10</v>
      </c>
      <c r="K37" s="83">
        <f t="shared" si="2"/>
        <v>7</v>
      </c>
      <c r="L37" s="83">
        <f t="shared" si="2"/>
        <v>12</v>
      </c>
      <c r="M37" s="83">
        <f t="shared" si="2"/>
        <v>12</v>
      </c>
      <c r="N37" s="83">
        <f t="shared" si="2"/>
        <v>7</v>
      </c>
      <c r="O37" s="83">
        <f t="shared" si="2"/>
        <v>12</v>
      </c>
      <c r="P37" s="83">
        <f t="shared" si="2"/>
        <v>10</v>
      </c>
      <c r="Q37" s="83">
        <f t="shared" si="2"/>
        <v>7</v>
      </c>
      <c r="R37" s="83">
        <f t="shared" si="2"/>
        <v>12</v>
      </c>
      <c r="S37" s="83">
        <f t="shared" si="2"/>
        <v>10</v>
      </c>
      <c r="T37" s="83">
        <f t="shared" si="2"/>
        <v>3</v>
      </c>
    </row>
    <row r="38" spans="1:20" ht="18" customHeight="1" x14ac:dyDescent="0.25">
      <c r="A38" s="84">
        <v>5</v>
      </c>
      <c r="B38" s="85" t="s">
        <v>24</v>
      </c>
      <c r="C38" s="85"/>
      <c r="D38" s="85"/>
      <c r="E38" s="85"/>
      <c r="F38" s="86">
        <f>ROUND(F37/3,0)</f>
        <v>1</v>
      </c>
      <c r="G38" s="86">
        <f t="shared" ref="G38:T38" si="3">ROUND(G37/3,0)</f>
        <v>2</v>
      </c>
      <c r="H38" s="86">
        <f t="shared" si="3"/>
        <v>2</v>
      </c>
      <c r="I38" s="86">
        <f t="shared" si="3"/>
        <v>4</v>
      </c>
      <c r="J38" s="86">
        <f t="shared" si="3"/>
        <v>3</v>
      </c>
      <c r="K38" s="86">
        <f t="shared" si="3"/>
        <v>2</v>
      </c>
      <c r="L38" s="86">
        <f t="shared" si="3"/>
        <v>4</v>
      </c>
      <c r="M38" s="86">
        <f t="shared" si="3"/>
        <v>4</v>
      </c>
      <c r="N38" s="86">
        <f t="shared" si="3"/>
        <v>2</v>
      </c>
      <c r="O38" s="86">
        <f t="shared" si="3"/>
        <v>4</v>
      </c>
      <c r="P38" s="86">
        <f t="shared" si="3"/>
        <v>3</v>
      </c>
      <c r="Q38" s="86">
        <f t="shared" si="3"/>
        <v>2</v>
      </c>
      <c r="R38" s="86">
        <f t="shared" si="3"/>
        <v>4</v>
      </c>
      <c r="S38" s="86">
        <f t="shared" si="3"/>
        <v>3</v>
      </c>
      <c r="T38" s="86">
        <f t="shared" si="3"/>
        <v>1</v>
      </c>
    </row>
    <row r="39" spans="1:20" ht="18" customHeight="1" x14ac:dyDescent="0.25">
      <c r="A39" s="87"/>
      <c r="B39" s="88"/>
      <c r="C39" s="88"/>
      <c r="D39" s="88"/>
      <c r="E39" s="88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</row>
    <row r="40" spans="1:20" ht="14.25" customHeight="1" x14ac:dyDescent="0.25">
      <c r="A40" s="2"/>
      <c r="B40" s="2"/>
      <c r="C40" s="2"/>
      <c r="D40" s="2"/>
      <c r="E40" s="2"/>
      <c r="F40" s="90" t="s">
        <v>14</v>
      </c>
      <c r="G40" s="90" t="s">
        <v>14</v>
      </c>
      <c r="H40" s="90" t="s">
        <v>14</v>
      </c>
      <c r="I40" s="90" t="s">
        <v>14</v>
      </c>
      <c r="J40" s="90" t="s">
        <v>14</v>
      </c>
      <c r="K40" s="90" t="s">
        <v>14</v>
      </c>
      <c r="L40" s="90" t="s">
        <v>14</v>
      </c>
      <c r="M40" s="90" t="s">
        <v>14</v>
      </c>
      <c r="N40" s="90" t="s">
        <v>14</v>
      </c>
      <c r="O40" s="90" t="s">
        <v>14</v>
      </c>
      <c r="P40" s="90" t="s">
        <v>14</v>
      </c>
      <c r="Q40" s="90" t="s">
        <v>14</v>
      </c>
      <c r="R40" s="90" t="s">
        <v>14</v>
      </c>
      <c r="S40" s="90" t="s">
        <v>14</v>
      </c>
      <c r="T40" s="90" t="s">
        <v>14</v>
      </c>
    </row>
    <row r="41" spans="1:20" ht="87.75" customHeight="1" x14ac:dyDescent="0.25">
      <c r="A41" s="2"/>
      <c r="B41" s="2"/>
      <c r="C41" s="2"/>
      <c r="D41" s="2"/>
      <c r="E41" s="2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19.5" customHeight="1" x14ac:dyDescent="0.25">
      <c r="A42" s="2"/>
      <c r="B42" s="70" t="s">
        <v>29</v>
      </c>
      <c r="C42" s="70"/>
      <c r="D42" s="70"/>
      <c r="E42" s="70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ht="11.25" customHeight="1" x14ac:dyDescent="0.25">
      <c r="A43" s="2"/>
      <c r="B43" s="2"/>
      <c r="C43" s="2"/>
      <c r="D43" s="2"/>
      <c r="E43" s="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25">
      <c r="A44" s="80">
        <v>1</v>
      </c>
      <c r="B44" s="45" t="s">
        <v>30</v>
      </c>
      <c r="C44" s="46"/>
      <c r="D44" s="46"/>
      <c r="E44" s="47"/>
      <c r="F44" s="36">
        <v>1</v>
      </c>
      <c r="G44" s="36">
        <v>2</v>
      </c>
      <c r="H44" s="36">
        <v>3</v>
      </c>
      <c r="I44" s="36">
        <v>4</v>
      </c>
      <c r="J44" s="36">
        <v>1</v>
      </c>
      <c r="K44" s="36">
        <v>2</v>
      </c>
      <c r="L44" s="36">
        <v>3</v>
      </c>
      <c r="M44" s="36">
        <v>4</v>
      </c>
      <c r="N44" s="36">
        <v>1</v>
      </c>
      <c r="O44" s="36">
        <v>2</v>
      </c>
      <c r="P44" s="36">
        <v>3</v>
      </c>
      <c r="Q44" s="36">
        <v>4</v>
      </c>
      <c r="R44" s="36">
        <v>1</v>
      </c>
      <c r="S44" s="36">
        <v>1</v>
      </c>
      <c r="T44" s="36">
        <v>2</v>
      </c>
    </row>
    <row r="45" spans="1:20" ht="29.25" customHeight="1" x14ac:dyDescent="0.25">
      <c r="A45" s="80"/>
      <c r="B45" s="52"/>
      <c r="C45" s="53"/>
      <c r="D45" s="53"/>
      <c r="E45" s="54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x14ac:dyDescent="0.25">
      <c r="A46" s="28">
        <v>2</v>
      </c>
      <c r="B46" s="45" t="s">
        <v>31</v>
      </c>
      <c r="C46" s="46"/>
      <c r="D46" s="46"/>
      <c r="E46" s="47"/>
      <c r="F46" s="28">
        <v>1</v>
      </c>
      <c r="G46" s="28">
        <v>2</v>
      </c>
      <c r="H46" s="28">
        <v>3</v>
      </c>
      <c r="I46" s="28">
        <v>4</v>
      </c>
      <c r="J46" s="28">
        <v>2</v>
      </c>
      <c r="K46" s="28">
        <v>3</v>
      </c>
      <c r="L46" s="28">
        <v>4</v>
      </c>
      <c r="M46" s="28">
        <v>4</v>
      </c>
      <c r="N46" s="28">
        <v>2</v>
      </c>
      <c r="O46" s="28">
        <v>2</v>
      </c>
      <c r="P46" s="28">
        <v>3</v>
      </c>
      <c r="Q46" s="28">
        <v>4</v>
      </c>
      <c r="R46" s="28">
        <v>2</v>
      </c>
      <c r="S46" s="28">
        <v>1</v>
      </c>
      <c r="T46" s="28">
        <v>2</v>
      </c>
    </row>
    <row r="47" spans="1:20" x14ac:dyDescent="0.25">
      <c r="A47" s="28"/>
      <c r="B47" s="48"/>
      <c r="C47" s="49"/>
      <c r="D47" s="49"/>
      <c r="E47" s="50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15" customHeight="1" x14ac:dyDescent="0.25">
      <c r="A48" s="28"/>
      <c r="B48" s="52"/>
      <c r="C48" s="53"/>
      <c r="D48" s="53"/>
      <c r="E48" s="54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x14ac:dyDescent="0.25">
      <c r="A49" s="28">
        <v>3</v>
      </c>
      <c r="B49" s="45" t="s">
        <v>32</v>
      </c>
      <c r="C49" s="46"/>
      <c r="D49" s="46"/>
      <c r="E49" s="47"/>
      <c r="F49" s="28">
        <v>1</v>
      </c>
      <c r="G49" s="28">
        <v>2</v>
      </c>
      <c r="H49" s="28">
        <v>3</v>
      </c>
      <c r="I49" s="28">
        <v>4</v>
      </c>
      <c r="J49" s="28">
        <v>3</v>
      </c>
      <c r="K49" s="28">
        <v>4</v>
      </c>
      <c r="L49" s="28">
        <v>1</v>
      </c>
      <c r="M49" s="28">
        <v>2</v>
      </c>
      <c r="N49" s="28">
        <v>3</v>
      </c>
      <c r="O49" s="28">
        <v>2</v>
      </c>
      <c r="P49" s="28">
        <v>3</v>
      </c>
      <c r="Q49" s="28">
        <v>4</v>
      </c>
      <c r="R49" s="28">
        <v>3</v>
      </c>
      <c r="S49" s="28">
        <v>1</v>
      </c>
      <c r="T49" s="28">
        <v>2</v>
      </c>
    </row>
    <row r="50" spans="1:20" ht="7.5" customHeight="1" x14ac:dyDescent="0.25">
      <c r="A50" s="28"/>
      <c r="B50" s="48"/>
      <c r="C50" s="49"/>
      <c r="D50" s="49"/>
      <c r="E50" s="50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12.75" hidden="1" customHeight="1" x14ac:dyDescent="0.25">
      <c r="A51" s="28"/>
      <c r="B51" s="52"/>
      <c r="C51" s="53"/>
      <c r="D51" s="53"/>
      <c r="E51" s="54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x14ac:dyDescent="0.25">
      <c r="A52" s="28">
        <v>4</v>
      </c>
      <c r="B52" s="45" t="s">
        <v>33</v>
      </c>
      <c r="C52" s="46"/>
      <c r="D52" s="46"/>
      <c r="E52" s="47"/>
      <c r="F52" s="28">
        <v>1</v>
      </c>
      <c r="G52" s="28">
        <v>2</v>
      </c>
      <c r="H52" s="28">
        <v>3</v>
      </c>
      <c r="I52" s="28">
        <v>4</v>
      </c>
      <c r="J52" s="28">
        <v>4</v>
      </c>
      <c r="K52" s="28">
        <v>1</v>
      </c>
      <c r="L52" s="28">
        <v>2</v>
      </c>
      <c r="M52" s="28">
        <v>4</v>
      </c>
      <c r="N52" s="28">
        <v>4</v>
      </c>
      <c r="O52" s="28">
        <v>2</v>
      </c>
      <c r="P52" s="28">
        <v>3</v>
      </c>
      <c r="Q52" s="28">
        <v>4</v>
      </c>
      <c r="R52" s="28">
        <v>4</v>
      </c>
      <c r="S52" s="28">
        <v>1</v>
      </c>
      <c r="T52" s="28">
        <v>2</v>
      </c>
    </row>
    <row r="53" spans="1:20" x14ac:dyDescent="0.25">
      <c r="A53" s="28"/>
      <c r="B53" s="48"/>
      <c r="C53" s="49"/>
      <c r="D53" s="49"/>
      <c r="E53" s="50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3.75" customHeight="1" x14ac:dyDescent="0.25">
      <c r="A54" s="28"/>
      <c r="B54" s="52"/>
      <c r="C54" s="53"/>
      <c r="D54" s="53"/>
      <c r="E54" s="54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x14ac:dyDescent="0.25">
      <c r="A55" s="28">
        <v>5</v>
      </c>
      <c r="B55" s="71" t="s">
        <v>34</v>
      </c>
      <c r="C55" s="72"/>
      <c r="D55" s="72"/>
      <c r="E55" s="73"/>
      <c r="F55" s="28">
        <v>1</v>
      </c>
      <c r="G55" s="28">
        <v>2</v>
      </c>
      <c r="H55" s="28">
        <v>3</v>
      </c>
      <c r="I55" s="28">
        <v>4</v>
      </c>
      <c r="J55" s="28">
        <v>1</v>
      </c>
      <c r="K55" s="28">
        <v>2</v>
      </c>
      <c r="L55" s="28">
        <v>3</v>
      </c>
      <c r="M55" s="28">
        <v>4</v>
      </c>
      <c r="N55" s="28">
        <v>1</v>
      </c>
      <c r="O55" s="28">
        <v>2</v>
      </c>
      <c r="P55" s="28">
        <v>3</v>
      </c>
      <c r="Q55" s="28">
        <v>4</v>
      </c>
      <c r="R55" s="28">
        <v>1</v>
      </c>
      <c r="S55" s="28">
        <v>1</v>
      </c>
      <c r="T55" s="28">
        <v>2</v>
      </c>
    </row>
    <row r="56" spans="1:20" x14ac:dyDescent="0.25">
      <c r="A56" s="28"/>
      <c r="B56" s="74"/>
      <c r="C56" s="75"/>
      <c r="D56" s="75"/>
      <c r="E56" s="7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:20" ht="3.75" customHeight="1" x14ac:dyDescent="0.25">
      <c r="A57" s="28"/>
      <c r="B57" s="77"/>
      <c r="C57" s="78"/>
      <c r="D57" s="78"/>
      <c r="E57" s="79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 ht="18" customHeight="1" x14ac:dyDescent="0.25">
      <c r="A58" s="23">
        <v>6</v>
      </c>
      <c r="B58" s="67" t="s">
        <v>23</v>
      </c>
      <c r="C58" s="67"/>
      <c r="D58" s="67"/>
      <c r="E58" s="67"/>
      <c r="F58" s="91">
        <f>SUM(F44:F57)</f>
        <v>5</v>
      </c>
      <c r="G58" s="91">
        <f t="shared" ref="G58:T58" si="4">SUM(G44:G57)</f>
        <v>10</v>
      </c>
      <c r="H58" s="91">
        <f t="shared" si="4"/>
        <v>15</v>
      </c>
      <c r="I58" s="91">
        <f t="shared" si="4"/>
        <v>20</v>
      </c>
      <c r="J58" s="91">
        <f t="shared" si="4"/>
        <v>11</v>
      </c>
      <c r="K58" s="91">
        <f t="shared" si="4"/>
        <v>12</v>
      </c>
      <c r="L58" s="91">
        <f t="shared" si="4"/>
        <v>13</v>
      </c>
      <c r="M58" s="91">
        <f t="shared" si="4"/>
        <v>18</v>
      </c>
      <c r="N58" s="91">
        <f t="shared" si="4"/>
        <v>11</v>
      </c>
      <c r="O58" s="91">
        <f t="shared" si="4"/>
        <v>10</v>
      </c>
      <c r="P58" s="91">
        <f t="shared" si="4"/>
        <v>15</v>
      </c>
      <c r="Q58" s="91">
        <f t="shared" si="4"/>
        <v>20</v>
      </c>
      <c r="R58" s="91">
        <f t="shared" si="4"/>
        <v>11</v>
      </c>
      <c r="S58" s="91">
        <f t="shared" si="4"/>
        <v>5</v>
      </c>
      <c r="T58" s="91">
        <f t="shared" si="4"/>
        <v>10</v>
      </c>
    </row>
    <row r="59" spans="1:20" ht="18" customHeight="1" x14ac:dyDescent="0.25">
      <c r="A59" s="23">
        <v>7</v>
      </c>
      <c r="B59" s="67" t="s">
        <v>24</v>
      </c>
      <c r="C59" s="67"/>
      <c r="D59" s="67"/>
      <c r="E59" s="67"/>
      <c r="F59" s="69">
        <f>ROUND(F58/5,0)</f>
        <v>1</v>
      </c>
      <c r="G59" s="69">
        <f t="shared" ref="G59:T59" si="5">ROUND(G58/5,0)</f>
        <v>2</v>
      </c>
      <c r="H59" s="69">
        <f t="shared" si="5"/>
        <v>3</v>
      </c>
      <c r="I59" s="69">
        <f t="shared" si="5"/>
        <v>4</v>
      </c>
      <c r="J59" s="69">
        <f t="shared" si="5"/>
        <v>2</v>
      </c>
      <c r="K59" s="69">
        <f t="shared" si="5"/>
        <v>2</v>
      </c>
      <c r="L59" s="69">
        <f t="shared" si="5"/>
        <v>3</v>
      </c>
      <c r="M59" s="69">
        <f t="shared" si="5"/>
        <v>4</v>
      </c>
      <c r="N59" s="69">
        <f t="shared" si="5"/>
        <v>2</v>
      </c>
      <c r="O59" s="69">
        <f t="shared" si="5"/>
        <v>2</v>
      </c>
      <c r="P59" s="69">
        <f t="shared" si="5"/>
        <v>3</v>
      </c>
      <c r="Q59" s="69">
        <f t="shared" si="5"/>
        <v>4</v>
      </c>
      <c r="R59" s="69">
        <f t="shared" si="5"/>
        <v>2</v>
      </c>
      <c r="S59" s="69">
        <f t="shared" si="5"/>
        <v>1</v>
      </c>
      <c r="T59" s="69">
        <f t="shared" si="5"/>
        <v>2</v>
      </c>
    </row>
    <row r="61" spans="1:20" ht="15.75" x14ac:dyDescent="0.25">
      <c r="B61" s="20" t="s">
        <v>35</v>
      </c>
      <c r="C61" s="20"/>
      <c r="D61" s="20"/>
      <c r="E61" s="20"/>
    </row>
    <row r="62" spans="1:20" ht="15.75" x14ac:dyDescent="0.25">
      <c r="B62" s="20" t="s">
        <v>36</v>
      </c>
      <c r="C62" s="20"/>
      <c r="D62" s="20"/>
      <c r="E62" s="20"/>
    </row>
    <row r="64" spans="1:20" x14ac:dyDescent="0.25">
      <c r="A64" s="32">
        <v>1</v>
      </c>
      <c r="B64" s="45" t="s">
        <v>37</v>
      </c>
      <c r="C64" s="46"/>
      <c r="D64" s="46"/>
      <c r="E64" s="47"/>
      <c r="F64" s="32">
        <v>1</v>
      </c>
      <c r="G64" s="32">
        <v>1</v>
      </c>
      <c r="H64" s="32">
        <v>3</v>
      </c>
      <c r="I64" s="32">
        <v>1</v>
      </c>
      <c r="J64" s="32">
        <v>1</v>
      </c>
      <c r="K64" s="32">
        <v>1</v>
      </c>
      <c r="L64" s="32">
        <v>3</v>
      </c>
      <c r="M64" s="32">
        <v>4</v>
      </c>
      <c r="N64" s="32">
        <v>1</v>
      </c>
      <c r="O64" s="32">
        <v>1</v>
      </c>
      <c r="P64" s="32">
        <v>3</v>
      </c>
      <c r="Q64" s="32">
        <v>1</v>
      </c>
      <c r="R64" s="32">
        <v>1</v>
      </c>
      <c r="S64" s="32">
        <v>3</v>
      </c>
      <c r="T64" s="32">
        <v>1</v>
      </c>
    </row>
    <row r="65" spans="1:20" ht="17.25" customHeight="1" x14ac:dyDescent="0.25">
      <c r="A65" s="32"/>
      <c r="B65" s="52"/>
      <c r="C65" s="53"/>
      <c r="D65" s="53"/>
      <c r="E65" s="54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x14ac:dyDescent="0.25">
      <c r="A66" s="28">
        <v>2</v>
      </c>
      <c r="B66" s="71" t="s">
        <v>38</v>
      </c>
      <c r="C66" s="72"/>
      <c r="D66" s="72"/>
      <c r="E66" s="73"/>
      <c r="F66" s="28">
        <v>1</v>
      </c>
      <c r="G66" s="28">
        <v>2</v>
      </c>
      <c r="H66" s="28">
        <v>4</v>
      </c>
      <c r="I66" s="28">
        <v>2</v>
      </c>
      <c r="J66" s="28">
        <v>1</v>
      </c>
      <c r="K66" s="28">
        <v>2</v>
      </c>
      <c r="L66" s="28">
        <v>4</v>
      </c>
      <c r="M66" s="28">
        <v>4</v>
      </c>
      <c r="N66" s="28">
        <v>1</v>
      </c>
      <c r="O66" s="28">
        <v>2</v>
      </c>
      <c r="P66" s="28">
        <v>4</v>
      </c>
      <c r="Q66" s="28">
        <v>2</v>
      </c>
      <c r="R66" s="28">
        <v>2</v>
      </c>
      <c r="S66" s="28">
        <v>4</v>
      </c>
      <c r="T66" s="28">
        <v>2</v>
      </c>
    </row>
    <row r="67" spans="1:20" ht="18" customHeight="1" x14ac:dyDescent="0.25">
      <c r="A67" s="28"/>
      <c r="B67" s="74"/>
      <c r="C67" s="75"/>
      <c r="D67" s="75"/>
      <c r="E67" s="76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 ht="2.25" hidden="1" customHeight="1" x14ac:dyDescent="0.25">
      <c r="A68" s="28"/>
      <c r="B68" s="77"/>
      <c r="C68" s="78"/>
      <c r="D68" s="78"/>
      <c r="E68" s="79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 x14ac:dyDescent="0.25">
      <c r="A69" s="28">
        <v>3</v>
      </c>
      <c r="B69" s="71" t="s">
        <v>39</v>
      </c>
      <c r="C69" s="72"/>
      <c r="D69" s="72"/>
      <c r="E69" s="73"/>
      <c r="F69" s="32">
        <v>1</v>
      </c>
      <c r="G69" s="32">
        <v>3</v>
      </c>
      <c r="H69" s="32">
        <v>1</v>
      </c>
      <c r="I69" s="32">
        <v>3</v>
      </c>
      <c r="J69" s="32">
        <v>1</v>
      </c>
      <c r="K69" s="32">
        <v>3</v>
      </c>
      <c r="L69" s="32">
        <v>1</v>
      </c>
      <c r="M69" s="32">
        <v>4</v>
      </c>
      <c r="N69" s="32">
        <v>1</v>
      </c>
      <c r="O69" s="32">
        <v>3</v>
      </c>
      <c r="P69" s="32">
        <v>1</v>
      </c>
      <c r="Q69" s="32">
        <v>3</v>
      </c>
      <c r="R69" s="32">
        <v>3</v>
      </c>
      <c r="S69" s="32">
        <v>4</v>
      </c>
      <c r="T69" s="32">
        <v>3</v>
      </c>
    </row>
    <row r="70" spans="1:20" ht="27" customHeight="1" x14ac:dyDescent="0.25">
      <c r="A70" s="28"/>
      <c r="B70" s="77"/>
      <c r="C70" s="78"/>
      <c r="D70" s="78"/>
      <c r="E70" s="79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30" customHeight="1" x14ac:dyDescent="0.25">
      <c r="A71" s="23">
        <v>4</v>
      </c>
      <c r="B71" s="92" t="s">
        <v>40</v>
      </c>
      <c r="C71" s="93"/>
      <c r="D71" s="93"/>
      <c r="E71" s="94"/>
      <c r="F71" s="81">
        <v>1</v>
      </c>
      <c r="G71" s="81">
        <v>4</v>
      </c>
      <c r="H71" s="81">
        <v>2</v>
      </c>
      <c r="I71" s="81">
        <v>4</v>
      </c>
      <c r="J71" s="81">
        <v>1</v>
      </c>
      <c r="K71" s="81">
        <v>4</v>
      </c>
      <c r="L71" s="81">
        <v>2</v>
      </c>
      <c r="M71" s="81">
        <v>4</v>
      </c>
      <c r="N71" s="81">
        <v>1</v>
      </c>
      <c r="O71" s="81">
        <v>4</v>
      </c>
      <c r="P71" s="81">
        <v>2</v>
      </c>
      <c r="Q71" s="81">
        <v>4</v>
      </c>
      <c r="R71" s="81">
        <v>4</v>
      </c>
      <c r="S71" s="81">
        <v>4</v>
      </c>
      <c r="T71" s="81">
        <v>4</v>
      </c>
    </row>
    <row r="72" spans="1:20" ht="30" customHeight="1" x14ac:dyDescent="0.25">
      <c r="A72" s="23">
        <v>5</v>
      </c>
      <c r="B72" s="92" t="s">
        <v>41</v>
      </c>
      <c r="C72" s="93"/>
      <c r="D72" s="93"/>
      <c r="E72" s="94"/>
      <c r="F72" s="81">
        <v>1</v>
      </c>
      <c r="G72" s="81">
        <v>1</v>
      </c>
      <c r="H72" s="81">
        <v>3</v>
      </c>
      <c r="I72" s="81">
        <v>1</v>
      </c>
      <c r="J72" s="81">
        <v>1</v>
      </c>
      <c r="K72" s="81">
        <v>1</v>
      </c>
      <c r="L72" s="81">
        <v>3</v>
      </c>
      <c r="M72" s="81">
        <v>4</v>
      </c>
      <c r="N72" s="81">
        <v>1</v>
      </c>
      <c r="O72" s="81">
        <v>1</v>
      </c>
      <c r="P72" s="81">
        <v>3</v>
      </c>
      <c r="Q72" s="81">
        <v>1</v>
      </c>
      <c r="R72" s="81">
        <v>1</v>
      </c>
      <c r="S72" s="81">
        <v>4</v>
      </c>
      <c r="T72" s="81">
        <v>1</v>
      </c>
    </row>
    <row r="73" spans="1:20" ht="30" customHeight="1" x14ac:dyDescent="0.25">
      <c r="A73" s="23">
        <v>6</v>
      </c>
      <c r="B73" s="92" t="s">
        <v>42</v>
      </c>
      <c r="C73" s="93"/>
      <c r="D73" s="93"/>
      <c r="E73" s="94"/>
      <c r="F73" s="81">
        <v>1</v>
      </c>
      <c r="G73" s="81">
        <v>2</v>
      </c>
      <c r="H73" s="81">
        <v>4</v>
      </c>
      <c r="I73" s="81">
        <v>2</v>
      </c>
      <c r="J73" s="81">
        <v>1</v>
      </c>
      <c r="K73" s="81">
        <v>2</v>
      </c>
      <c r="L73" s="81">
        <v>4</v>
      </c>
      <c r="M73" s="81">
        <v>4</v>
      </c>
      <c r="N73" s="81">
        <v>1</v>
      </c>
      <c r="O73" s="81">
        <v>2</v>
      </c>
      <c r="P73" s="81">
        <v>4</v>
      </c>
      <c r="Q73" s="81">
        <v>2</v>
      </c>
      <c r="R73" s="81">
        <v>2</v>
      </c>
      <c r="S73" s="81">
        <v>4</v>
      </c>
      <c r="T73" s="81">
        <v>2</v>
      </c>
    </row>
    <row r="74" spans="1:20" ht="18" customHeight="1" x14ac:dyDescent="0.25">
      <c r="A74" s="23">
        <v>7</v>
      </c>
      <c r="B74" s="67" t="s">
        <v>23</v>
      </c>
      <c r="C74" s="67"/>
      <c r="D74" s="67"/>
      <c r="E74" s="67"/>
      <c r="F74" s="68">
        <f>SUM(F64:F73)</f>
        <v>6</v>
      </c>
      <c r="G74" s="68">
        <f t="shared" ref="G74:T74" si="6">SUM(G64:G73)</f>
        <v>13</v>
      </c>
      <c r="H74" s="68">
        <f t="shared" si="6"/>
        <v>17</v>
      </c>
      <c r="I74" s="68">
        <f t="shared" si="6"/>
        <v>13</v>
      </c>
      <c r="J74" s="68">
        <f t="shared" si="6"/>
        <v>6</v>
      </c>
      <c r="K74" s="68">
        <f t="shared" si="6"/>
        <v>13</v>
      </c>
      <c r="L74" s="68">
        <f t="shared" si="6"/>
        <v>17</v>
      </c>
      <c r="M74" s="68">
        <f t="shared" si="6"/>
        <v>24</v>
      </c>
      <c r="N74" s="68">
        <f t="shared" si="6"/>
        <v>6</v>
      </c>
      <c r="O74" s="68">
        <f t="shared" si="6"/>
        <v>13</v>
      </c>
      <c r="P74" s="68">
        <f t="shared" si="6"/>
        <v>17</v>
      </c>
      <c r="Q74" s="68">
        <f t="shared" si="6"/>
        <v>13</v>
      </c>
      <c r="R74" s="68">
        <f t="shared" si="6"/>
        <v>13</v>
      </c>
      <c r="S74" s="68">
        <f t="shared" si="6"/>
        <v>23</v>
      </c>
      <c r="T74" s="68">
        <f t="shared" si="6"/>
        <v>13</v>
      </c>
    </row>
    <row r="75" spans="1:20" ht="18" customHeight="1" x14ac:dyDescent="0.25">
      <c r="A75" s="23">
        <v>8</v>
      </c>
      <c r="B75" s="67" t="s">
        <v>24</v>
      </c>
      <c r="C75" s="67"/>
      <c r="D75" s="67"/>
      <c r="E75" s="67"/>
      <c r="F75" s="69">
        <f>ROUND(F74/6,0)</f>
        <v>1</v>
      </c>
      <c r="G75" s="69">
        <f t="shared" ref="G75:T75" si="7">ROUND(G74/6,0)</f>
        <v>2</v>
      </c>
      <c r="H75" s="69">
        <f t="shared" si="7"/>
        <v>3</v>
      </c>
      <c r="I75" s="69">
        <f t="shared" si="7"/>
        <v>2</v>
      </c>
      <c r="J75" s="69">
        <f t="shared" si="7"/>
        <v>1</v>
      </c>
      <c r="K75" s="69">
        <f t="shared" si="7"/>
        <v>2</v>
      </c>
      <c r="L75" s="69">
        <f t="shared" si="7"/>
        <v>3</v>
      </c>
      <c r="M75" s="69">
        <f t="shared" si="7"/>
        <v>4</v>
      </c>
      <c r="N75" s="69">
        <f t="shared" si="7"/>
        <v>1</v>
      </c>
      <c r="O75" s="69">
        <f t="shared" si="7"/>
        <v>2</v>
      </c>
      <c r="P75" s="69">
        <f t="shared" si="7"/>
        <v>3</v>
      </c>
      <c r="Q75" s="69">
        <f t="shared" si="7"/>
        <v>2</v>
      </c>
      <c r="R75" s="69">
        <f t="shared" si="7"/>
        <v>2</v>
      </c>
      <c r="S75" s="69">
        <f t="shared" si="7"/>
        <v>4</v>
      </c>
      <c r="T75" s="69">
        <f t="shared" si="7"/>
        <v>2</v>
      </c>
    </row>
    <row r="76" spans="1:20" ht="13.5" customHeight="1" x14ac:dyDescent="0.25"/>
    <row r="77" spans="1:20" ht="15" customHeight="1" x14ac:dyDescent="0.25">
      <c r="B77" s="95" t="s">
        <v>43</v>
      </c>
      <c r="C77" s="95"/>
      <c r="D77" s="95"/>
      <c r="E77" s="95"/>
      <c r="F77" s="96" t="s">
        <v>14</v>
      </c>
      <c r="G77" s="96" t="s">
        <v>14</v>
      </c>
      <c r="H77" s="96" t="s">
        <v>14</v>
      </c>
      <c r="I77" s="96" t="s">
        <v>14</v>
      </c>
      <c r="J77" s="96" t="s">
        <v>14</v>
      </c>
      <c r="K77" s="96" t="s">
        <v>14</v>
      </c>
      <c r="L77" s="96" t="s">
        <v>14</v>
      </c>
      <c r="M77" s="96" t="s">
        <v>14</v>
      </c>
      <c r="N77" s="96" t="s">
        <v>14</v>
      </c>
      <c r="O77" s="96" t="s">
        <v>14</v>
      </c>
      <c r="P77" s="96" t="s">
        <v>14</v>
      </c>
      <c r="Q77" s="96" t="s">
        <v>14</v>
      </c>
      <c r="R77" s="96" t="s">
        <v>14</v>
      </c>
      <c r="S77" s="96" t="s">
        <v>14</v>
      </c>
      <c r="T77" s="96" t="s">
        <v>14</v>
      </c>
    </row>
    <row r="78" spans="1:20" ht="15" customHeight="1" x14ac:dyDescent="0.25">
      <c r="B78" s="95"/>
      <c r="C78" s="95"/>
      <c r="D78" s="95"/>
      <c r="E78" s="95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</row>
    <row r="79" spans="1:20" ht="15" customHeight="1" x14ac:dyDescent="0.25">
      <c r="B79" s="95"/>
      <c r="C79" s="95"/>
      <c r="D79" s="95"/>
      <c r="E79" s="95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</row>
    <row r="80" spans="1:20" ht="17.25" customHeight="1" x14ac:dyDescent="0.25">
      <c r="B80" s="95"/>
      <c r="C80" s="95"/>
      <c r="D80" s="95"/>
      <c r="E80" s="95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</row>
    <row r="81" spans="1:20" ht="38.25" customHeight="1" x14ac:dyDescent="0.25">
      <c r="B81" s="95"/>
      <c r="C81" s="95"/>
      <c r="D81" s="95"/>
      <c r="E81" s="95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</row>
    <row r="82" spans="1:20" ht="34.5" customHeight="1" x14ac:dyDescent="0.25">
      <c r="B82" s="95"/>
      <c r="C82" s="95"/>
      <c r="D82" s="95"/>
      <c r="E82" s="95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</row>
    <row r="83" spans="1:20" ht="15.75" customHeight="1" x14ac:dyDescent="0.25">
      <c r="B83" s="95"/>
      <c r="C83" s="95"/>
      <c r="D83" s="95"/>
      <c r="E83" s="95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</row>
    <row r="84" spans="1:20" ht="15.75" customHeight="1" x14ac:dyDescent="0.25">
      <c r="B84" s="99"/>
      <c r="C84" s="99"/>
      <c r="D84" s="99"/>
      <c r="E84" s="99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</row>
    <row r="85" spans="1:20" ht="13.5" customHeight="1" x14ac:dyDescent="0.25">
      <c r="A85" s="32">
        <v>1</v>
      </c>
      <c r="B85" s="45" t="s">
        <v>44</v>
      </c>
      <c r="C85" s="46"/>
      <c r="D85" s="46"/>
      <c r="E85" s="47"/>
      <c r="F85" s="36">
        <v>1</v>
      </c>
      <c r="G85" s="36">
        <v>1</v>
      </c>
      <c r="H85" s="36">
        <v>3</v>
      </c>
      <c r="I85" s="36">
        <v>4</v>
      </c>
      <c r="J85" s="36">
        <v>2</v>
      </c>
      <c r="K85" s="36">
        <v>4</v>
      </c>
      <c r="L85" s="36">
        <v>2</v>
      </c>
      <c r="M85" s="36">
        <v>4</v>
      </c>
      <c r="N85" s="36">
        <v>1</v>
      </c>
      <c r="O85" s="36">
        <v>3</v>
      </c>
      <c r="P85" s="36">
        <v>4</v>
      </c>
      <c r="Q85" s="36">
        <v>2</v>
      </c>
      <c r="R85" s="36">
        <v>4</v>
      </c>
      <c r="S85" s="36">
        <v>2</v>
      </c>
      <c r="T85" s="36">
        <v>4</v>
      </c>
    </row>
    <row r="86" spans="1:20" ht="13.5" customHeight="1" x14ac:dyDescent="0.25">
      <c r="A86" s="32"/>
      <c r="B86" s="52"/>
      <c r="C86" s="53"/>
      <c r="D86" s="53"/>
      <c r="E86" s="54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 ht="14.25" customHeight="1" x14ac:dyDescent="0.25">
      <c r="A87" s="28">
        <v>2</v>
      </c>
      <c r="B87" s="71" t="s">
        <v>45</v>
      </c>
      <c r="C87" s="72"/>
      <c r="D87" s="72"/>
      <c r="E87" s="73"/>
      <c r="F87" s="28">
        <v>1</v>
      </c>
      <c r="G87" s="28">
        <v>2</v>
      </c>
      <c r="H87" s="28">
        <v>4</v>
      </c>
      <c r="I87" s="28">
        <v>1</v>
      </c>
      <c r="J87" s="28">
        <v>3</v>
      </c>
      <c r="K87" s="28">
        <v>1</v>
      </c>
      <c r="L87" s="28">
        <v>3</v>
      </c>
      <c r="M87" s="28">
        <v>1</v>
      </c>
      <c r="N87" s="28">
        <v>2</v>
      </c>
      <c r="O87" s="28">
        <v>4</v>
      </c>
      <c r="P87" s="28">
        <v>1</v>
      </c>
      <c r="Q87" s="28">
        <v>3</v>
      </c>
      <c r="R87" s="28">
        <v>1</v>
      </c>
      <c r="S87" s="28">
        <v>3</v>
      </c>
      <c r="T87" s="28">
        <v>4</v>
      </c>
    </row>
    <row r="88" spans="1:20" ht="13.5" customHeight="1" x14ac:dyDescent="0.25">
      <c r="A88" s="28"/>
      <c r="B88" s="74"/>
      <c r="C88" s="75"/>
      <c r="D88" s="75"/>
      <c r="E88" s="76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 ht="3" hidden="1" customHeight="1" x14ac:dyDescent="0.25">
      <c r="A89" s="28"/>
      <c r="B89" s="77"/>
      <c r="C89" s="78"/>
      <c r="D89" s="78"/>
      <c r="E89" s="79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 x14ac:dyDescent="0.25">
      <c r="A90" s="28">
        <v>3</v>
      </c>
      <c r="B90" s="71" t="s">
        <v>46</v>
      </c>
      <c r="C90" s="72"/>
      <c r="D90" s="72"/>
      <c r="E90" s="73"/>
      <c r="F90" s="28">
        <v>1</v>
      </c>
      <c r="G90" s="28">
        <v>3</v>
      </c>
      <c r="H90" s="28">
        <v>4</v>
      </c>
      <c r="I90" s="28">
        <v>2</v>
      </c>
      <c r="J90" s="28">
        <v>4</v>
      </c>
      <c r="K90" s="28">
        <v>2</v>
      </c>
      <c r="L90" s="28">
        <v>4</v>
      </c>
      <c r="M90" s="28">
        <v>2</v>
      </c>
      <c r="N90" s="28">
        <v>3</v>
      </c>
      <c r="O90" s="28">
        <v>4</v>
      </c>
      <c r="P90" s="28">
        <v>2</v>
      </c>
      <c r="Q90" s="28">
        <v>4</v>
      </c>
      <c r="R90" s="28">
        <v>2</v>
      </c>
      <c r="S90" s="28">
        <v>4</v>
      </c>
      <c r="T90" s="28">
        <v>4</v>
      </c>
    </row>
    <row r="91" spans="1:20" ht="12" customHeight="1" x14ac:dyDescent="0.25">
      <c r="A91" s="28"/>
      <c r="B91" s="74"/>
      <c r="C91" s="75"/>
      <c r="D91" s="75"/>
      <c r="E91" s="76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 ht="1.5" hidden="1" customHeight="1" x14ac:dyDescent="0.25">
      <c r="A92" s="28"/>
      <c r="B92" s="74"/>
      <c r="C92" s="75"/>
      <c r="D92" s="75"/>
      <c r="E92" s="76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 ht="27" customHeight="1" x14ac:dyDescent="0.25">
      <c r="A93" s="101">
        <v>4</v>
      </c>
      <c r="B93" s="102" t="s">
        <v>47</v>
      </c>
      <c r="C93" s="103"/>
      <c r="D93" s="103"/>
      <c r="E93" s="103"/>
      <c r="F93" s="104">
        <v>1</v>
      </c>
      <c r="G93" s="81">
        <v>4</v>
      </c>
      <c r="H93" s="81">
        <v>1</v>
      </c>
      <c r="I93" s="81">
        <v>3</v>
      </c>
      <c r="J93" s="81">
        <v>1</v>
      </c>
      <c r="K93" s="81">
        <v>3</v>
      </c>
      <c r="L93" s="81">
        <v>1</v>
      </c>
      <c r="M93" s="81">
        <v>3</v>
      </c>
      <c r="N93" s="81">
        <v>4</v>
      </c>
      <c r="O93" s="81">
        <v>1</v>
      </c>
      <c r="P93" s="81">
        <v>3</v>
      </c>
      <c r="Q93" s="81">
        <v>1</v>
      </c>
      <c r="R93" s="81">
        <v>3</v>
      </c>
      <c r="S93" s="81">
        <v>1</v>
      </c>
      <c r="T93" s="81">
        <v>4</v>
      </c>
    </row>
    <row r="94" spans="1:20" ht="27" customHeight="1" x14ac:dyDescent="0.25">
      <c r="A94" s="81">
        <v>5</v>
      </c>
      <c r="B94" s="105" t="s">
        <v>48</v>
      </c>
      <c r="C94" s="78"/>
      <c r="D94" s="78"/>
      <c r="E94" s="79"/>
      <c r="F94" s="81">
        <v>1</v>
      </c>
      <c r="G94" s="81">
        <v>1</v>
      </c>
      <c r="H94" s="81">
        <v>2</v>
      </c>
      <c r="I94" s="81">
        <v>4</v>
      </c>
      <c r="J94" s="81">
        <v>2</v>
      </c>
      <c r="K94" s="81">
        <v>4</v>
      </c>
      <c r="L94" s="81">
        <v>2</v>
      </c>
      <c r="M94" s="81">
        <v>3</v>
      </c>
      <c r="N94" s="81">
        <v>1</v>
      </c>
      <c r="O94" s="81">
        <v>2</v>
      </c>
      <c r="P94" s="81">
        <v>4</v>
      </c>
      <c r="Q94" s="81">
        <v>2</v>
      </c>
      <c r="R94" s="81">
        <v>4</v>
      </c>
      <c r="S94" s="81">
        <v>2</v>
      </c>
      <c r="T94" s="81">
        <v>4</v>
      </c>
    </row>
    <row r="95" spans="1:20" ht="27" customHeight="1" x14ac:dyDescent="0.25">
      <c r="A95" s="81">
        <v>6</v>
      </c>
      <c r="B95" s="92" t="s">
        <v>49</v>
      </c>
      <c r="C95" s="93"/>
      <c r="D95" s="93"/>
      <c r="E95" s="94"/>
      <c r="F95" s="106">
        <v>1</v>
      </c>
      <c r="G95" s="106">
        <v>2</v>
      </c>
      <c r="H95" s="106">
        <v>3</v>
      </c>
      <c r="I95" s="106">
        <v>1</v>
      </c>
      <c r="J95" s="106">
        <v>3</v>
      </c>
      <c r="K95" s="106">
        <v>1</v>
      </c>
      <c r="L95" s="106">
        <v>3</v>
      </c>
      <c r="M95" s="106">
        <v>1</v>
      </c>
      <c r="N95" s="106">
        <v>2</v>
      </c>
      <c r="O95" s="106">
        <v>3</v>
      </c>
      <c r="P95" s="106">
        <v>1</v>
      </c>
      <c r="Q95" s="106">
        <v>3</v>
      </c>
      <c r="R95" s="106">
        <v>1</v>
      </c>
      <c r="S95" s="106">
        <v>3</v>
      </c>
      <c r="T95" s="106">
        <v>4</v>
      </c>
    </row>
    <row r="96" spans="1:20" ht="18" customHeight="1" x14ac:dyDescent="0.25">
      <c r="A96" s="23">
        <v>7</v>
      </c>
      <c r="B96" s="67" t="s">
        <v>23</v>
      </c>
      <c r="C96" s="67"/>
      <c r="D96" s="67"/>
      <c r="E96" s="67"/>
      <c r="F96" s="91">
        <f>SUM(F85:F95)</f>
        <v>6</v>
      </c>
      <c r="G96" s="91">
        <f t="shared" ref="G96:T96" si="8">SUM(G85:G95)</f>
        <v>13</v>
      </c>
      <c r="H96" s="91">
        <f t="shared" si="8"/>
        <v>17</v>
      </c>
      <c r="I96" s="91">
        <f t="shared" si="8"/>
        <v>15</v>
      </c>
      <c r="J96" s="91">
        <f t="shared" si="8"/>
        <v>15</v>
      </c>
      <c r="K96" s="91">
        <f t="shared" si="8"/>
        <v>15</v>
      </c>
      <c r="L96" s="91">
        <f t="shared" si="8"/>
        <v>15</v>
      </c>
      <c r="M96" s="91">
        <f t="shared" si="8"/>
        <v>14</v>
      </c>
      <c r="N96" s="91">
        <f t="shared" si="8"/>
        <v>13</v>
      </c>
      <c r="O96" s="91">
        <f t="shared" si="8"/>
        <v>17</v>
      </c>
      <c r="P96" s="91">
        <f t="shared" si="8"/>
        <v>15</v>
      </c>
      <c r="Q96" s="91">
        <f t="shared" si="8"/>
        <v>15</v>
      </c>
      <c r="R96" s="91">
        <f t="shared" si="8"/>
        <v>15</v>
      </c>
      <c r="S96" s="91">
        <f t="shared" si="8"/>
        <v>15</v>
      </c>
      <c r="T96" s="91">
        <f t="shared" si="8"/>
        <v>24</v>
      </c>
    </row>
    <row r="97" spans="1:20" ht="18" customHeight="1" x14ac:dyDescent="0.25">
      <c r="A97" s="23">
        <v>8</v>
      </c>
      <c r="B97" s="67" t="s">
        <v>24</v>
      </c>
      <c r="C97" s="67"/>
      <c r="D97" s="67"/>
      <c r="E97" s="67"/>
      <c r="F97" s="69">
        <f>ROUND(F96/6,0)</f>
        <v>1</v>
      </c>
      <c r="G97" s="69">
        <f t="shared" ref="G97:T97" si="9">ROUND(G96/6,0)</f>
        <v>2</v>
      </c>
      <c r="H97" s="69">
        <f t="shared" si="9"/>
        <v>3</v>
      </c>
      <c r="I97" s="69">
        <f t="shared" si="9"/>
        <v>3</v>
      </c>
      <c r="J97" s="69">
        <f t="shared" si="9"/>
        <v>3</v>
      </c>
      <c r="K97" s="69">
        <f t="shared" si="9"/>
        <v>3</v>
      </c>
      <c r="L97" s="69">
        <f t="shared" si="9"/>
        <v>3</v>
      </c>
      <c r="M97" s="69">
        <f t="shared" si="9"/>
        <v>2</v>
      </c>
      <c r="N97" s="69">
        <f t="shared" si="9"/>
        <v>2</v>
      </c>
      <c r="O97" s="69">
        <f t="shared" si="9"/>
        <v>3</v>
      </c>
      <c r="P97" s="69">
        <f t="shared" si="9"/>
        <v>3</v>
      </c>
      <c r="Q97" s="69">
        <f t="shared" si="9"/>
        <v>3</v>
      </c>
      <c r="R97" s="69">
        <f t="shared" si="9"/>
        <v>3</v>
      </c>
      <c r="S97" s="69">
        <f t="shared" si="9"/>
        <v>3</v>
      </c>
      <c r="T97" s="69">
        <f t="shared" si="9"/>
        <v>4</v>
      </c>
    </row>
    <row r="98" spans="1:20" ht="22.5" customHeight="1" x14ac:dyDescent="0.25"/>
    <row r="99" spans="1:20" ht="15.75" x14ac:dyDescent="0.25">
      <c r="B99" s="70" t="s">
        <v>50</v>
      </c>
      <c r="C99" s="70"/>
      <c r="D99" s="70"/>
      <c r="E99" s="70"/>
    </row>
    <row r="100" spans="1:20" ht="15.75" x14ac:dyDescent="0.25">
      <c r="B100" s="70" t="s">
        <v>51</v>
      </c>
      <c r="C100" s="70"/>
      <c r="D100" s="70"/>
      <c r="E100" s="70"/>
    </row>
    <row r="101" spans="1:20" ht="15.75" x14ac:dyDescent="0.25">
      <c r="B101" s="70" t="s">
        <v>52</v>
      </c>
      <c r="C101" s="70"/>
      <c r="D101" s="70"/>
      <c r="E101" s="70"/>
    </row>
    <row r="102" spans="1:20" ht="16.5" customHeight="1" x14ac:dyDescent="0.25">
      <c r="B102" s="70"/>
      <c r="C102" s="70"/>
      <c r="D102" s="70"/>
      <c r="E102" s="70"/>
    </row>
    <row r="103" spans="1:20" ht="18" customHeight="1" x14ac:dyDescent="0.25">
      <c r="A103" s="84">
        <v>1</v>
      </c>
      <c r="B103" s="107" t="s">
        <v>53</v>
      </c>
      <c r="C103" s="85"/>
      <c r="D103" s="85"/>
      <c r="E103" s="85"/>
      <c r="F103" s="84">
        <v>1</v>
      </c>
      <c r="G103" s="84">
        <v>3</v>
      </c>
      <c r="H103" s="84">
        <v>1</v>
      </c>
      <c r="I103" s="84">
        <v>2</v>
      </c>
      <c r="J103" s="84">
        <v>1</v>
      </c>
      <c r="K103" s="84">
        <v>3</v>
      </c>
      <c r="L103" s="84">
        <v>1</v>
      </c>
      <c r="M103" s="84">
        <v>2</v>
      </c>
      <c r="N103" s="84">
        <v>1</v>
      </c>
      <c r="O103" s="84">
        <v>3</v>
      </c>
      <c r="P103" s="84">
        <v>1</v>
      </c>
      <c r="Q103" s="84">
        <v>2</v>
      </c>
      <c r="R103" s="84">
        <v>1</v>
      </c>
      <c r="S103" s="84">
        <v>1</v>
      </c>
      <c r="T103" s="84">
        <v>2</v>
      </c>
    </row>
    <row r="104" spans="1:20" ht="39.75" customHeight="1" x14ac:dyDescent="0.25">
      <c r="A104" s="84">
        <v>2</v>
      </c>
      <c r="B104" s="108" t="s">
        <v>54</v>
      </c>
      <c r="C104" s="109"/>
      <c r="D104" s="109"/>
      <c r="E104" s="110"/>
      <c r="F104" s="84">
        <v>2</v>
      </c>
      <c r="G104" s="84">
        <v>4</v>
      </c>
      <c r="H104" s="84">
        <v>2</v>
      </c>
      <c r="I104" s="84">
        <v>3</v>
      </c>
      <c r="J104" s="84">
        <v>2</v>
      </c>
      <c r="K104" s="84">
        <v>4</v>
      </c>
      <c r="L104" s="84">
        <v>1</v>
      </c>
      <c r="M104" s="84">
        <v>3</v>
      </c>
      <c r="N104" s="84">
        <v>2</v>
      </c>
      <c r="O104" s="84">
        <v>4</v>
      </c>
      <c r="P104" s="84">
        <v>2</v>
      </c>
      <c r="Q104" s="84">
        <v>3</v>
      </c>
      <c r="R104" s="84">
        <v>2</v>
      </c>
      <c r="S104" s="84">
        <v>2</v>
      </c>
      <c r="T104" s="84">
        <v>3</v>
      </c>
    </row>
    <row r="105" spans="1:20" ht="18" customHeight="1" x14ac:dyDescent="0.25">
      <c r="A105" s="111">
        <v>3</v>
      </c>
      <c r="B105" s="112" t="s">
        <v>55</v>
      </c>
      <c r="C105" s="112"/>
      <c r="D105" s="112"/>
      <c r="E105" s="112"/>
      <c r="F105" s="84">
        <v>3</v>
      </c>
      <c r="G105" s="84">
        <v>1</v>
      </c>
      <c r="H105" s="84">
        <v>3</v>
      </c>
      <c r="I105" s="84">
        <v>4</v>
      </c>
      <c r="J105" s="84">
        <v>3</v>
      </c>
      <c r="K105" s="84">
        <v>4</v>
      </c>
      <c r="L105" s="84">
        <v>1</v>
      </c>
      <c r="M105" s="84">
        <v>4</v>
      </c>
      <c r="N105" s="84">
        <v>3</v>
      </c>
      <c r="O105" s="84">
        <v>1</v>
      </c>
      <c r="P105" s="84">
        <v>3</v>
      </c>
      <c r="Q105" s="84">
        <v>4</v>
      </c>
      <c r="R105" s="84">
        <v>3</v>
      </c>
      <c r="S105" s="84">
        <v>3</v>
      </c>
      <c r="T105" s="84">
        <v>4</v>
      </c>
    </row>
    <row r="106" spans="1:20" ht="18" customHeight="1" x14ac:dyDescent="0.25">
      <c r="A106" s="111">
        <v>4</v>
      </c>
      <c r="B106" s="113" t="s">
        <v>56</v>
      </c>
      <c r="C106" s="114"/>
      <c r="D106" s="114"/>
      <c r="E106" s="114"/>
      <c r="F106" s="84">
        <v>4</v>
      </c>
      <c r="G106" s="84">
        <v>2</v>
      </c>
      <c r="H106" s="84">
        <v>4</v>
      </c>
      <c r="I106" s="84">
        <v>3</v>
      </c>
      <c r="J106" s="84">
        <v>4</v>
      </c>
      <c r="K106" s="84">
        <v>4</v>
      </c>
      <c r="L106" s="84">
        <v>1</v>
      </c>
      <c r="M106" s="84">
        <v>3</v>
      </c>
      <c r="N106" s="84">
        <v>4</v>
      </c>
      <c r="O106" s="84">
        <v>2</v>
      </c>
      <c r="P106" s="84">
        <v>4</v>
      </c>
      <c r="Q106" s="84">
        <v>3</v>
      </c>
      <c r="R106" s="84">
        <v>4</v>
      </c>
      <c r="S106" s="84">
        <v>4</v>
      </c>
      <c r="T106" s="84">
        <v>3</v>
      </c>
    </row>
    <row r="107" spans="1:20" ht="27.75" customHeight="1" x14ac:dyDescent="0.25">
      <c r="A107" s="115">
        <v>5</v>
      </c>
      <c r="B107" s="116" t="s">
        <v>57</v>
      </c>
      <c r="C107" s="117"/>
      <c r="D107" s="117"/>
      <c r="E107" s="118"/>
      <c r="F107" s="27">
        <v>1</v>
      </c>
      <c r="G107" s="27">
        <v>3</v>
      </c>
      <c r="H107" s="27">
        <v>1</v>
      </c>
      <c r="I107" s="27">
        <v>4</v>
      </c>
      <c r="J107" s="27">
        <v>3</v>
      </c>
      <c r="K107" s="27">
        <v>4</v>
      </c>
      <c r="L107" s="27">
        <v>1</v>
      </c>
      <c r="M107" s="27">
        <v>4</v>
      </c>
      <c r="N107" s="27">
        <v>3</v>
      </c>
      <c r="O107" s="27">
        <v>3</v>
      </c>
      <c r="P107" s="27">
        <v>1</v>
      </c>
      <c r="Q107" s="27">
        <v>4</v>
      </c>
      <c r="R107" s="27">
        <v>3</v>
      </c>
      <c r="S107" s="27">
        <v>1</v>
      </c>
      <c r="T107" s="27">
        <v>4</v>
      </c>
    </row>
    <row r="108" spans="1:20" ht="18" customHeight="1" x14ac:dyDescent="0.25">
      <c r="A108" s="84">
        <v>6</v>
      </c>
      <c r="B108" s="119" t="s">
        <v>58</v>
      </c>
      <c r="C108" s="119"/>
      <c r="D108" s="119"/>
      <c r="E108" s="120"/>
      <c r="F108" s="27">
        <v>2</v>
      </c>
      <c r="G108" s="27">
        <v>4</v>
      </c>
      <c r="H108" s="27">
        <v>2</v>
      </c>
      <c r="I108" s="27">
        <v>2</v>
      </c>
      <c r="J108" s="27">
        <v>2</v>
      </c>
      <c r="K108" s="27">
        <v>4</v>
      </c>
      <c r="L108" s="27">
        <v>2</v>
      </c>
      <c r="M108" s="27">
        <v>2</v>
      </c>
      <c r="N108" s="27">
        <v>2</v>
      </c>
      <c r="O108" s="27">
        <v>4</v>
      </c>
      <c r="P108" s="27">
        <v>2</v>
      </c>
      <c r="Q108" s="27">
        <v>2</v>
      </c>
      <c r="R108" s="27">
        <v>2</v>
      </c>
      <c r="S108" s="27">
        <v>2</v>
      </c>
      <c r="T108" s="27">
        <v>2</v>
      </c>
    </row>
    <row r="109" spans="1:20" ht="18" customHeight="1" x14ac:dyDescent="0.25">
      <c r="A109" s="27">
        <v>7</v>
      </c>
      <c r="B109" s="67" t="s">
        <v>23</v>
      </c>
      <c r="C109" s="67"/>
      <c r="D109" s="67"/>
      <c r="E109" s="67"/>
      <c r="F109" s="91">
        <f>SUM(F103:F108)</f>
        <v>13</v>
      </c>
      <c r="G109" s="91">
        <f t="shared" ref="G109:T109" si="10">SUM(G103:G108)</f>
        <v>17</v>
      </c>
      <c r="H109" s="91">
        <f t="shared" si="10"/>
        <v>13</v>
      </c>
      <c r="I109" s="91">
        <f t="shared" si="10"/>
        <v>18</v>
      </c>
      <c r="J109" s="91">
        <f t="shared" si="10"/>
        <v>15</v>
      </c>
      <c r="K109" s="91">
        <f t="shared" si="10"/>
        <v>23</v>
      </c>
      <c r="L109" s="91">
        <f t="shared" si="10"/>
        <v>7</v>
      </c>
      <c r="M109" s="91">
        <f t="shared" si="10"/>
        <v>18</v>
      </c>
      <c r="N109" s="91">
        <f t="shared" si="10"/>
        <v>15</v>
      </c>
      <c r="O109" s="91">
        <f t="shared" si="10"/>
        <v>17</v>
      </c>
      <c r="P109" s="91">
        <f t="shared" si="10"/>
        <v>13</v>
      </c>
      <c r="Q109" s="91">
        <f t="shared" si="10"/>
        <v>18</v>
      </c>
      <c r="R109" s="91">
        <f t="shared" si="10"/>
        <v>15</v>
      </c>
      <c r="S109" s="91">
        <f t="shared" si="10"/>
        <v>13</v>
      </c>
      <c r="T109" s="91">
        <f t="shared" si="10"/>
        <v>18</v>
      </c>
    </row>
    <row r="110" spans="1:20" ht="18" customHeight="1" x14ac:dyDescent="0.25">
      <c r="A110" s="23">
        <v>8</v>
      </c>
      <c r="B110" s="67" t="s">
        <v>24</v>
      </c>
      <c r="C110" s="67"/>
      <c r="D110" s="67"/>
      <c r="E110" s="67"/>
      <c r="F110" s="69">
        <f>ROUND(F109/6,0)</f>
        <v>2</v>
      </c>
      <c r="G110" s="69">
        <f t="shared" ref="G110:T110" si="11">ROUND(G109/6,0)</f>
        <v>3</v>
      </c>
      <c r="H110" s="69">
        <f t="shared" si="11"/>
        <v>2</v>
      </c>
      <c r="I110" s="69">
        <f t="shared" si="11"/>
        <v>3</v>
      </c>
      <c r="J110" s="69">
        <f t="shared" si="11"/>
        <v>3</v>
      </c>
      <c r="K110" s="69">
        <f t="shared" si="11"/>
        <v>4</v>
      </c>
      <c r="L110" s="69">
        <f t="shared" si="11"/>
        <v>1</v>
      </c>
      <c r="M110" s="69">
        <f t="shared" si="11"/>
        <v>3</v>
      </c>
      <c r="N110" s="69">
        <f t="shared" si="11"/>
        <v>3</v>
      </c>
      <c r="O110" s="69">
        <f t="shared" si="11"/>
        <v>3</v>
      </c>
      <c r="P110" s="69">
        <f t="shared" si="11"/>
        <v>2</v>
      </c>
      <c r="Q110" s="69">
        <f t="shared" si="11"/>
        <v>3</v>
      </c>
      <c r="R110" s="69">
        <f t="shared" si="11"/>
        <v>3</v>
      </c>
      <c r="S110" s="69">
        <f t="shared" si="11"/>
        <v>2</v>
      </c>
      <c r="T110" s="69">
        <f t="shared" si="11"/>
        <v>3</v>
      </c>
    </row>
    <row r="112" spans="1:20" hidden="1" x14ac:dyDescent="0.25"/>
    <row r="113" spans="1:20" ht="25.5" customHeight="1" x14ac:dyDescent="0.25">
      <c r="B113" s="70" t="s">
        <v>59</v>
      </c>
      <c r="C113" s="70"/>
      <c r="D113" s="70"/>
      <c r="E113" s="70"/>
    </row>
    <row r="114" spans="1:20" ht="17.25" customHeight="1" x14ac:dyDescent="0.25">
      <c r="B114" s="121" t="s">
        <v>60</v>
      </c>
      <c r="C114" s="121"/>
      <c r="D114" s="121"/>
      <c r="E114" s="121"/>
    </row>
    <row r="115" spans="1:20" ht="9" customHeight="1" x14ac:dyDescent="0.25">
      <c r="B115" s="70"/>
      <c r="C115" s="70"/>
      <c r="D115" s="70"/>
      <c r="E115" s="70"/>
    </row>
    <row r="116" spans="1:20" ht="28.5" customHeight="1" x14ac:dyDescent="0.25">
      <c r="A116" s="84">
        <v>1</v>
      </c>
      <c r="B116" s="122" t="s">
        <v>61</v>
      </c>
      <c r="C116" s="123"/>
      <c r="D116" s="123"/>
      <c r="E116" s="124"/>
      <c r="F116" s="84">
        <v>1</v>
      </c>
      <c r="G116" s="84">
        <v>2</v>
      </c>
      <c r="H116" s="84">
        <v>4</v>
      </c>
      <c r="I116" s="84">
        <v>1</v>
      </c>
      <c r="J116" s="84">
        <v>1</v>
      </c>
      <c r="K116" s="84">
        <v>1</v>
      </c>
      <c r="L116" s="84">
        <v>1</v>
      </c>
      <c r="M116" s="84">
        <v>4</v>
      </c>
      <c r="N116" s="84">
        <v>4</v>
      </c>
      <c r="O116" s="84">
        <v>1</v>
      </c>
      <c r="P116" s="84">
        <v>1</v>
      </c>
      <c r="Q116" s="84">
        <v>1</v>
      </c>
      <c r="R116" s="84">
        <v>1</v>
      </c>
      <c r="S116" s="84">
        <v>4</v>
      </c>
      <c r="T116" s="84">
        <v>1</v>
      </c>
    </row>
    <row r="117" spans="1:20" ht="27" customHeight="1" x14ac:dyDescent="0.25">
      <c r="A117" s="84">
        <v>2</v>
      </c>
      <c r="B117" s="122" t="s">
        <v>62</v>
      </c>
      <c r="C117" s="123"/>
      <c r="D117" s="123"/>
      <c r="E117" s="124"/>
      <c r="F117" s="84">
        <v>2</v>
      </c>
      <c r="G117" s="84">
        <v>3</v>
      </c>
      <c r="H117" s="84">
        <v>2</v>
      </c>
      <c r="I117" s="84">
        <v>2</v>
      </c>
      <c r="J117" s="84">
        <v>2</v>
      </c>
      <c r="K117" s="84">
        <v>1</v>
      </c>
      <c r="L117" s="84">
        <v>2</v>
      </c>
      <c r="M117" s="84">
        <v>4</v>
      </c>
      <c r="N117" s="84">
        <v>2</v>
      </c>
      <c r="O117" s="84">
        <v>2</v>
      </c>
      <c r="P117" s="84">
        <v>2</v>
      </c>
      <c r="Q117" s="84">
        <v>1</v>
      </c>
      <c r="R117" s="84">
        <v>2</v>
      </c>
      <c r="S117" s="84">
        <v>4</v>
      </c>
      <c r="T117" s="84">
        <v>1</v>
      </c>
    </row>
    <row r="118" spans="1:20" ht="27.75" customHeight="1" x14ac:dyDescent="0.25">
      <c r="A118" s="27">
        <v>3</v>
      </c>
      <c r="B118" s="125" t="s">
        <v>63</v>
      </c>
      <c r="C118" s="126"/>
      <c r="D118" s="126"/>
      <c r="E118" s="127"/>
      <c r="F118" s="128">
        <v>3</v>
      </c>
      <c r="G118" s="128">
        <v>4</v>
      </c>
      <c r="H118" s="115">
        <v>2</v>
      </c>
      <c r="I118" s="115">
        <v>3</v>
      </c>
      <c r="J118" s="115">
        <v>3</v>
      </c>
      <c r="K118" s="115">
        <v>1</v>
      </c>
      <c r="L118" s="115">
        <v>3</v>
      </c>
      <c r="M118" s="115">
        <v>4</v>
      </c>
      <c r="N118" s="115">
        <v>2</v>
      </c>
      <c r="O118" s="115">
        <v>3</v>
      </c>
      <c r="P118" s="115">
        <v>3</v>
      </c>
      <c r="Q118" s="115">
        <v>1</v>
      </c>
      <c r="R118" s="115">
        <v>3</v>
      </c>
      <c r="S118" s="115">
        <v>4</v>
      </c>
      <c r="T118" s="115">
        <v>1</v>
      </c>
    </row>
    <row r="119" spans="1:20" ht="36.75" customHeight="1" x14ac:dyDescent="0.25">
      <c r="A119" s="23">
        <v>4</v>
      </c>
      <c r="B119" s="61" t="s">
        <v>64</v>
      </c>
      <c r="C119" s="129"/>
      <c r="D119" s="129"/>
      <c r="E119" s="130"/>
      <c r="F119" s="81">
        <v>4</v>
      </c>
      <c r="G119" s="81">
        <v>5</v>
      </c>
      <c r="H119" s="81">
        <v>2</v>
      </c>
      <c r="I119" s="81">
        <v>4</v>
      </c>
      <c r="J119" s="81">
        <v>4</v>
      </c>
      <c r="K119" s="81">
        <v>1</v>
      </c>
      <c r="L119" s="81">
        <v>3</v>
      </c>
      <c r="M119" s="81">
        <v>4</v>
      </c>
      <c r="N119" s="81">
        <v>2</v>
      </c>
      <c r="O119" s="81">
        <v>4</v>
      </c>
      <c r="P119" s="81">
        <v>4</v>
      </c>
      <c r="Q119" s="81">
        <v>1</v>
      </c>
      <c r="R119" s="81">
        <v>3</v>
      </c>
      <c r="S119" s="81">
        <v>3</v>
      </c>
      <c r="T119" s="81">
        <v>1</v>
      </c>
    </row>
    <row r="120" spans="1:20" ht="27.75" customHeight="1" x14ac:dyDescent="0.25">
      <c r="A120" s="23">
        <v>5</v>
      </c>
      <c r="B120" s="61" t="s">
        <v>65</v>
      </c>
      <c r="C120" s="129"/>
      <c r="D120" s="129"/>
      <c r="E120" s="130"/>
      <c r="F120" s="81">
        <v>1</v>
      </c>
      <c r="G120" s="81">
        <v>2</v>
      </c>
      <c r="H120" s="81">
        <v>2</v>
      </c>
      <c r="I120" s="81">
        <v>1</v>
      </c>
      <c r="J120" s="81">
        <v>1</v>
      </c>
      <c r="K120" s="81">
        <v>1</v>
      </c>
      <c r="L120" s="81">
        <v>3</v>
      </c>
      <c r="M120" s="81">
        <v>4</v>
      </c>
      <c r="N120" s="81">
        <v>2</v>
      </c>
      <c r="O120" s="81">
        <v>1</v>
      </c>
      <c r="P120" s="81">
        <v>1</v>
      </c>
      <c r="Q120" s="81">
        <v>1</v>
      </c>
      <c r="R120" s="81">
        <v>3</v>
      </c>
      <c r="S120" s="81">
        <v>4</v>
      </c>
      <c r="T120" s="81">
        <v>1</v>
      </c>
    </row>
    <row r="121" spans="1:20" ht="18" customHeight="1" x14ac:dyDescent="0.25">
      <c r="A121" s="23">
        <v>6</v>
      </c>
      <c r="B121" s="131" t="s">
        <v>23</v>
      </c>
      <c r="C121" s="93"/>
      <c r="D121" s="93"/>
      <c r="E121" s="94"/>
      <c r="F121" s="91">
        <f>SUM(F116:F120)</f>
        <v>11</v>
      </c>
      <c r="G121" s="91">
        <f t="shared" ref="G121:T121" si="12">SUM(G116:G120)</f>
        <v>16</v>
      </c>
      <c r="H121" s="91">
        <f t="shared" si="12"/>
        <v>12</v>
      </c>
      <c r="I121" s="91">
        <f t="shared" si="12"/>
        <v>11</v>
      </c>
      <c r="J121" s="91">
        <f t="shared" si="12"/>
        <v>11</v>
      </c>
      <c r="K121" s="91">
        <f t="shared" si="12"/>
        <v>5</v>
      </c>
      <c r="L121" s="91">
        <f t="shared" si="12"/>
        <v>12</v>
      </c>
      <c r="M121" s="91">
        <f t="shared" si="12"/>
        <v>20</v>
      </c>
      <c r="N121" s="91">
        <f t="shared" si="12"/>
        <v>12</v>
      </c>
      <c r="O121" s="91">
        <f t="shared" si="12"/>
        <v>11</v>
      </c>
      <c r="P121" s="91">
        <f t="shared" si="12"/>
        <v>11</v>
      </c>
      <c r="Q121" s="91">
        <f t="shared" si="12"/>
        <v>5</v>
      </c>
      <c r="R121" s="91">
        <f t="shared" si="12"/>
        <v>12</v>
      </c>
      <c r="S121" s="91">
        <f t="shared" si="12"/>
        <v>19</v>
      </c>
      <c r="T121" s="91">
        <f t="shared" si="12"/>
        <v>5</v>
      </c>
    </row>
    <row r="122" spans="1:20" ht="18" customHeight="1" x14ac:dyDescent="0.25">
      <c r="A122" s="23">
        <v>7</v>
      </c>
      <c r="B122" s="131" t="s">
        <v>24</v>
      </c>
      <c r="C122" s="93"/>
      <c r="D122" s="93"/>
      <c r="E122" s="94"/>
      <c r="F122" s="69">
        <f>ROUND(F121/5,0)</f>
        <v>2</v>
      </c>
      <c r="G122" s="69">
        <f t="shared" ref="G122:T122" si="13">ROUND(G121/5,0)</f>
        <v>3</v>
      </c>
      <c r="H122" s="69">
        <f t="shared" si="13"/>
        <v>2</v>
      </c>
      <c r="I122" s="69">
        <f t="shared" si="13"/>
        <v>2</v>
      </c>
      <c r="J122" s="69">
        <f t="shared" si="13"/>
        <v>2</v>
      </c>
      <c r="K122" s="69">
        <f t="shared" si="13"/>
        <v>1</v>
      </c>
      <c r="L122" s="69">
        <f t="shared" si="13"/>
        <v>2</v>
      </c>
      <c r="M122" s="69">
        <f t="shared" si="13"/>
        <v>4</v>
      </c>
      <c r="N122" s="69">
        <f t="shared" si="13"/>
        <v>2</v>
      </c>
      <c r="O122" s="69">
        <f t="shared" si="13"/>
        <v>2</v>
      </c>
      <c r="P122" s="69">
        <f t="shared" si="13"/>
        <v>2</v>
      </c>
      <c r="Q122" s="69">
        <f t="shared" si="13"/>
        <v>1</v>
      </c>
      <c r="R122" s="69">
        <f t="shared" si="13"/>
        <v>2</v>
      </c>
      <c r="S122" s="69">
        <f t="shared" si="13"/>
        <v>4</v>
      </c>
      <c r="T122" s="69">
        <f t="shared" si="13"/>
        <v>1</v>
      </c>
    </row>
    <row r="123" spans="1:20" ht="15.75" customHeight="1" x14ac:dyDescent="0.25"/>
    <row r="124" spans="1:20" ht="14.25" customHeight="1" x14ac:dyDescent="0.25">
      <c r="B124" s="132" t="s">
        <v>66</v>
      </c>
      <c r="C124" s="132"/>
      <c r="D124" s="132"/>
      <c r="E124" s="132"/>
    </row>
    <row r="125" spans="1:20" ht="15" customHeight="1" x14ac:dyDescent="0.25">
      <c r="B125" s="20" t="s">
        <v>67</v>
      </c>
      <c r="C125" s="20"/>
      <c r="D125" s="20"/>
      <c r="E125" s="20"/>
    </row>
    <row r="127" spans="1:20" ht="27.95" customHeight="1" x14ac:dyDescent="0.25">
      <c r="A127" s="84">
        <v>1</v>
      </c>
      <c r="B127" s="102" t="s">
        <v>68</v>
      </c>
      <c r="C127" s="103"/>
      <c r="D127" s="103"/>
      <c r="E127" s="103"/>
      <c r="F127" s="84">
        <v>2</v>
      </c>
      <c r="G127" s="84">
        <v>2</v>
      </c>
      <c r="H127" s="84">
        <v>2</v>
      </c>
      <c r="I127" s="84">
        <v>2</v>
      </c>
      <c r="J127" s="84">
        <v>4</v>
      </c>
      <c r="K127" s="84">
        <v>1</v>
      </c>
      <c r="L127" s="84">
        <v>2</v>
      </c>
      <c r="M127" s="84">
        <v>2</v>
      </c>
      <c r="N127" s="84">
        <v>2</v>
      </c>
      <c r="O127" s="84">
        <v>2</v>
      </c>
      <c r="P127" s="84">
        <v>4</v>
      </c>
      <c r="Q127" s="84">
        <v>1</v>
      </c>
      <c r="R127" s="84">
        <v>1</v>
      </c>
      <c r="S127" s="84">
        <v>2</v>
      </c>
      <c r="T127" s="84">
        <v>2</v>
      </c>
    </row>
    <row r="128" spans="1:20" ht="27.95" customHeight="1" x14ac:dyDescent="0.25">
      <c r="A128" s="84">
        <v>2</v>
      </c>
      <c r="B128" s="102" t="s">
        <v>69</v>
      </c>
      <c r="C128" s="103"/>
      <c r="D128" s="103"/>
      <c r="E128" s="103"/>
      <c r="F128" s="84">
        <v>3</v>
      </c>
      <c r="G128" s="84">
        <v>3</v>
      </c>
      <c r="H128" s="84">
        <v>3</v>
      </c>
      <c r="I128" s="84">
        <v>2</v>
      </c>
      <c r="J128" s="84">
        <v>3</v>
      </c>
      <c r="K128" s="84">
        <v>1</v>
      </c>
      <c r="L128" s="84">
        <v>3</v>
      </c>
      <c r="M128" s="84">
        <v>3</v>
      </c>
      <c r="N128" s="84">
        <v>3</v>
      </c>
      <c r="O128" s="84">
        <v>2</v>
      </c>
      <c r="P128" s="84">
        <v>3</v>
      </c>
      <c r="Q128" s="84">
        <v>1</v>
      </c>
      <c r="R128" s="84">
        <v>1</v>
      </c>
      <c r="S128" s="84">
        <v>3</v>
      </c>
      <c r="T128" s="84">
        <v>3</v>
      </c>
    </row>
    <row r="129" spans="1:20" ht="27.95" customHeight="1" x14ac:dyDescent="0.25">
      <c r="A129" s="133">
        <v>3</v>
      </c>
      <c r="B129" s="134" t="s">
        <v>70</v>
      </c>
      <c r="C129" s="135"/>
      <c r="D129" s="135"/>
      <c r="E129" s="135"/>
      <c r="F129" s="27">
        <v>4</v>
      </c>
      <c r="G129" s="27">
        <v>4</v>
      </c>
      <c r="H129" s="27">
        <v>4</v>
      </c>
      <c r="I129" s="27">
        <v>2</v>
      </c>
      <c r="J129" s="27">
        <v>4</v>
      </c>
      <c r="K129" s="27">
        <v>1</v>
      </c>
      <c r="L129" s="27">
        <v>4</v>
      </c>
      <c r="M129" s="27">
        <v>4</v>
      </c>
      <c r="N129" s="27">
        <v>4</v>
      </c>
      <c r="O129" s="27">
        <v>2</v>
      </c>
      <c r="P129" s="27">
        <v>4</v>
      </c>
      <c r="Q129" s="27">
        <v>1</v>
      </c>
      <c r="R129" s="27">
        <v>1</v>
      </c>
      <c r="S129" s="27">
        <v>4</v>
      </c>
      <c r="T129" s="27">
        <v>4</v>
      </c>
    </row>
    <row r="130" spans="1:20" ht="27.95" customHeight="1" x14ac:dyDescent="0.25">
      <c r="A130" s="81">
        <v>4</v>
      </c>
      <c r="B130" s="136" t="s">
        <v>71</v>
      </c>
      <c r="C130" s="137"/>
      <c r="D130" s="137"/>
      <c r="E130" s="137"/>
      <c r="F130" s="23">
        <v>2</v>
      </c>
      <c r="G130" s="23">
        <v>2</v>
      </c>
      <c r="H130" s="23">
        <v>4</v>
      </c>
      <c r="I130" s="23">
        <v>2</v>
      </c>
      <c r="J130" s="23">
        <v>3</v>
      </c>
      <c r="K130" s="23">
        <v>3</v>
      </c>
      <c r="L130" s="23">
        <v>2</v>
      </c>
      <c r="M130" s="23">
        <v>4</v>
      </c>
      <c r="N130" s="23">
        <v>4</v>
      </c>
      <c r="O130" s="23">
        <v>2</v>
      </c>
      <c r="P130" s="23">
        <v>3</v>
      </c>
      <c r="Q130" s="23">
        <v>3</v>
      </c>
      <c r="R130" s="23">
        <v>3</v>
      </c>
      <c r="S130" s="23">
        <v>2</v>
      </c>
      <c r="T130" s="23">
        <v>2</v>
      </c>
    </row>
    <row r="131" spans="1:20" ht="18" customHeight="1" x14ac:dyDescent="0.25">
      <c r="A131" s="23">
        <v>5</v>
      </c>
      <c r="B131" s="138" t="s">
        <v>72</v>
      </c>
      <c r="C131" s="139"/>
      <c r="D131" s="139"/>
      <c r="E131" s="139"/>
      <c r="F131" s="23">
        <v>2</v>
      </c>
      <c r="G131" s="23">
        <v>2</v>
      </c>
      <c r="H131" s="23">
        <v>2</v>
      </c>
      <c r="I131" s="23">
        <v>1</v>
      </c>
      <c r="J131" s="23">
        <v>4</v>
      </c>
      <c r="K131" s="23">
        <v>1</v>
      </c>
      <c r="L131" s="23">
        <v>2</v>
      </c>
      <c r="M131" s="23">
        <v>4</v>
      </c>
      <c r="N131" s="23">
        <v>2</v>
      </c>
      <c r="O131" s="23">
        <v>1</v>
      </c>
      <c r="P131" s="23">
        <v>4</v>
      </c>
      <c r="Q131" s="23">
        <v>1</v>
      </c>
      <c r="R131" s="23">
        <v>1</v>
      </c>
      <c r="S131" s="23">
        <v>2</v>
      </c>
      <c r="T131" s="23">
        <v>2</v>
      </c>
    </row>
    <row r="132" spans="1:20" ht="27.95" customHeight="1" x14ac:dyDescent="0.25">
      <c r="A132" s="23">
        <v>6</v>
      </c>
      <c r="B132" s="92" t="s">
        <v>73</v>
      </c>
      <c r="C132" s="93"/>
      <c r="D132" s="93"/>
      <c r="E132" s="94"/>
      <c r="F132" s="23">
        <v>2</v>
      </c>
      <c r="G132" s="23">
        <v>2</v>
      </c>
      <c r="H132" s="23">
        <v>1</v>
      </c>
      <c r="I132" s="23">
        <v>2</v>
      </c>
      <c r="J132" s="23">
        <v>4</v>
      </c>
      <c r="K132" s="23">
        <v>1</v>
      </c>
      <c r="L132" s="23">
        <v>2</v>
      </c>
      <c r="M132" s="23">
        <v>4</v>
      </c>
      <c r="N132" s="23">
        <v>1</v>
      </c>
      <c r="O132" s="23">
        <v>2</v>
      </c>
      <c r="P132" s="23">
        <v>4</v>
      </c>
      <c r="Q132" s="23">
        <v>1</v>
      </c>
      <c r="R132" s="23">
        <v>1</v>
      </c>
      <c r="S132" s="23">
        <v>2</v>
      </c>
      <c r="T132" s="23">
        <v>2</v>
      </c>
    </row>
    <row r="133" spans="1:20" ht="27.95" customHeight="1" x14ac:dyDescent="0.25">
      <c r="A133" s="23">
        <v>7</v>
      </c>
      <c r="B133" s="92" t="s">
        <v>74</v>
      </c>
      <c r="C133" s="93"/>
      <c r="D133" s="93"/>
      <c r="E133" s="94"/>
      <c r="F133" s="23">
        <v>2</v>
      </c>
      <c r="G133" s="23">
        <v>5</v>
      </c>
      <c r="H133" s="23">
        <v>2</v>
      </c>
      <c r="I133" s="23">
        <v>1</v>
      </c>
      <c r="J133" s="23">
        <v>3</v>
      </c>
      <c r="K133" s="23">
        <v>2</v>
      </c>
      <c r="L133" s="23">
        <v>2</v>
      </c>
      <c r="M133" s="23">
        <v>4</v>
      </c>
      <c r="N133" s="23">
        <v>2</v>
      </c>
      <c r="O133" s="23">
        <v>1</v>
      </c>
      <c r="P133" s="23">
        <v>3</v>
      </c>
      <c r="Q133" s="23">
        <v>2</v>
      </c>
      <c r="R133" s="23">
        <v>2</v>
      </c>
      <c r="S133" s="23">
        <v>2</v>
      </c>
      <c r="T133" s="23">
        <v>5</v>
      </c>
    </row>
    <row r="134" spans="1:20" ht="18" customHeight="1" x14ac:dyDescent="0.25">
      <c r="A134" s="23">
        <v>8</v>
      </c>
      <c r="B134" s="67" t="s">
        <v>23</v>
      </c>
      <c r="C134" s="67"/>
      <c r="D134" s="67"/>
      <c r="E134" s="67"/>
      <c r="F134" s="91">
        <f>SUM(F127:F133)</f>
        <v>17</v>
      </c>
      <c r="G134" s="91">
        <f t="shared" ref="G134:T134" si="14">SUM(G127:G133)</f>
        <v>20</v>
      </c>
      <c r="H134" s="91">
        <f t="shared" si="14"/>
        <v>18</v>
      </c>
      <c r="I134" s="91">
        <f t="shared" si="14"/>
        <v>12</v>
      </c>
      <c r="J134" s="91">
        <f t="shared" si="14"/>
        <v>25</v>
      </c>
      <c r="K134" s="91">
        <f t="shared" si="14"/>
        <v>10</v>
      </c>
      <c r="L134" s="91">
        <f t="shared" si="14"/>
        <v>17</v>
      </c>
      <c r="M134" s="91">
        <f t="shared" si="14"/>
        <v>25</v>
      </c>
      <c r="N134" s="91">
        <f t="shared" si="14"/>
        <v>18</v>
      </c>
      <c r="O134" s="91">
        <f t="shared" si="14"/>
        <v>12</v>
      </c>
      <c r="P134" s="91">
        <f t="shared" si="14"/>
        <v>25</v>
      </c>
      <c r="Q134" s="91">
        <f t="shared" si="14"/>
        <v>10</v>
      </c>
      <c r="R134" s="91">
        <f t="shared" si="14"/>
        <v>10</v>
      </c>
      <c r="S134" s="91">
        <f t="shared" si="14"/>
        <v>17</v>
      </c>
      <c r="T134" s="91">
        <f t="shared" si="14"/>
        <v>20</v>
      </c>
    </row>
    <row r="135" spans="1:20" ht="18" customHeight="1" x14ac:dyDescent="0.25">
      <c r="A135" s="23">
        <v>9</v>
      </c>
      <c r="B135" s="140" t="s">
        <v>24</v>
      </c>
      <c r="C135" s="140"/>
      <c r="D135" s="140"/>
      <c r="E135" s="140"/>
      <c r="F135" s="69">
        <f>ROUND(F134/7,0)</f>
        <v>2</v>
      </c>
      <c r="G135" s="69">
        <f t="shared" ref="G135:T135" si="15">ROUND(G134/7,0)</f>
        <v>3</v>
      </c>
      <c r="H135" s="69">
        <f t="shared" si="15"/>
        <v>3</v>
      </c>
      <c r="I135" s="69">
        <f t="shared" si="15"/>
        <v>2</v>
      </c>
      <c r="J135" s="69">
        <f t="shared" si="15"/>
        <v>4</v>
      </c>
      <c r="K135" s="69">
        <f t="shared" si="15"/>
        <v>1</v>
      </c>
      <c r="L135" s="69">
        <f t="shared" si="15"/>
        <v>2</v>
      </c>
      <c r="M135" s="69">
        <f t="shared" si="15"/>
        <v>4</v>
      </c>
      <c r="N135" s="69">
        <f t="shared" si="15"/>
        <v>3</v>
      </c>
      <c r="O135" s="69">
        <f t="shared" si="15"/>
        <v>2</v>
      </c>
      <c r="P135" s="69">
        <f t="shared" si="15"/>
        <v>4</v>
      </c>
      <c r="Q135" s="69">
        <f t="shared" si="15"/>
        <v>1</v>
      </c>
      <c r="R135" s="69">
        <f t="shared" si="15"/>
        <v>1</v>
      </c>
      <c r="S135" s="69">
        <f t="shared" si="15"/>
        <v>2</v>
      </c>
      <c r="T135" s="69">
        <f t="shared" si="15"/>
        <v>3</v>
      </c>
    </row>
    <row r="137" spans="1:20" ht="15.75" x14ac:dyDescent="0.25">
      <c r="B137" s="70" t="s">
        <v>75</v>
      </c>
      <c r="C137" s="70"/>
      <c r="D137" s="70"/>
      <c r="E137" s="70"/>
    </row>
    <row r="138" spans="1:20" ht="15.75" x14ac:dyDescent="0.25">
      <c r="B138" s="70" t="s">
        <v>76</v>
      </c>
      <c r="C138" s="70"/>
      <c r="D138" s="70"/>
      <c r="E138" s="70"/>
    </row>
    <row r="139" spans="1:20" ht="1.5" customHeight="1" x14ac:dyDescent="0.25">
      <c r="B139" s="70"/>
      <c r="C139" s="70"/>
      <c r="D139" s="70"/>
      <c r="E139" s="70"/>
    </row>
    <row r="140" spans="1:20" x14ac:dyDescent="0.25">
      <c r="A140" s="28">
        <v>1</v>
      </c>
      <c r="B140" s="82" t="s">
        <v>77</v>
      </c>
      <c r="C140" s="82"/>
      <c r="D140" s="82"/>
      <c r="E140" s="82"/>
      <c r="F140" s="32">
        <v>2</v>
      </c>
      <c r="G140" s="32">
        <v>2</v>
      </c>
      <c r="H140" s="32">
        <v>3</v>
      </c>
      <c r="I140" s="32">
        <v>4</v>
      </c>
      <c r="J140" s="32">
        <v>1</v>
      </c>
      <c r="K140" s="32">
        <v>2</v>
      </c>
      <c r="L140" s="32">
        <v>3</v>
      </c>
      <c r="M140" s="32">
        <v>4</v>
      </c>
      <c r="N140" s="32">
        <v>2</v>
      </c>
      <c r="O140" s="32">
        <v>4</v>
      </c>
      <c r="P140" s="32">
        <v>4</v>
      </c>
      <c r="Q140" s="32">
        <v>4</v>
      </c>
      <c r="R140" s="32">
        <v>4</v>
      </c>
      <c r="S140" s="32">
        <v>2</v>
      </c>
      <c r="T140" s="32">
        <v>1</v>
      </c>
    </row>
    <row r="141" spans="1:20" x14ac:dyDescent="0.25">
      <c r="A141" s="28"/>
      <c r="B141" s="141" t="s">
        <v>78</v>
      </c>
      <c r="C141" s="141"/>
      <c r="D141" s="141"/>
      <c r="E141" s="141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</row>
    <row r="142" spans="1:20" ht="18" customHeight="1" x14ac:dyDescent="0.25">
      <c r="A142" s="23">
        <v>2</v>
      </c>
      <c r="B142" s="67" t="s">
        <v>23</v>
      </c>
      <c r="C142" s="67"/>
      <c r="D142" s="67"/>
      <c r="E142" s="67"/>
      <c r="F142" s="91">
        <f>SUM(F140)</f>
        <v>2</v>
      </c>
      <c r="G142" s="91">
        <f t="shared" ref="G142:T142" si="16">SUM(G140)</f>
        <v>2</v>
      </c>
      <c r="H142" s="91">
        <f t="shared" si="16"/>
        <v>3</v>
      </c>
      <c r="I142" s="91">
        <f t="shared" si="16"/>
        <v>4</v>
      </c>
      <c r="J142" s="91">
        <f t="shared" si="16"/>
        <v>1</v>
      </c>
      <c r="K142" s="91">
        <f t="shared" si="16"/>
        <v>2</v>
      </c>
      <c r="L142" s="91">
        <f t="shared" si="16"/>
        <v>3</v>
      </c>
      <c r="M142" s="91">
        <f t="shared" si="16"/>
        <v>4</v>
      </c>
      <c r="N142" s="91">
        <f t="shared" si="16"/>
        <v>2</v>
      </c>
      <c r="O142" s="91">
        <f t="shared" si="16"/>
        <v>4</v>
      </c>
      <c r="P142" s="91">
        <f t="shared" si="16"/>
        <v>4</v>
      </c>
      <c r="Q142" s="91">
        <f t="shared" si="16"/>
        <v>4</v>
      </c>
      <c r="R142" s="91">
        <f t="shared" si="16"/>
        <v>4</v>
      </c>
      <c r="S142" s="91">
        <f t="shared" si="16"/>
        <v>2</v>
      </c>
      <c r="T142" s="91">
        <f t="shared" si="16"/>
        <v>1</v>
      </c>
    </row>
    <row r="143" spans="1:20" ht="18" customHeight="1" x14ac:dyDescent="0.25">
      <c r="A143" s="23">
        <v>3</v>
      </c>
      <c r="B143" s="67" t="s">
        <v>24</v>
      </c>
      <c r="C143" s="67"/>
      <c r="D143" s="67"/>
      <c r="E143" s="67"/>
      <c r="F143" s="69">
        <f>ROUND(F142/1,0)</f>
        <v>2</v>
      </c>
      <c r="G143" s="69">
        <f t="shared" ref="G143:T143" si="17">ROUND(G142/1,0)</f>
        <v>2</v>
      </c>
      <c r="H143" s="69">
        <f t="shared" si="17"/>
        <v>3</v>
      </c>
      <c r="I143" s="69">
        <f t="shared" si="17"/>
        <v>4</v>
      </c>
      <c r="J143" s="69">
        <f t="shared" si="17"/>
        <v>1</v>
      </c>
      <c r="K143" s="69">
        <f t="shared" si="17"/>
        <v>2</v>
      </c>
      <c r="L143" s="69">
        <f t="shared" si="17"/>
        <v>3</v>
      </c>
      <c r="M143" s="69">
        <f t="shared" si="17"/>
        <v>4</v>
      </c>
      <c r="N143" s="69">
        <f t="shared" si="17"/>
        <v>2</v>
      </c>
      <c r="O143" s="69">
        <f t="shared" si="17"/>
        <v>4</v>
      </c>
      <c r="P143" s="69">
        <f t="shared" si="17"/>
        <v>4</v>
      </c>
      <c r="Q143" s="69">
        <f t="shared" si="17"/>
        <v>4</v>
      </c>
      <c r="R143" s="69">
        <f t="shared" si="17"/>
        <v>4</v>
      </c>
      <c r="S143" s="69">
        <f t="shared" si="17"/>
        <v>2</v>
      </c>
      <c r="T143" s="69">
        <f t="shared" si="17"/>
        <v>1</v>
      </c>
    </row>
    <row r="144" spans="1:20" x14ac:dyDescent="0.25">
      <c r="F144" s="142"/>
    </row>
    <row r="145" spans="1:20" ht="18" customHeight="1" x14ac:dyDescent="0.25">
      <c r="A145" s="143"/>
      <c r="B145" s="144" t="s">
        <v>79</v>
      </c>
      <c r="C145" s="144"/>
      <c r="D145" s="144"/>
      <c r="E145" s="144"/>
      <c r="F145" s="145">
        <f>ROUND(AVERAGE(F26,F38,F59,F75,F97,F110,F122,F135,F143),0)</f>
        <v>2</v>
      </c>
      <c r="G145" s="145">
        <f t="shared" ref="G145:T145" si="18">ROUND(AVERAGE(G26,G38,G59,G75,G97,G110,G122,G135,G143),0)</f>
        <v>2</v>
      </c>
      <c r="H145" s="145">
        <f t="shared" si="18"/>
        <v>3</v>
      </c>
      <c r="I145" s="145">
        <f t="shared" si="18"/>
        <v>3</v>
      </c>
      <c r="J145" s="145">
        <f t="shared" si="18"/>
        <v>2</v>
      </c>
      <c r="K145" s="145">
        <f t="shared" si="18"/>
        <v>2</v>
      </c>
      <c r="L145" s="145">
        <f t="shared" si="18"/>
        <v>3</v>
      </c>
      <c r="M145" s="145">
        <f t="shared" si="18"/>
        <v>4</v>
      </c>
      <c r="N145" s="145">
        <f t="shared" si="18"/>
        <v>2</v>
      </c>
      <c r="O145" s="145">
        <f t="shared" si="18"/>
        <v>3</v>
      </c>
      <c r="P145" s="145">
        <f t="shared" si="18"/>
        <v>3</v>
      </c>
      <c r="Q145" s="145">
        <f t="shared" si="18"/>
        <v>2</v>
      </c>
      <c r="R145" s="145">
        <f t="shared" si="18"/>
        <v>3</v>
      </c>
      <c r="S145" s="145">
        <f t="shared" si="18"/>
        <v>3</v>
      </c>
      <c r="T145" s="145">
        <f t="shared" si="18"/>
        <v>2</v>
      </c>
    </row>
    <row r="147" spans="1:20" x14ac:dyDescent="0.25">
      <c r="B147" t="s">
        <v>80</v>
      </c>
      <c r="F147" s="146">
        <f>ROUND(AVERAGE(F145,G145,H145,I145,J145,K145,L145,M145,N145,O145,P145,Q145,R145,S145,T145,),0)</f>
        <v>2</v>
      </c>
    </row>
  </sheetData>
  <mergeCells count="435">
    <mergeCell ref="T140:T141"/>
    <mergeCell ref="B141:E141"/>
    <mergeCell ref="B142:E142"/>
    <mergeCell ref="B143:E143"/>
    <mergeCell ref="B145:E145"/>
    <mergeCell ref="N140:N141"/>
    <mergeCell ref="O140:O141"/>
    <mergeCell ref="P140:P141"/>
    <mergeCell ref="Q140:Q141"/>
    <mergeCell ref="R140:R141"/>
    <mergeCell ref="S140:S141"/>
    <mergeCell ref="H140:H141"/>
    <mergeCell ref="I140:I141"/>
    <mergeCell ref="J140:J141"/>
    <mergeCell ref="K140:K141"/>
    <mergeCell ref="L140:L141"/>
    <mergeCell ref="M140:M141"/>
    <mergeCell ref="B138:E138"/>
    <mergeCell ref="B139:E139"/>
    <mergeCell ref="A140:A141"/>
    <mergeCell ref="B140:E140"/>
    <mergeCell ref="F140:F141"/>
    <mergeCell ref="G140:G141"/>
    <mergeCell ref="B131:E131"/>
    <mergeCell ref="B132:E132"/>
    <mergeCell ref="B133:E133"/>
    <mergeCell ref="B134:E134"/>
    <mergeCell ref="B135:E135"/>
    <mergeCell ref="B137:E137"/>
    <mergeCell ref="B121:E121"/>
    <mergeCell ref="B122:E122"/>
    <mergeCell ref="B127:E127"/>
    <mergeCell ref="B128:E128"/>
    <mergeCell ref="B129:E129"/>
    <mergeCell ref="B130:E130"/>
    <mergeCell ref="B115:E115"/>
    <mergeCell ref="B116:E116"/>
    <mergeCell ref="B117:E117"/>
    <mergeCell ref="B118:E118"/>
    <mergeCell ref="B119:E119"/>
    <mergeCell ref="B120:E120"/>
    <mergeCell ref="B107:E107"/>
    <mergeCell ref="B108:E108"/>
    <mergeCell ref="B109:E109"/>
    <mergeCell ref="B110:E110"/>
    <mergeCell ref="B113:E113"/>
    <mergeCell ref="B114:E114"/>
    <mergeCell ref="B101:E101"/>
    <mergeCell ref="B102:E102"/>
    <mergeCell ref="B103:E103"/>
    <mergeCell ref="B104:E104"/>
    <mergeCell ref="B105:E105"/>
    <mergeCell ref="B106:E106"/>
    <mergeCell ref="B94:E94"/>
    <mergeCell ref="B95:E95"/>
    <mergeCell ref="B96:E96"/>
    <mergeCell ref="B97:E97"/>
    <mergeCell ref="B99:E99"/>
    <mergeCell ref="B100:E100"/>
    <mergeCell ref="P90:P92"/>
    <mergeCell ref="Q90:Q92"/>
    <mergeCell ref="R90:R92"/>
    <mergeCell ref="S90:S92"/>
    <mergeCell ref="T90:T92"/>
    <mergeCell ref="B93:E93"/>
    <mergeCell ref="J90:J92"/>
    <mergeCell ref="K90:K92"/>
    <mergeCell ref="L90:L92"/>
    <mergeCell ref="M90:M92"/>
    <mergeCell ref="N90:N92"/>
    <mergeCell ref="O90:O92"/>
    <mergeCell ref="A90:A92"/>
    <mergeCell ref="B90:E92"/>
    <mergeCell ref="F90:F92"/>
    <mergeCell ref="G90:G92"/>
    <mergeCell ref="H90:H92"/>
    <mergeCell ref="I90:I92"/>
    <mergeCell ref="O87:O89"/>
    <mergeCell ref="P87:P89"/>
    <mergeCell ref="Q87:Q89"/>
    <mergeCell ref="R87:R89"/>
    <mergeCell ref="S87:S89"/>
    <mergeCell ref="T87:T89"/>
    <mergeCell ref="I87:I89"/>
    <mergeCell ref="J87:J89"/>
    <mergeCell ref="K87:K89"/>
    <mergeCell ref="L87:L89"/>
    <mergeCell ref="M87:M89"/>
    <mergeCell ref="N87:N89"/>
    <mergeCell ref="P85:P86"/>
    <mergeCell ref="Q85:Q86"/>
    <mergeCell ref="R85:R86"/>
    <mergeCell ref="S85:S86"/>
    <mergeCell ref="T85:T86"/>
    <mergeCell ref="A87:A89"/>
    <mergeCell ref="B87:E89"/>
    <mergeCell ref="F87:F89"/>
    <mergeCell ref="G87:G89"/>
    <mergeCell ref="H87:H89"/>
    <mergeCell ref="J85:J86"/>
    <mergeCell ref="K85:K86"/>
    <mergeCell ref="L85:L86"/>
    <mergeCell ref="M85:M86"/>
    <mergeCell ref="N85:N86"/>
    <mergeCell ref="O85:O86"/>
    <mergeCell ref="A85:A86"/>
    <mergeCell ref="B85:E86"/>
    <mergeCell ref="F85:F86"/>
    <mergeCell ref="G85:G86"/>
    <mergeCell ref="H85:H86"/>
    <mergeCell ref="I85:I86"/>
    <mergeCell ref="O78:O84"/>
    <mergeCell ref="P78:P84"/>
    <mergeCell ref="Q78:Q84"/>
    <mergeCell ref="R78:R84"/>
    <mergeCell ref="S78:S84"/>
    <mergeCell ref="T78:T84"/>
    <mergeCell ref="I78:I84"/>
    <mergeCell ref="J78:J84"/>
    <mergeCell ref="K78:K84"/>
    <mergeCell ref="L78:L84"/>
    <mergeCell ref="M78:M84"/>
    <mergeCell ref="N78:N84"/>
    <mergeCell ref="B74:E74"/>
    <mergeCell ref="B75:E75"/>
    <mergeCell ref="B77:E83"/>
    <mergeCell ref="F78:F84"/>
    <mergeCell ref="G78:G84"/>
    <mergeCell ref="H78:H84"/>
    <mergeCell ref="R69:R70"/>
    <mergeCell ref="S69:S70"/>
    <mergeCell ref="T69:T70"/>
    <mergeCell ref="B71:E71"/>
    <mergeCell ref="B72:E72"/>
    <mergeCell ref="B73:E73"/>
    <mergeCell ref="L69:L70"/>
    <mergeCell ref="M69:M70"/>
    <mergeCell ref="N69:N70"/>
    <mergeCell ref="O69:O70"/>
    <mergeCell ref="P69:P70"/>
    <mergeCell ref="Q69:Q70"/>
    <mergeCell ref="S66:S68"/>
    <mergeCell ref="T66:T68"/>
    <mergeCell ref="A69:A70"/>
    <mergeCell ref="B69:E70"/>
    <mergeCell ref="F69:F70"/>
    <mergeCell ref="G69:G70"/>
    <mergeCell ref="H69:H70"/>
    <mergeCell ref="I69:I70"/>
    <mergeCell ref="J69:J70"/>
    <mergeCell ref="K69:K70"/>
    <mergeCell ref="M66:M68"/>
    <mergeCell ref="N66:N68"/>
    <mergeCell ref="O66:O68"/>
    <mergeCell ref="P66:P68"/>
    <mergeCell ref="Q66:Q68"/>
    <mergeCell ref="R66:R68"/>
    <mergeCell ref="T64:T65"/>
    <mergeCell ref="A66:A68"/>
    <mergeCell ref="B66:E68"/>
    <mergeCell ref="F66:F68"/>
    <mergeCell ref="G66:G68"/>
    <mergeCell ref="H66:H68"/>
    <mergeCell ref="I66:I68"/>
    <mergeCell ref="J66:J68"/>
    <mergeCell ref="K66:K68"/>
    <mergeCell ref="L66:L68"/>
    <mergeCell ref="N64:N65"/>
    <mergeCell ref="O64:O65"/>
    <mergeCell ref="P64:P65"/>
    <mergeCell ref="Q64:Q65"/>
    <mergeCell ref="R64:R65"/>
    <mergeCell ref="S64:S65"/>
    <mergeCell ref="H64:H65"/>
    <mergeCell ref="I64:I65"/>
    <mergeCell ref="J64:J65"/>
    <mergeCell ref="K64:K65"/>
    <mergeCell ref="L64:L65"/>
    <mergeCell ref="M64:M65"/>
    <mergeCell ref="B58:E58"/>
    <mergeCell ref="B59:E59"/>
    <mergeCell ref="A64:A65"/>
    <mergeCell ref="B64:E65"/>
    <mergeCell ref="F64:F65"/>
    <mergeCell ref="G64:G65"/>
    <mergeCell ref="O55:O57"/>
    <mergeCell ref="P55:P57"/>
    <mergeCell ref="Q55:Q57"/>
    <mergeCell ref="R55:R57"/>
    <mergeCell ref="S55:S57"/>
    <mergeCell ref="T55:T57"/>
    <mergeCell ref="I55:I57"/>
    <mergeCell ref="J55:J57"/>
    <mergeCell ref="K55:K57"/>
    <mergeCell ref="L55:L57"/>
    <mergeCell ref="M55:M57"/>
    <mergeCell ref="N55:N57"/>
    <mergeCell ref="P52:P54"/>
    <mergeCell ref="Q52:Q54"/>
    <mergeCell ref="R52:R54"/>
    <mergeCell ref="S52:S54"/>
    <mergeCell ref="T52:T54"/>
    <mergeCell ref="A55:A57"/>
    <mergeCell ref="B55:E57"/>
    <mergeCell ref="F55:F57"/>
    <mergeCell ref="G55:G57"/>
    <mergeCell ref="H55:H57"/>
    <mergeCell ref="J52:J54"/>
    <mergeCell ref="K52:K54"/>
    <mergeCell ref="L52:L54"/>
    <mergeCell ref="M52:M54"/>
    <mergeCell ref="N52:N54"/>
    <mergeCell ref="O52:O54"/>
    <mergeCell ref="A52:A54"/>
    <mergeCell ref="B52:E54"/>
    <mergeCell ref="F52:F54"/>
    <mergeCell ref="G52:G54"/>
    <mergeCell ref="H52:H54"/>
    <mergeCell ref="I52:I54"/>
    <mergeCell ref="O49:O51"/>
    <mergeCell ref="P49:P51"/>
    <mergeCell ref="Q49:Q51"/>
    <mergeCell ref="R49:R51"/>
    <mergeCell ref="S49:S51"/>
    <mergeCell ref="T49:T51"/>
    <mergeCell ref="I49:I51"/>
    <mergeCell ref="J49:J51"/>
    <mergeCell ref="K49:K51"/>
    <mergeCell ref="L49:L51"/>
    <mergeCell ref="M49:M51"/>
    <mergeCell ref="N49:N51"/>
    <mergeCell ref="P46:P48"/>
    <mergeCell ref="Q46:Q48"/>
    <mergeCell ref="R46:R48"/>
    <mergeCell ref="S46:S48"/>
    <mergeCell ref="T46:T48"/>
    <mergeCell ref="A49:A51"/>
    <mergeCell ref="B49:E51"/>
    <mergeCell ref="F49:F51"/>
    <mergeCell ref="G49:G51"/>
    <mergeCell ref="H49:H51"/>
    <mergeCell ref="J46:J48"/>
    <mergeCell ref="K46:K48"/>
    <mergeCell ref="L46:L48"/>
    <mergeCell ref="M46:M48"/>
    <mergeCell ref="N46:N48"/>
    <mergeCell ref="O46:O48"/>
    <mergeCell ref="A46:A48"/>
    <mergeCell ref="B46:E48"/>
    <mergeCell ref="F46:F48"/>
    <mergeCell ref="G46:G48"/>
    <mergeCell ref="H46:H48"/>
    <mergeCell ref="I46:I48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Q41:Q43"/>
    <mergeCell ref="R41:R43"/>
    <mergeCell ref="S41:S43"/>
    <mergeCell ref="T41:T43"/>
    <mergeCell ref="B42:E42"/>
    <mergeCell ref="A44:A45"/>
    <mergeCell ref="B44:E45"/>
    <mergeCell ref="F44:F45"/>
    <mergeCell ref="G44:G45"/>
    <mergeCell ref="H44:H45"/>
    <mergeCell ref="K41:K43"/>
    <mergeCell ref="L41:L43"/>
    <mergeCell ref="M41:M43"/>
    <mergeCell ref="N41:N43"/>
    <mergeCell ref="O41:O43"/>
    <mergeCell ref="P41:P43"/>
    <mergeCell ref="B38:E38"/>
    <mergeCell ref="F41:F43"/>
    <mergeCell ref="G41:G43"/>
    <mergeCell ref="H41:H43"/>
    <mergeCell ref="I41:I43"/>
    <mergeCell ref="J41:J43"/>
    <mergeCell ref="P35:P36"/>
    <mergeCell ref="Q35:Q36"/>
    <mergeCell ref="R35:R36"/>
    <mergeCell ref="S35:S36"/>
    <mergeCell ref="T35:T36"/>
    <mergeCell ref="B37:E37"/>
    <mergeCell ref="J35:J36"/>
    <mergeCell ref="K35:K36"/>
    <mergeCell ref="L35:L36"/>
    <mergeCell ref="M35:M36"/>
    <mergeCell ref="N35:N36"/>
    <mergeCell ref="O35:O36"/>
    <mergeCell ref="Q33:Q34"/>
    <mergeCell ref="R33:R34"/>
    <mergeCell ref="S33:S34"/>
    <mergeCell ref="T33:T34"/>
    <mergeCell ref="A35:A36"/>
    <mergeCell ref="B35:E36"/>
    <mergeCell ref="F35:F36"/>
    <mergeCell ref="G35:G36"/>
    <mergeCell ref="H35:H36"/>
    <mergeCell ref="I35:I36"/>
    <mergeCell ref="K33:K34"/>
    <mergeCell ref="L33:L34"/>
    <mergeCell ref="M33:M34"/>
    <mergeCell ref="N33:N34"/>
    <mergeCell ref="O33:O34"/>
    <mergeCell ref="P33:P34"/>
    <mergeCell ref="R30:R32"/>
    <mergeCell ref="S30:S32"/>
    <mergeCell ref="T30:T32"/>
    <mergeCell ref="A33:A34"/>
    <mergeCell ref="B33:E34"/>
    <mergeCell ref="F33:F34"/>
    <mergeCell ref="G33:G34"/>
    <mergeCell ref="H33:H34"/>
    <mergeCell ref="I33:I34"/>
    <mergeCell ref="J33:J34"/>
    <mergeCell ref="L30:L32"/>
    <mergeCell ref="M30:M32"/>
    <mergeCell ref="N30:N32"/>
    <mergeCell ref="O30:O32"/>
    <mergeCell ref="P30:P32"/>
    <mergeCell ref="Q30:Q32"/>
    <mergeCell ref="F30:F32"/>
    <mergeCell ref="G30:G32"/>
    <mergeCell ref="H30:H32"/>
    <mergeCell ref="I30:I32"/>
    <mergeCell ref="J30:J32"/>
    <mergeCell ref="K30:K32"/>
    <mergeCell ref="B24:E24"/>
    <mergeCell ref="B25:E25"/>
    <mergeCell ref="B26:E26"/>
    <mergeCell ref="B28:E28"/>
    <mergeCell ref="A30:A32"/>
    <mergeCell ref="B30:E32"/>
    <mergeCell ref="P21:P22"/>
    <mergeCell ref="Q21:Q22"/>
    <mergeCell ref="R21:R22"/>
    <mergeCell ref="S21:S22"/>
    <mergeCell ref="T21:T22"/>
    <mergeCell ref="B23:E23"/>
    <mergeCell ref="J21:J22"/>
    <mergeCell ref="K21:K22"/>
    <mergeCell ref="L21:L22"/>
    <mergeCell ref="M21:M22"/>
    <mergeCell ref="N21:N22"/>
    <mergeCell ref="O21:O22"/>
    <mergeCell ref="A21:A22"/>
    <mergeCell ref="B21:E22"/>
    <mergeCell ref="F21:F22"/>
    <mergeCell ref="G21:G22"/>
    <mergeCell ref="H21:H22"/>
    <mergeCell ref="I21:I22"/>
    <mergeCell ref="O18:O20"/>
    <mergeCell ref="P18:P20"/>
    <mergeCell ref="Q18:Q20"/>
    <mergeCell ref="R18:R20"/>
    <mergeCell ref="S18:S20"/>
    <mergeCell ref="T18:T20"/>
    <mergeCell ref="I18:I20"/>
    <mergeCell ref="J18:J20"/>
    <mergeCell ref="K18:K20"/>
    <mergeCell ref="L18:L20"/>
    <mergeCell ref="M18:M20"/>
    <mergeCell ref="N18:N20"/>
    <mergeCell ref="P16:P17"/>
    <mergeCell ref="Q16:Q17"/>
    <mergeCell ref="R16:R17"/>
    <mergeCell ref="S16:S17"/>
    <mergeCell ref="T16:T17"/>
    <mergeCell ref="A18:A20"/>
    <mergeCell ref="B18:E20"/>
    <mergeCell ref="F18:F20"/>
    <mergeCell ref="G18:G20"/>
    <mergeCell ref="H18:H20"/>
    <mergeCell ref="J16:J17"/>
    <mergeCell ref="K16:K17"/>
    <mergeCell ref="L16:L17"/>
    <mergeCell ref="M16:M17"/>
    <mergeCell ref="N16:N17"/>
    <mergeCell ref="O16:O17"/>
    <mergeCell ref="A16:A17"/>
    <mergeCell ref="B16:E17"/>
    <mergeCell ref="F16:F17"/>
    <mergeCell ref="G16:G17"/>
    <mergeCell ref="H16:H17"/>
    <mergeCell ref="I16:I17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R9:R12"/>
    <mergeCell ref="S9:S12"/>
    <mergeCell ref="T9:T12"/>
    <mergeCell ref="B12:E12"/>
    <mergeCell ref="B13:E13"/>
    <mergeCell ref="A14:A15"/>
    <mergeCell ref="B14:E15"/>
    <mergeCell ref="F14:F15"/>
    <mergeCell ref="G14:G15"/>
    <mergeCell ref="H14:H15"/>
    <mergeCell ref="L9:L12"/>
    <mergeCell ref="M9:M12"/>
    <mergeCell ref="N9:N12"/>
    <mergeCell ref="O9:O12"/>
    <mergeCell ref="P9:P12"/>
    <mergeCell ref="Q9:Q12"/>
    <mergeCell ref="F9:F12"/>
    <mergeCell ref="G9:G12"/>
    <mergeCell ref="H9:H12"/>
    <mergeCell ref="I9:I12"/>
    <mergeCell ref="J9:J12"/>
    <mergeCell ref="K9:K12"/>
    <mergeCell ref="A4:E4"/>
    <mergeCell ref="O4:T4"/>
    <mergeCell ref="A5:E5"/>
    <mergeCell ref="I5:L5"/>
    <mergeCell ref="O5:T5"/>
    <mergeCell ref="A6:E6"/>
  </mergeCells>
  <conditionalFormatting sqref="F26:T26">
    <cfRule type="cellIs" dxfId="23" priority="9" stopIfTrue="1" operator="equal">
      <formula>4</formula>
    </cfRule>
    <cfRule type="cellIs" dxfId="22" priority="10" stopIfTrue="1" operator="equal">
      <formula>1</formula>
    </cfRule>
    <cfRule type="cellIs" dxfId="21" priority="11" stopIfTrue="1" operator="equal">
      <formula>3</formula>
    </cfRule>
    <cfRule type="cellIs" dxfId="20" priority="12" stopIfTrue="1" operator="equal">
      <formula>2</formula>
    </cfRule>
  </conditionalFormatting>
  <conditionalFormatting sqref="F38:T38 F59:T59 F75:T75 F97:T97 F110:T110 F122:T122 F135:T135 F143:T143 F145:T145">
    <cfRule type="cellIs" dxfId="15" priority="5" stopIfTrue="1" operator="equal">
      <formula>4</formula>
    </cfRule>
    <cfRule type="cellIs" dxfId="14" priority="6" stopIfTrue="1" operator="equal">
      <formula>3</formula>
    </cfRule>
    <cfRule type="cellIs" dxfId="13" priority="7" stopIfTrue="1" operator="equal">
      <formula>2</formula>
    </cfRule>
    <cfRule type="cellIs" dxfId="12" priority="8" stopIfTrue="1" operator="equal">
      <formula>1</formula>
    </cfRule>
  </conditionalFormatting>
  <conditionalFormatting sqref="F147">
    <cfRule type="cellIs" dxfId="7" priority="1" stopIfTrue="1" operator="equal">
      <formula>4</formula>
    </cfRule>
    <cfRule type="cellIs" dxfId="6" priority="2" stopIfTrue="1" operator="equal">
      <formula>3</formula>
    </cfRule>
    <cfRule type="cellIs" dxfId="5" priority="3" stopIfTrue="1" operator="equal">
      <formula>2</formula>
    </cfRule>
    <cfRule type="cellIs" dxfId="4" priority="4" stopIfTrue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Sveta</cp:lastModifiedBy>
  <dcterms:created xsi:type="dcterms:W3CDTF">2013-04-09T19:07:22Z</dcterms:created>
  <dcterms:modified xsi:type="dcterms:W3CDTF">2013-04-09T19:07:36Z</dcterms:modified>
</cp:coreProperties>
</file>