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iterateCount="2"/>
</workbook>
</file>

<file path=xl/calcChain.xml><?xml version="1.0" encoding="utf-8"?>
<calcChain xmlns="http://schemas.openxmlformats.org/spreadsheetml/2006/main">
  <c r="T11" i="1"/>
  <c r="S11"/>
  <c r="R11"/>
  <c r="Q11"/>
  <c r="P11"/>
  <c r="O11"/>
  <c r="N11"/>
  <c r="M11"/>
  <c r="L11"/>
  <c r="K11"/>
  <c r="J11"/>
  <c r="I11"/>
  <c r="H11"/>
  <c r="G11"/>
  <c r="F11"/>
  <c r="T10"/>
  <c r="S10"/>
  <c r="R10"/>
  <c r="Q10"/>
  <c r="P10"/>
  <c r="O10"/>
  <c r="N10"/>
  <c r="M10"/>
  <c r="L10"/>
  <c r="K10"/>
  <c r="J10"/>
  <c r="I10"/>
  <c r="H10"/>
  <c r="G10"/>
  <c r="F10"/>
  <c r="T9"/>
  <c r="S9"/>
  <c r="R9"/>
  <c r="Q9"/>
  <c r="P9"/>
  <c r="O9"/>
  <c r="N9"/>
  <c r="M9"/>
  <c r="L9"/>
  <c r="K9"/>
  <c r="J9"/>
  <c r="I9"/>
  <c r="H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T5"/>
  <c r="S5"/>
  <c r="R5"/>
  <c r="Q5"/>
  <c r="P5"/>
  <c r="O5"/>
  <c r="N5"/>
  <c r="M5"/>
  <c r="L5"/>
  <c r="K5"/>
  <c r="J5"/>
  <c r="I5"/>
  <c r="H5"/>
  <c r="G5"/>
  <c r="F5"/>
  <c r="T4"/>
  <c r="S4"/>
  <c r="R4"/>
  <c r="Q4"/>
  <c r="P4"/>
  <c r="O4"/>
  <c r="N4"/>
  <c r="M4"/>
  <c r="L4"/>
  <c r="K4"/>
  <c r="J4"/>
  <c r="I4"/>
  <c r="H4"/>
  <c r="G4"/>
  <c r="F4"/>
  <c r="T3"/>
  <c r="S3"/>
  <c r="R3"/>
  <c r="Q3"/>
  <c r="P3"/>
  <c r="O3"/>
  <c r="N3"/>
  <c r="M3"/>
  <c r="L3"/>
  <c r="K3"/>
  <c r="J3"/>
  <c r="I3"/>
  <c r="H3"/>
  <c r="G3"/>
  <c r="F3"/>
  <c r="T2"/>
  <c r="S2"/>
  <c r="R2"/>
  <c r="Q2"/>
  <c r="P2"/>
  <c r="O2"/>
  <c r="N2"/>
  <c r="M2"/>
  <c r="L2"/>
  <c r="K2"/>
  <c r="I2"/>
  <c r="H2"/>
  <c r="G2"/>
  <c r="F2"/>
  <c r="T1"/>
  <c r="S1"/>
  <c r="R1"/>
  <c r="Q1"/>
  <c r="P1"/>
  <c r="O1"/>
  <c r="N1"/>
  <c r="M1"/>
  <c r="L1"/>
  <c r="K1"/>
  <c r="J1"/>
  <c r="I1"/>
  <c r="H1"/>
  <c r="G1"/>
  <c r="F1"/>
  <c r="J2"/>
</calcChain>
</file>

<file path=xl/sharedStrings.xml><?xml version="1.0" encoding="utf-8"?>
<sst xmlns="http://schemas.openxmlformats.org/spreadsheetml/2006/main" count="32" uniqueCount="13">
  <si>
    <t>175 / 70 / 13</t>
  </si>
  <si>
    <t>Bridgestone B-250 175/70 R13 82H</t>
  </si>
  <si>
    <t>ACHILLES Platinum 175/70 R13 82H</t>
  </si>
  <si>
    <t>более 12</t>
  </si>
  <si>
    <t>Yokohama A. Drive AA01 175/70 R13 82T</t>
  </si>
  <si>
    <t>TIGAR Sigura 175/70 R13 82T</t>
  </si>
  <si>
    <t>Hankook K424 175/70 R13 82H</t>
  </si>
  <si>
    <t>Нордман SX 175/70 R13 82T</t>
  </si>
  <si>
    <t>Hankook K715 175/70 R13 82T</t>
  </si>
  <si>
    <t>Yokohama AE01 175/70 R13 82T</t>
  </si>
  <si>
    <t>Goodyeаr Duragrip 175/70/13 82T</t>
  </si>
  <si>
    <t>Nokian  Hakka Green 175/70 R13 82T</t>
  </si>
  <si>
    <t>BF Goodrich TOURING 175/70 R13 82Т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</si>
</sst>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11</xdr:col>
      <xdr:colOff>114300</xdr:colOff>
      <xdr:row>21</xdr:row>
      <xdr:rowOff>114300</xdr:rowOff>
    </xdr:to>
    <xdr:sp macro="" textlink="">
      <xdr:nvSpPr>
        <xdr:cNvPr id="2" name="Выноска со стрелкой вверх 1"/>
        <xdr:cNvSpPr/>
      </xdr:nvSpPr>
      <xdr:spPr>
        <a:xfrm>
          <a:off x="5238750" y="2286000"/>
          <a:ext cx="2028825" cy="182880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Найденные соответтвия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_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Michelin Pilot Exalto 2</v>
          </cell>
          <cell r="B1">
            <v>1</v>
          </cell>
          <cell r="C1">
            <v>1</v>
          </cell>
          <cell r="D1" t="str">
            <v>Michelin</v>
          </cell>
          <cell r="E1" t="str">
            <v>Pilot Exalto 2</v>
          </cell>
          <cell r="F1">
            <v>2009</v>
          </cell>
          <cell r="G1" t="str">
            <v>summer</v>
          </cell>
          <cell r="H1" t="str">
            <v>cars</v>
          </cell>
          <cell r="K1">
            <v>185</v>
          </cell>
          <cell r="L1">
            <v>60</v>
          </cell>
          <cell r="M1">
            <v>14</v>
          </cell>
          <cell r="N1">
            <v>82</v>
          </cell>
          <cell r="O1" t="str">
            <v>V</v>
          </cell>
          <cell r="P1" t="str">
            <v>michelin_pilot_exalto_2.494.orig.9103.JPG</v>
          </cell>
        </row>
        <row r="2">
          <cell r="A2" t="str">
            <v>Michelin Pilot Exalto 2</v>
          </cell>
          <cell r="B2">
            <v>1</v>
          </cell>
          <cell r="C2">
            <v>1</v>
          </cell>
          <cell r="D2" t="str">
            <v>Michelin</v>
          </cell>
          <cell r="E2" t="str">
            <v>Pilot Exalto 2</v>
          </cell>
          <cell r="F2">
            <v>2009</v>
          </cell>
          <cell r="G2" t="str">
            <v>summer</v>
          </cell>
          <cell r="H2" t="str">
            <v>cars</v>
          </cell>
          <cell r="K2">
            <v>195</v>
          </cell>
          <cell r="L2">
            <v>55</v>
          </cell>
          <cell r="M2">
            <v>15</v>
          </cell>
          <cell r="N2">
            <v>85</v>
          </cell>
          <cell r="O2" t="str">
            <v>V</v>
          </cell>
          <cell r="P2" t="str">
            <v>michelin_pilot_exalto_2.494.orig.9103.JPG</v>
          </cell>
        </row>
        <row r="3">
          <cell r="A3" t="str">
            <v>Bridgestone B250</v>
          </cell>
          <cell r="B3">
            <v>5</v>
          </cell>
          <cell r="C3">
            <v>432</v>
          </cell>
          <cell r="D3" t="str">
            <v>Bridgestone</v>
          </cell>
          <cell r="E3" t="str">
            <v>B250</v>
          </cell>
          <cell r="G3" t="str">
            <v>summer</v>
          </cell>
          <cell r="H3" t="str">
            <v>cars</v>
          </cell>
          <cell r="K3">
            <v>175</v>
          </cell>
          <cell r="L3">
            <v>70</v>
          </cell>
          <cell r="M3">
            <v>13</v>
          </cell>
          <cell r="N3">
            <v>82</v>
          </cell>
          <cell r="O3" t="str">
            <v>T</v>
          </cell>
          <cell r="P3" t="str">
            <v>bridgestone_b250.328.orig.4010.jpg</v>
          </cell>
        </row>
        <row r="4">
          <cell r="A4" t="str">
            <v>Bridgestone B700AQ</v>
          </cell>
          <cell r="B4">
            <v>5</v>
          </cell>
          <cell r="C4">
            <v>434</v>
          </cell>
          <cell r="D4" t="str">
            <v>Bridgestone</v>
          </cell>
          <cell r="E4" t="str">
            <v>B700AQ</v>
          </cell>
          <cell r="G4" t="str">
            <v>summer</v>
          </cell>
          <cell r="H4" t="str">
            <v>cars</v>
          </cell>
          <cell r="K4">
            <v>185</v>
          </cell>
          <cell r="L4">
            <v>70</v>
          </cell>
          <cell r="M4">
            <v>13</v>
          </cell>
          <cell r="N4">
            <v>82</v>
          </cell>
          <cell r="O4" t="str">
            <v>T</v>
          </cell>
          <cell r="P4" t="str">
            <v>bridgestone_b700aq.1160.orig.4373.jpg</v>
          </cell>
        </row>
        <row r="5">
          <cell r="A5" t="str">
            <v>Bridgestone Blizzak DM-V1</v>
          </cell>
          <cell r="B5">
            <v>5</v>
          </cell>
          <cell r="C5">
            <v>435</v>
          </cell>
          <cell r="D5" t="str">
            <v>Bridgestone</v>
          </cell>
          <cell r="E5" t="str">
            <v>Blizzak DM-V1</v>
          </cell>
          <cell r="G5" t="str">
            <v>winter</v>
          </cell>
          <cell r="H5" t="str">
            <v>off-road</v>
          </cell>
          <cell r="K5">
            <v>205</v>
          </cell>
          <cell r="L5">
            <v>70</v>
          </cell>
          <cell r="M5">
            <v>15</v>
          </cell>
          <cell r="N5">
            <v>96</v>
          </cell>
          <cell r="O5" t="str">
            <v>R</v>
          </cell>
          <cell r="P5" t="str">
            <v>bridgestone_blizzak_dm_v1.519.orig.6358.jpg</v>
          </cell>
        </row>
        <row r="6">
          <cell r="A6" t="str">
            <v>Achilles Platinum</v>
          </cell>
          <cell r="B6">
            <v>56</v>
          </cell>
          <cell r="C6">
            <v>1524</v>
          </cell>
          <cell r="D6" t="str">
            <v>Achilles</v>
          </cell>
          <cell r="E6" t="str">
            <v>Platinum</v>
          </cell>
          <cell r="G6" t="str">
            <v>all season</v>
          </cell>
          <cell r="H6" t="str">
            <v>cars</v>
          </cell>
          <cell r="K6">
            <v>175</v>
          </cell>
          <cell r="L6">
            <v>70</v>
          </cell>
          <cell r="M6">
            <v>13</v>
          </cell>
          <cell r="N6">
            <v>82</v>
          </cell>
          <cell r="O6" t="str">
            <v>H</v>
          </cell>
          <cell r="P6" t="str">
            <v>pr_01_3776_max.orig.jpg</v>
          </cell>
        </row>
        <row r="7">
          <cell r="A7" t="str">
            <v>BF Goodrich Touring G</v>
          </cell>
          <cell r="B7">
            <v>7</v>
          </cell>
          <cell r="C7">
            <v>627</v>
          </cell>
          <cell r="D7" t="str">
            <v>BF Goodrich</v>
          </cell>
          <cell r="E7" t="str">
            <v>Touring G</v>
          </cell>
          <cell r="F7">
            <v>2007</v>
          </cell>
          <cell r="G7" t="str">
            <v>summer</v>
          </cell>
          <cell r="H7" t="str">
            <v>cars</v>
          </cell>
          <cell r="K7">
            <v>175</v>
          </cell>
          <cell r="L7">
            <v>70</v>
          </cell>
          <cell r="M7">
            <v>13</v>
          </cell>
          <cell r="N7">
            <v>82</v>
          </cell>
          <cell r="O7" t="str">
            <v>T</v>
          </cell>
          <cell r="P7" t="str">
            <v>goodrich_touring_g.186.orig.4976.jpg</v>
          </cell>
        </row>
        <row r="8">
          <cell r="A8" t="str">
            <v>Yokohama A.drive (AA01)</v>
          </cell>
          <cell r="B8">
            <v>10</v>
          </cell>
          <cell r="C8">
            <v>371</v>
          </cell>
          <cell r="D8" t="str">
            <v>Yokohama</v>
          </cell>
          <cell r="E8" t="str">
            <v>A.drive (AA01)</v>
          </cell>
          <cell r="G8" t="str">
            <v>summer</v>
          </cell>
          <cell r="H8" t="str">
            <v>cars</v>
          </cell>
          <cell r="K8">
            <v>175</v>
          </cell>
          <cell r="L8">
            <v>70</v>
          </cell>
          <cell r="M8">
            <v>13</v>
          </cell>
          <cell r="N8">
            <v>82</v>
          </cell>
          <cell r="O8" t="str">
            <v>H</v>
          </cell>
          <cell r="P8" t="str">
            <v>yokohama_a.drive__aa01.219.orig.9488.jpg</v>
          </cell>
        </row>
        <row r="9">
          <cell r="A9" t="str">
            <v>Tigar Sigura</v>
          </cell>
          <cell r="B9">
            <v>29</v>
          </cell>
          <cell r="C9">
            <v>886</v>
          </cell>
          <cell r="D9" t="str">
            <v>Tigar</v>
          </cell>
          <cell r="E9" t="str">
            <v>Sigura</v>
          </cell>
          <cell r="G9" t="str">
            <v>summer</v>
          </cell>
          <cell r="H9" t="str">
            <v>cars</v>
          </cell>
          <cell r="K9">
            <v>175</v>
          </cell>
          <cell r="L9">
            <v>70</v>
          </cell>
          <cell r="M9">
            <v>13</v>
          </cell>
          <cell r="N9">
            <v>82</v>
          </cell>
          <cell r="O9" t="str">
            <v>T</v>
          </cell>
          <cell r="P9" t="str">
            <v>tigar_sigura.1020.orig.5522.jpg</v>
          </cell>
        </row>
        <row r="10">
          <cell r="A10" t="str">
            <v>Nokian Nordman SX</v>
          </cell>
          <cell r="B10">
            <v>3</v>
          </cell>
          <cell r="C10">
            <v>1002</v>
          </cell>
          <cell r="D10" t="str">
            <v>Nokian</v>
          </cell>
          <cell r="E10" t="str">
            <v>Nordman SX</v>
          </cell>
          <cell r="F10">
            <v>2011</v>
          </cell>
          <cell r="G10" t="str">
            <v>summer</v>
          </cell>
          <cell r="H10" t="str">
            <v>cars</v>
          </cell>
          <cell r="K10">
            <v>175</v>
          </cell>
          <cell r="L10">
            <v>70</v>
          </cell>
          <cell r="M10">
            <v>13</v>
          </cell>
          <cell r="N10">
            <v>0</v>
          </cell>
          <cell r="P10" t="str">
            <v>Nokian_i3.orig.jpg</v>
          </cell>
        </row>
        <row r="11">
          <cell r="A11" t="str">
            <v>Hankook Optimo K424 (ME02)</v>
          </cell>
          <cell r="B11">
            <v>17</v>
          </cell>
          <cell r="C11">
            <v>1386</v>
          </cell>
          <cell r="D11" t="str">
            <v>Hankook</v>
          </cell>
          <cell r="E11" t="str">
            <v>Optimo K424 (ME02)</v>
          </cell>
          <cell r="G11" t="str">
            <v>summer</v>
          </cell>
          <cell r="H11" t="str">
            <v>cars</v>
          </cell>
          <cell r="K11">
            <v>175</v>
          </cell>
          <cell r="L11">
            <v>70</v>
          </cell>
          <cell r="M11">
            <v>13</v>
          </cell>
          <cell r="N11">
            <v>0</v>
          </cell>
          <cell r="P11" t="str">
            <v>HANKOOK_K424__Op_4f3df76d3a742.orig.jpg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C1" workbookViewId="0">
      <selection activeCell="T17" sqref="T17"/>
    </sheetView>
  </sheetViews>
  <sheetFormatPr defaultRowHeight="15"/>
  <cols>
    <col min="1" max="1" width="11.42578125" bestFit="1" customWidth="1"/>
    <col min="2" max="2" width="6" bestFit="1" customWidth="1"/>
    <col min="3" max="3" width="36.42578125" bestFit="1" customWidth="1"/>
    <col min="4" max="4" width="8.140625" bestFit="1" customWidth="1"/>
    <col min="5" max="5" width="8.5703125" bestFit="1" customWidth="1"/>
    <col min="6" max="6" width="3" bestFit="1" customWidth="1"/>
    <col min="7" max="7" width="5" bestFit="1" customWidth="1"/>
    <col min="8" max="8" width="8" bestFit="1" customWidth="1"/>
    <col min="9" max="9" width="9" bestFit="1" customWidth="1"/>
    <col min="10" max="10" width="2" bestFit="1" customWidth="1"/>
    <col min="11" max="11" width="9.7109375" bestFit="1" customWidth="1"/>
    <col min="12" max="12" width="4.42578125" bestFit="1" customWidth="1"/>
    <col min="13" max="14" width="2" bestFit="1" customWidth="1"/>
    <col min="15" max="15" width="4" bestFit="1" customWidth="1"/>
    <col min="16" max="18" width="3" bestFit="1" customWidth="1"/>
    <col min="19" max="19" width="2.28515625" bestFit="1" customWidth="1"/>
    <col min="20" max="20" width="28.28515625" bestFit="1" customWidth="1"/>
  </cols>
  <sheetData>
    <row r="1" spans="1:20">
      <c r="A1" s="1" t="s">
        <v>0</v>
      </c>
      <c r="B1" s="2">
        <v>5606</v>
      </c>
      <c r="C1" s="1" t="s">
        <v>1</v>
      </c>
      <c r="D1" s="3">
        <v>1580</v>
      </c>
      <c r="E1" s="4">
        <v>2</v>
      </c>
      <c r="F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G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H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I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J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K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L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M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N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O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P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Q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R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S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  <c r="T1" s="6" t="str">
        <f>IFERROR(IF(ISBLANK(INDEX([1]Лист1!$A$1:$P$11,MATCH(LEFT($C1,LEN($C1)-15),[1]Лист1!$A$1:$A$11,0),COLUMN()-4)),"",INDEX([1]Лист1!$A$1:$P$11,MATCH(LEFT($C1,LEN($C1)-15),[1]Лист1!$A$1:$A$11,0),COLUMN()-4)),"")</f>
        <v/>
      </c>
    </row>
    <row r="2" spans="1:20">
      <c r="A2" s="1" t="s">
        <v>0</v>
      </c>
      <c r="B2" s="2">
        <v>22969</v>
      </c>
      <c r="C2" s="1" t="s">
        <v>2</v>
      </c>
      <c r="D2" s="3">
        <v>1490</v>
      </c>
      <c r="E2" s="5" t="s">
        <v>3</v>
      </c>
      <c r="F2" s="6">
        <f>IFERROR(IF(ISBLANK(INDEX([1]Лист1!$A$1:$P$11,MATCH(LEFT($C2,LEN($C2)-15),[1]Лист1!$A$1:$A$11,0),COLUMN()-4)),"",INDEX([1]Лист1!$A$1:$P$11,MATCH(LEFT($C2,LEN($C2)-15),[1]Лист1!$A$1:$A$11,0),COLUMN()-4)),"")</f>
        <v>56</v>
      </c>
      <c r="G2" s="6">
        <f>IFERROR(IF(ISBLANK(INDEX([1]Лист1!$A$1:$P$11,MATCH(LEFT($C2,LEN($C2)-15),[1]Лист1!$A$1:$A$11,0),COLUMN()-4)),"",INDEX([1]Лист1!$A$1:$P$11,MATCH(LEFT($C2,LEN($C2)-15),[1]Лист1!$A$1:$A$11,0),COLUMN()-4)),"")</f>
        <v>1524</v>
      </c>
      <c r="H2" s="6" t="str">
        <f>IFERROR(IF(ISBLANK(INDEX([1]Лист1!$A$1:$P$11,MATCH(LEFT($C2,LEN($C2)-15),[1]Лист1!$A$1:$A$11,0),COLUMN()-4)),"",INDEX([1]Лист1!$A$1:$P$11,MATCH(LEFT($C2,LEN($C2)-15),[1]Лист1!$A$1:$A$11,0),COLUMN()-4)),"")</f>
        <v>Achilles</v>
      </c>
      <c r="I2" s="6" t="str">
        <f>IFERROR(IF(ISBLANK(INDEX([1]Лист1!$A$1:$P$11,MATCH(LEFT($C2,LEN($C2)-15),[1]Лист1!$A$1:$A$11,0),COLUMN()-4)),"",INDEX([1]Лист1!$A$1:$P$11,MATCH(LEFT($C2,LEN($C2)-15),[1]Лист1!$A$1:$A$11,0),COLUMN()-4)),"")</f>
        <v>Platinum</v>
      </c>
      <c r="J2" s="6" t="str">
        <f>IFERROR(IF(ISBLANK(INDEX([1]Лист1!$A$1:$P$11,MATCH(LEFT($C2,LEN($C2)-15),[1]Лист1!$A$1:$A$11,0),COLUMN()-4)),"",INDEX([1]Лист1!$A$1:$P$11,MATCH(LEFT($C2,LEN($C2)-15),[1]Лист1!$A$1:$A$11,0),COLUMN()-4)),"")</f>
        <v/>
      </c>
      <c r="K2" s="6" t="str">
        <f>IFERROR(IF(ISBLANK(INDEX([1]Лист1!$A$1:$P$11,MATCH(LEFT($C2,LEN($C2)-15),[1]Лист1!$A$1:$A$11,0),COLUMN()-4)),"",INDEX([1]Лист1!$A$1:$P$11,MATCH(LEFT($C2,LEN($C2)-15),[1]Лист1!$A$1:$A$11,0),COLUMN()-4)),"")</f>
        <v>all season</v>
      </c>
      <c r="L2" s="6" t="str">
        <f>IFERROR(IF(ISBLANK(INDEX([1]Лист1!$A$1:$P$11,MATCH(LEFT($C2,LEN($C2)-15),[1]Лист1!$A$1:$A$11,0),COLUMN()-4)),"",INDEX([1]Лист1!$A$1:$P$11,MATCH(LEFT($C2,LEN($C2)-15),[1]Лист1!$A$1:$A$11,0),COLUMN()-4)),"")</f>
        <v>cars</v>
      </c>
      <c r="M2" s="6" t="str">
        <f>IFERROR(IF(ISBLANK(INDEX([1]Лист1!$A$1:$P$11,MATCH(LEFT($C2,LEN($C2)-15),[1]Лист1!$A$1:$A$11,0),COLUMN()-4)),"",INDEX([1]Лист1!$A$1:$P$11,MATCH(LEFT($C2,LEN($C2)-15),[1]Лист1!$A$1:$A$11,0),COLUMN()-4)),"")</f>
        <v/>
      </c>
      <c r="N2" s="6" t="str">
        <f>IFERROR(IF(ISBLANK(INDEX([1]Лист1!$A$1:$P$11,MATCH(LEFT($C2,LEN($C2)-15),[1]Лист1!$A$1:$A$11,0),COLUMN()-4)),"",INDEX([1]Лист1!$A$1:$P$11,MATCH(LEFT($C2,LEN($C2)-15),[1]Лист1!$A$1:$A$11,0),COLUMN()-4)),"")</f>
        <v/>
      </c>
      <c r="O2" s="6">
        <f>IFERROR(IF(ISBLANK(INDEX([1]Лист1!$A$1:$P$11,MATCH(LEFT($C2,LEN($C2)-15),[1]Лист1!$A$1:$A$11,0),COLUMN()-4)),"",INDEX([1]Лист1!$A$1:$P$11,MATCH(LEFT($C2,LEN($C2)-15),[1]Лист1!$A$1:$A$11,0),COLUMN()-4)),"")</f>
        <v>175</v>
      </c>
      <c r="P2" s="6">
        <f>IFERROR(IF(ISBLANK(INDEX([1]Лист1!$A$1:$P$11,MATCH(LEFT($C2,LEN($C2)-15),[1]Лист1!$A$1:$A$11,0),COLUMN()-4)),"",INDEX([1]Лист1!$A$1:$P$11,MATCH(LEFT($C2,LEN($C2)-15),[1]Лист1!$A$1:$A$11,0),COLUMN()-4)),"")</f>
        <v>70</v>
      </c>
      <c r="Q2" s="6">
        <f>IFERROR(IF(ISBLANK(INDEX([1]Лист1!$A$1:$P$11,MATCH(LEFT($C2,LEN($C2)-15),[1]Лист1!$A$1:$A$11,0),COLUMN()-4)),"",INDEX([1]Лист1!$A$1:$P$11,MATCH(LEFT($C2,LEN($C2)-15),[1]Лист1!$A$1:$A$11,0),COLUMN()-4)),"")</f>
        <v>13</v>
      </c>
      <c r="R2" s="6">
        <f>IFERROR(IF(ISBLANK(INDEX([1]Лист1!$A$1:$P$11,MATCH(LEFT($C2,LEN($C2)-15),[1]Лист1!$A$1:$A$11,0),COLUMN()-4)),"",INDEX([1]Лист1!$A$1:$P$11,MATCH(LEFT($C2,LEN($C2)-15),[1]Лист1!$A$1:$A$11,0),COLUMN()-4)),"")</f>
        <v>82</v>
      </c>
      <c r="S2" s="6" t="str">
        <f>IFERROR(IF(ISBLANK(INDEX([1]Лист1!$A$1:$P$11,MATCH(LEFT($C2,LEN($C2)-15),[1]Лист1!$A$1:$A$11,0),COLUMN()-4)),"",INDEX([1]Лист1!$A$1:$P$11,MATCH(LEFT($C2,LEN($C2)-15),[1]Лист1!$A$1:$A$11,0),COLUMN()-4)),"")</f>
        <v>H</v>
      </c>
      <c r="T2" s="6" t="str">
        <f>IFERROR(IF(ISBLANK(INDEX([1]Лист1!$A$1:$P$11,MATCH(LEFT($C2,LEN($C2)-15),[1]Лист1!$A$1:$A$11,0),COLUMN()-4)),"",INDEX([1]Лист1!$A$1:$P$11,MATCH(LEFT($C2,LEN($C2)-15),[1]Лист1!$A$1:$A$11,0),COLUMN()-4)),"")</f>
        <v>pr_01_3776_max.orig.jpg</v>
      </c>
    </row>
    <row r="3" spans="1:20">
      <c r="A3" s="1" t="s">
        <v>0</v>
      </c>
      <c r="B3" s="2">
        <v>4251</v>
      </c>
      <c r="C3" s="1" t="s">
        <v>12</v>
      </c>
      <c r="D3" s="3">
        <v>1698.85</v>
      </c>
      <c r="E3" s="5" t="s">
        <v>3</v>
      </c>
      <c r="F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G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H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I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J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K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L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M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N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O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P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Q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R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S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  <c r="T3" s="6" t="str">
        <f>IFERROR(IF(ISBLANK(INDEX([1]Лист1!$A$1:$P$11,MATCH(LEFT($C3,LEN($C3)-15),[1]Лист1!$A$1:$A$11,0),COLUMN()-4)),"",INDEX([1]Лист1!$A$1:$P$11,MATCH(LEFT($C3,LEN($C3)-15),[1]Лист1!$A$1:$A$11,0),COLUMN()-4)),"")</f>
        <v/>
      </c>
    </row>
    <row r="4" spans="1:20">
      <c r="A4" s="1" t="s">
        <v>0</v>
      </c>
      <c r="B4" s="2">
        <v>24021</v>
      </c>
      <c r="C4" s="1" t="s">
        <v>4</v>
      </c>
      <c r="D4" s="3">
        <v>1930</v>
      </c>
      <c r="E4" s="5" t="s">
        <v>3</v>
      </c>
      <c r="F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G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H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I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J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K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L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M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N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O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P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Q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R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S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  <c r="T4" s="6" t="str">
        <f>IFERROR(IF(ISBLANK(INDEX([1]Лист1!$A$1:$P$11,MATCH(LEFT($C4,LEN($C4)-15),[1]Лист1!$A$1:$A$11,0),COLUMN()-4)),"",INDEX([1]Лист1!$A$1:$P$11,MATCH(LEFT($C4,LEN($C4)-15),[1]Лист1!$A$1:$A$11,0),COLUMN()-4)),"")</f>
        <v/>
      </c>
    </row>
    <row r="5" spans="1:20">
      <c r="A5" s="1" t="s">
        <v>0</v>
      </c>
      <c r="B5" s="2">
        <v>117</v>
      </c>
      <c r="C5" s="1" t="s">
        <v>5</v>
      </c>
      <c r="D5" s="3">
        <v>1421.05</v>
      </c>
      <c r="E5" s="5" t="s">
        <v>3</v>
      </c>
      <c r="F5" s="6">
        <f>IFERROR(IF(ISBLANK(INDEX([1]Лист1!$A$1:$P$11,MATCH(LEFT($C5,LEN($C5)-15),[1]Лист1!$A$1:$A$11,0),COLUMN()-4)),"",INDEX([1]Лист1!$A$1:$P$11,MATCH(LEFT($C5,LEN($C5)-15),[1]Лист1!$A$1:$A$11,0),COLUMN()-4)),"")</f>
        <v>29</v>
      </c>
      <c r="G5" s="6">
        <f>IFERROR(IF(ISBLANK(INDEX([1]Лист1!$A$1:$P$11,MATCH(LEFT($C5,LEN($C5)-15),[1]Лист1!$A$1:$A$11,0),COLUMN()-4)),"",INDEX([1]Лист1!$A$1:$P$11,MATCH(LEFT($C5,LEN($C5)-15),[1]Лист1!$A$1:$A$11,0),COLUMN()-4)),"")</f>
        <v>886</v>
      </c>
      <c r="H5" s="6" t="str">
        <f>IFERROR(IF(ISBLANK(INDEX([1]Лист1!$A$1:$P$11,MATCH(LEFT($C5,LEN($C5)-15),[1]Лист1!$A$1:$A$11,0),COLUMN()-4)),"",INDEX([1]Лист1!$A$1:$P$11,MATCH(LEFT($C5,LEN($C5)-15),[1]Лист1!$A$1:$A$11,0),COLUMN()-4)),"")</f>
        <v>Tigar</v>
      </c>
      <c r="I5" s="6" t="str">
        <f>IFERROR(IF(ISBLANK(INDEX([1]Лист1!$A$1:$P$11,MATCH(LEFT($C5,LEN($C5)-15),[1]Лист1!$A$1:$A$11,0),COLUMN()-4)),"",INDEX([1]Лист1!$A$1:$P$11,MATCH(LEFT($C5,LEN($C5)-15),[1]Лист1!$A$1:$A$11,0),COLUMN()-4)),"")</f>
        <v>Sigura</v>
      </c>
      <c r="J5" s="6" t="str">
        <f>IFERROR(IF(ISBLANK(INDEX([1]Лист1!$A$1:$P$11,MATCH(LEFT($C5,LEN($C5)-15),[1]Лист1!$A$1:$A$11,0),COLUMN()-4)),"",INDEX([1]Лист1!$A$1:$P$11,MATCH(LEFT($C5,LEN($C5)-15),[1]Лист1!$A$1:$A$11,0),COLUMN()-4)),"")</f>
        <v/>
      </c>
      <c r="K5" s="6" t="str">
        <f>IFERROR(IF(ISBLANK(INDEX([1]Лист1!$A$1:$P$11,MATCH(LEFT($C5,LEN($C5)-15),[1]Лист1!$A$1:$A$11,0),COLUMN()-4)),"",INDEX([1]Лист1!$A$1:$P$11,MATCH(LEFT($C5,LEN($C5)-15),[1]Лист1!$A$1:$A$11,0),COLUMN()-4)),"")</f>
        <v>summer</v>
      </c>
      <c r="L5" s="6" t="str">
        <f>IFERROR(IF(ISBLANK(INDEX([1]Лист1!$A$1:$P$11,MATCH(LEFT($C5,LEN($C5)-15),[1]Лист1!$A$1:$A$11,0),COLUMN()-4)),"",INDEX([1]Лист1!$A$1:$P$11,MATCH(LEFT($C5,LEN($C5)-15),[1]Лист1!$A$1:$A$11,0),COLUMN()-4)),"")</f>
        <v>cars</v>
      </c>
      <c r="M5" s="6" t="str">
        <f>IFERROR(IF(ISBLANK(INDEX([1]Лист1!$A$1:$P$11,MATCH(LEFT($C5,LEN($C5)-15),[1]Лист1!$A$1:$A$11,0),COLUMN()-4)),"",INDEX([1]Лист1!$A$1:$P$11,MATCH(LEFT($C5,LEN($C5)-15),[1]Лист1!$A$1:$A$11,0),COLUMN()-4)),"")</f>
        <v/>
      </c>
      <c r="N5" s="6" t="str">
        <f>IFERROR(IF(ISBLANK(INDEX([1]Лист1!$A$1:$P$11,MATCH(LEFT($C5,LEN($C5)-15),[1]Лист1!$A$1:$A$11,0),COLUMN()-4)),"",INDEX([1]Лист1!$A$1:$P$11,MATCH(LEFT($C5,LEN($C5)-15),[1]Лист1!$A$1:$A$11,0),COLUMN()-4)),"")</f>
        <v/>
      </c>
      <c r="O5" s="6">
        <f>IFERROR(IF(ISBLANK(INDEX([1]Лист1!$A$1:$P$11,MATCH(LEFT($C5,LEN($C5)-15),[1]Лист1!$A$1:$A$11,0),COLUMN()-4)),"",INDEX([1]Лист1!$A$1:$P$11,MATCH(LEFT($C5,LEN($C5)-15),[1]Лист1!$A$1:$A$11,0),COLUMN()-4)),"")</f>
        <v>175</v>
      </c>
      <c r="P5" s="6">
        <f>IFERROR(IF(ISBLANK(INDEX([1]Лист1!$A$1:$P$11,MATCH(LEFT($C5,LEN($C5)-15),[1]Лист1!$A$1:$A$11,0),COLUMN()-4)),"",INDEX([1]Лист1!$A$1:$P$11,MATCH(LEFT($C5,LEN($C5)-15),[1]Лист1!$A$1:$A$11,0),COLUMN()-4)),"")</f>
        <v>70</v>
      </c>
      <c r="Q5" s="6">
        <f>IFERROR(IF(ISBLANK(INDEX([1]Лист1!$A$1:$P$11,MATCH(LEFT($C5,LEN($C5)-15),[1]Лист1!$A$1:$A$11,0),COLUMN()-4)),"",INDEX([1]Лист1!$A$1:$P$11,MATCH(LEFT($C5,LEN($C5)-15),[1]Лист1!$A$1:$A$11,0),COLUMN()-4)),"")</f>
        <v>13</v>
      </c>
      <c r="R5" s="6">
        <f>IFERROR(IF(ISBLANK(INDEX([1]Лист1!$A$1:$P$11,MATCH(LEFT($C5,LEN($C5)-15),[1]Лист1!$A$1:$A$11,0),COLUMN()-4)),"",INDEX([1]Лист1!$A$1:$P$11,MATCH(LEFT($C5,LEN($C5)-15),[1]Лист1!$A$1:$A$11,0),COLUMN()-4)),"")</f>
        <v>82</v>
      </c>
      <c r="S5" s="6" t="str">
        <f>IFERROR(IF(ISBLANK(INDEX([1]Лист1!$A$1:$P$11,MATCH(LEFT($C5,LEN($C5)-15),[1]Лист1!$A$1:$A$11,0),COLUMN()-4)),"",INDEX([1]Лист1!$A$1:$P$11,MATCH(LEFT($C5,LEN($C5)-15),[1]Лист1!$A$1:$A$11,0),COLUMN()-4)),"")</f>
        <v>T</v>
      </c>
      <c r="T5" s="6" t="str">
        <f>IFERROR(IF(ISBLANK(INDEX([1]Лист1!$A$1:$P$11,MATCH(LEFT($C5,LEN($C5)-15),[1]Лист1!$A$1:$A$11,0),COLUMN()-4)),"",INDEX([1]Лист1!$A$1:$P$11,MATCH(LEFT($C5,LEN($C5)-15),[1]Лист1!$A$1:$A$11,0),COLUMN()-4)),"")</f>
        <v>tigar_sigura.1020.orig.5522.jpg</v>
      </c>
    </row>
    <row r="6" spans="1:20">
      <c r="A6" s="1" t="s">
        <v>0</v>
      </c>
      <c r="B6" s="2">
        <v>8186</v>
      </c>
      <c r="C6" s="1" t="s">
        <v>6</v>
      </c>
      <c r="D6" s="3">
        <v>1695.7</v>
      </c>
      <c r="E6" s="5" t="s">
        <v>3</v>
      </c>
      <c r="F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G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H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I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J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K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L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M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N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O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P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Q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R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S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  <c r="T6" s="6" t="str">
        <f>IFERROR(IF(ISBLANK(INDEX([1]Лист1!$A$1:$P$11,MATCH(LEFT($C6,LEN($C6)-15),[1]Лист1!$A$1:$A$11,0),COLUMN()-4)),"",INDEX([1]Лист1!$A$1:$P$11,MATCH(LEFT($C6,LEN($C6)-15),[1]Лист1!$A$1:$A$11,0),COLUMN()-4)),"")</f>
        <v/>
      </c>
    </row>
    <row r="7" spans="1:20">
      <c r="A7" s="1" t="s">
        <v>0</v>
      </c>
      <c r="B7" s="2">
        <v>16470</v>
      </c>
      <c r="C7" s="1" t="s">
        <v>7</v>
      </c>
      <c r="D7" s="3">
        <v>1750.35</v>
      </c>
      <c r="E7" s="5" t="s">
        <v>3</v>
      </c>
      <c r="F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G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H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I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J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K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L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M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N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O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P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Q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R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S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  <c r="T7" s="6" t="str">
        <f>IFERROR(IF(ISBLANK(INDEX([1]Лист1!$A$1:$P$11,MATCH(LEFT($C7,LEN($C7)-15),[1]Лист1!$A$1:$A$11,0),COLUMN()-4)),"",INDEX([1]Лист1!$A$1:$P$11,MATCH(LEFT($C7,LEN($C7)-15),[1]Лист1!$A$1:$A$11,0),COLUMN()-4)),"")</f>
        <v/>
      </c>
    </row>
    <row r="8" spans="1:20">
      <c r="A8" s="1" t="s">
        <v>0</v>
      </c>
      <c r="B8" s="2">
        <v>15817</v>
      </c>
      <c r="C8" s="1" t="s">
        <v>8</v>
      </c>
      <c r="D8" s="3">
        <v>1641.45</v>
      </c>
      <c r="E8" s="5" t="s">
        <v>3</v>
      </c>
      <c r="F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G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H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I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J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K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L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M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N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O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P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Q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R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S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  <c r="T8" s="6" t="str">
        <f>IFERROR(IF(ISBLANK(INDEX([1]Лист1!$A$1:$P$11,MATCH(LEFT($C8,LEN($C8)-15),[1]Лист1!$A$1:$A$11,0),COLUMN()-4)),"",INDEX([1]Лист1!$A$1:$P$11,MATCH(LEFT($C8,LEN($C8)-15),[1]Лист1!$A$1:$A$11,0),COLUMN()-4)),"")</f>
        <v/>
      </c>
    </row>
    <row r="9" spans="1:20">
      <c r="A9" s="1" t="s">
        <v>0</v>
      </c>
      <c r="B9" s="2">
        <v>10189</v>
      </c>
      <c r="C9" s="1" t="s">
        <v>9</v>
      </c>
      <c r="D9" s="3">
        <v>1794.9</v>
      </c>
      <c r="E9" s="5" t="s">
        <v>3</v>
      </c>
      <c r="F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G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H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I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J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K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L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M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N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O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P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Q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R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S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  <c r="T9" s="6" t="str">
        <f>IFERROR(IF(ISBLANK(INDEX([1]Лист1!$A$1:$P$11,MATCH(LEFT($C9,LEN($C9)-15),[1]Лист1!$A$1:$A$11,0),COLUMN()-4)),"",INDEX([1]Лист1!$A$1:$P$11,MATCH(LEFT($C9,LEN($C9)-15),[1]Лист1!$A$1:$A$11,0),COLUMN()-4)),"")</f>
        <v/>
      </c>
    </row>
    <row r="10" spans="1:20">
      <c r="A10" s="1" t="s">
        <v>0</v>
      </c>
      <c r="B10" s="2">
        <v>15512</v>
      </c>
      <c r="C10" s="1" t="s">
        <v>10</v>
      </c>
      <c r="D10" s="3">
        <v>2080</v>
      </c>
      <c r="E10" s="5" t="s">
        <v>3</v>
      </c>
      <c r="F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G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H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I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J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K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L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M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N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O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P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Q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R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S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  <c r="T10" s="6" t="str">
        <f>IFERROR(IF(ISBLANK(INDEX([1]Лист1!$A$1:$P$11,MATCH(LEFT($C10,LEN($C10)-15),[1]Лист1!$A$1:$A$11,0),COLUMN()-4)),"",INDEX([1]Лист1!$A$1:$P$11,MATCH(LEFT($C10,LEN($C10)-15),[1]Лист1!$A$1:$A$11,0),COLUMN()-4)),"")</f>
        <v/>
      </c>
    </row>
    <row r="11" spans="1:20">
      <c r="A11" s="1" t="s">
        <v>0</v>
      </c>
      <c r="B11" s="2">
        <v>16373</v>
      </c>
      <c r="C11" s="1" t="s">
        <v>11</v>
      </c>
      <c r="D11" s="3">
        <v>1812.15</v>
      </c>
      <c r="E11" s="5" t="s">
        <v>3</v>
      </c>
      <c r="F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G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H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I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J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K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L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M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N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O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P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Q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R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S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  <c r="T11" s="6" t="str">
        <f>IFERROR(IF(ISBLANK(INDEX([1]Лист1!$A$1:$P$11,MATCH(LEFT($C11,LEN($C11)-15),[1]Лист1!$A$1:$A$11,0),COLUMN()-4)),"",INDEX([1]Лист1!$A$1:$P$11,MATCH(LEFT($C11,LEN($C11)-15),[1]Лист1!$A$1:$A$11,0),COLUMN()-4)),"")</f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2013-04-09T07:56:42Z</dcterms:modified>
</cp:coreProperties>
</file>