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Лист1!$A$1:$K$271</definedName>
  </definedNames>
  <calcPr calcId="145621"/>
</workbook>
</file>

<file path=xl/calcChain.xml><?xml version="1.0" encoding="utf-8"?>
<calcChain xmlns="http://schemas.openxmlformats.org/spreadsheetml/2006/main">
  <c r="E1" i="1" l="1" a="1"/>
  <c r="I3" i="1"/>
  <c r="K3" i="1" s="1"/>
  <c r="J3" i="1"/>
  <c r="I4" i="1"/>
  <c r="K4" i="1" s="1"/>
  <c r="J4" i="1"/>
  <c r="I5" i="1"/>
  <c r="K5" i="1" s="1"/>
  <c r="J5" i="1"/>
  <c r="I6" i="1"/>
  <c r="K6" i="1" s="1"/>
  <c r="J6" i="1"/>
  <c r="I7" i="1"/>
  <c r="K7" i="1" s="1"/>
  <c r="J7" i="1"/>
  <c r="I8" i="1"/>
  <c r="K8" i="1" s="1"/>
  <c r="J8" i="1"/>
  <c r="I9" i="1"/>
  <c r="K9" i="1" s="1"/>
  <c r="J9" i="1"/>
  <c r="I10" i="1"/>
  <c r="K10" i="1" s="1"/>
  <c r="J10" i="1"/>
  <c r="I11" i="1"/>
  <c r="K11" i="1" s="1"/>
  <c r="J11" i="1"/>
  <c r="I12" i="1"/>
  <c r="K12" i="1" s="1"/>
  <c r="J12" i="1"/>
  <c r="I13" i="1"/>
  <c r="K13" i="1" s="1"/>
  <c r="J13" i="1"/>
  <c r="I14" i="1"/>
  <c r="K14" i="1" s="1"/>
  <c r="J14" i="1"/>
  <c r="I15" i="1"/>
  <c r="K15" i="1" s="1"/>
  <c r="J15" i="1"/>
  <c r="I16" i="1"/>
  <c r="K16" i="1" s="1"/>
  <c r="J16" i="1"/>
  <c r="I17" i="1"/>
  <c r="K17" i="1" s="1"/>
  <c r="J17" i="1"/>
  <c r="I18" i="1"/>
  <c r="K18" i="1" s="1"/>
  <c r="J18" i="1"/>
  <c r="I19" i="1"/>
  <c r="K19" i="1" s="1"/>
  <c r="J19" i="1"/>
  <c r="I20" i="1"/>
  <c r="K20" i="1" s="1"/>
  <c r="J20" i="1"/>
  <c r="I21" i="1"/>
  <c r="K21" i="1" s="1"/>
  <c r="J21" i="1"/>
  <c r="I22" i="1"/>
  <c r="K22" i="1" s="1"/>
  <c r="J22" i="1"/>
  <c r="I23" i="1"/>
  <c r="K23" i="1" s="1"/>
  <c r="J23" i="1"/>
  <c r="I24" i="1"/>
  <c r="K24" i="1" s="1"/>
  <c r="J24" i="1"/>
  <c r="I25" i="1"/>
  <c r="K25" i="1" s="1"/>
  <c r="J25" i="1"/>
  <c r="I26" i="1"/>
  <c r="K26" i="1" s="1"/>
  <c r="J26" i="1"/>
  <c r="I27" i="1"/>
  <c r="K27" i="1" s="1"/>
  <c r="J27" i="1"/>
  <c r="I28" i="1"/>
  <c r="K28" i="1" s="1"/>
  <c r="J28" i="1"/>
  <c r="I29" i="1"/>
  <c r="K29" i="1" s="1"/>
  <c r="J29" i="1"/>
  <c r="I30" i="1"/>
  <c r="K30" i="1" s="1"/>
  <c r="J30" i="1"/>
  <c r="I31" i="1"/>
  <c r="K31" i="1" s="1"/>
  <c r="J31" i="1"/>
  <c r="I32" i="1"/>
  <c r="K32" i="1" s="1"/>
  <c r="J32" i="1"/>
  <c r="I33" i="1"/>
  <c r="K33" i="1" s="1"/>
  <c r="J33" i="1"/>
  <c r="I34" i="1"/>
  <c r="K34" i="1" s="1"/>
  <c r="J34" i="1"/>
  <c r="I35" i="1"/>
  <c r="K35" i="1" s="1"/>
  <c r="J35" i="1"/>
  <c r="I36" i="1"/>
  <c r="K36" i="1" s="1"/>
  <c r="J36" i="1"/>
  <c r="I37" i="1"/>
  <c r="K37" i="1" s="1"/>
  <c r="J37" i="1"/>
  <c r="I38" i="1"/>
  <c r="K38" i="1" s="1"/>
  <c r="J38" i="1"/>
  <c r="I39" i="1"/>
  <c r="K39" i="1" s="1"/>
  <c r="J39" i="1"/>
  <c r="I40" i="1"/>
  <c r="K40" i="1" s="1"/>
  <c r="J40" i="1"/>
  <c r="I41" i="1"/>
  <c r="K41" i="1" s="1"/>
  <c r="J41" i="1"/>
  <c r="I42" i="1"/>
  <c r="K42" i="1" s="1"/>
  <c r="J42" i="1"/>
  <c r="I43" i="1"/>
  <c r="K43" i="1" s="1"/>
  <c r="J43" i="1"/>
  <c r="I44" i="1"/>
  <c r="K44" i="1" s="1"/>
  <c r="J44" i="1"/>
  <c r="I45" i="1"/>
  <c r="K45" i="1" s="1"/>
  <c r="J45" i="1"/>
  <c r="I46" i="1"/>
  <c r="K46" i="1" s="1"/>
  <c r="J46" i="1"/>
  <c r="I47" i="1"/>
  <c r="K47" i="1" s="1"/>
  <c r="J47" i="1"/>
  <c r="I48" i="1"/>
  <c r="K48" i="1" s="1"/>
  <c r="J48" i="1"/>
  <c r="I49" i="1"/>
  <c r="K49" i="1" s="1"/>
  <c r="J49" i="1"/>
  <c r="I50" i="1"/>
  <c r="K50" i="1" s="1"/>
  <c r="J50" i="1"/>
  <c r="I51" i="1"/>
  <c r="K51" i="1" s="1"/>
  <c r="J51" i="1"/>
  <c r="I52" i="1"/>
  <c r="K52" i="1" s="1"/>
  <c r="J52" i="1"/>
  <c r="I53" i="1"/>
  <c r="K53" i="1" s="1"/>
  <c r="J53" i="1"/>
  <c r="I54" i="1"/>
  <c r="K54" i="1" s="1"/>
  <c r="J54" i="1"/>
  <c r="I55" i="1"/>
  <c r="K55" i="1" s="1"/>
  <c r="J55" i="1"/>
  <c r="I56" i="1"/>
  <c r="K56" i="1" s="1"/>
  <c r="J56" i="1"/>
  <c r="I57" i="1"/>
  <c r="K57" i="1" s="1"/>
  <c r="J57" i="1"/>
  <c r="I58" i="1"/>
  <c r="K58" i="1" s="1"/>
  <c r="J58" i="1"/>
  <c r="I59" i="1"/>
  <c r="K59" i="1" s="1"/>
  <c r="J59" i="1"/>
  <c r="I60" i="1"/>
  <c r="K60" i="1" s="1"/>
  <c r="J60" i="1"/>
  <c r="I61" i="1"/>
  <c r="K61" i="1" s="1"/>
  <c r="J61" i="1"/>
  <c r="I62" i="1"/>
  <c r="K62" i="1" s="1"/>
  <c r="J62" i="1"/>
  <c r="I63" i="1"/>
  <c r="K63" i="1" s="1"/>
  <c r="J63" i="1"/>
  <c r="I64" i="1"/>
  <c r="J64" i="1"/>
  <c r="K64" i="1"/>
  <c r="I65" i="1"/>
  <c r="K65" i="1" s="1"/>
  <c r="J65" i="1"/>
  <c r="I66" i="1"/>
  <c r="K66" i="1" s="1"/>
  <c r="J66" i="1"/>
  <c r="I67" i="1"/>
  <c r="K67" i="1" s="1"/>
  <c r="J67" i="1"/>
  <c r="I68" i="1"/>
  <c r="K68" i="1" s="1"/>
  <c r="J68" i="1"/>
  <c r="I69" i="1"/>
  <c r="K69" i="1" s="1"/>
  <c r="J69" i="1"/>
  <c r="I70" i="1"/>
  <c r="K70" i="1" s="1"/>
  <c r="J70" i="1"/>
  <c r="I71" i="1"/>
  <c r="K71" i="1" s="1"/>
  <c r="J71" i="1"/>
  <c r="I72" i="1"/>
  <c r="K72" i="1" s="1"/>
  <c r="J72" i="1"/>
  <c r="I73" i="1"/>
  <c r="K73" i="1" s="1"/>
  <c r="J73" i="1"/>
  <c r="I74" i="1"/>
  <c r="K74" i="1" s="1"/>
  <c r="J74" i="1"/>
  <c r="I75" i="1"/>
  <c r="K75" i="1" s="1"/>
  <c r="J75" i="1"/>
  <c r="I76" i="1"/>
  <c r="K76" i="1" s="1"/>
  <c r="J76" i="1"/>
  <c r="I77" i="1"/>
  <c r="K77" i="1" s="1"/>
  <c r="J77" i="1"/>
  <c r="I78" i="1"/>
  <c r="K78" i="1" s="1"/>
  <c r="J78" i="1"/>
  <c r="I79" i="1"/>
  <c r="K79" i="1" s="1"/>
  <c r="J79" i="1"/>
  <c r="I80" i="1"/>
  <c r="K80" i="1" s="1"/>
  <c r="J80" i="1"/>
  <c r="I81" i="1"/>
  <c r="K81" i="1" s="1"/>
  <c r="J81" i="1"/>
  <c r="I82" i="1"/>
  <c r="K82" i="1" s="1"/>
  <c r="J82" i="1"/>
  <c r="I83" i="1"/>
  <c r="K83" i="1" s="1"/>
  <c r="J83" i="1"/>
  <c r="I84" i="1"/>
  <c r="K84" i="1" s="1"/>
  <c r="J84" i="1"/>
  <c r="I85" i="1"/>
  <c r="K85" i="1" s="1"/>
  <c r="J85" i="1"/>
  <c r="I86" i="1"/>
  <c r="K86" i="1" s="1"/>
  <c r="J86" i="1"/>
  <c r="I87" i="1"/>
  <c r="K87" i="1" s="1"/>
  <c r="J87" i="1"/>
  <c r="I88" i="1"/>
  <c r="K88" i="1" s="1"/>
  <c r="J88" i="1"/>
  <c r="I89" i="1"/>
  <c r="K89" i="1" s="1"/>
  <c r="J89" i="1"/>
  <c r="I90" i="1"/>
  <c r="K90" i="1" s="1"/>
  <c r="J90" i="1"/>
  <c r="I91" i="1"/>
  <c r="K91" i="1" s="1"/>
  <c r="J91" i="1"/>
  <c r="I92" i="1"/>
  <c r="K92" i="1" s="1"/>
  <c r="J92" i="1"/>
  <c r="I93" i="1"/>
  <c r="K93" i="1" s="1"/>
  <c r="J93" i="1"/>
  <c r="I94" i="1"/>
  <c r="K94" i="1" s="1"/>
  <c r="J94" i="1"/>
  <c r="I95" i="1"/>
  <c r="K95" i="1" s="1"/>
  <c r="J95" i="1"/>
  <c r="I96" i="1"/>
  <c r="J96" i="1"/>
  <c r="K96" i="1"/>
  <c r="I97" i="1"/>
  <c r="K97" i="1" s="1"/>
  <c r="J97" i="1"/>
  <c r="I98" i="1"/>
  <c r="K98" i="1" s="1"/>
  <c r="J98" i="1"/>
  <c r="I99" i="1"/>
  <c r="K99" i="1" s="1"/>
  <c r="J99" i="1"/>
  <c r="I100" i="1"/>
  <c r="K100" i="1" s="1"/>
  <c r="J100" i="1"/>
  <c r="I101" i="1"/>
  <c r="K101" i="1" s="1"/>
  <c r="J101" i="1"/>
  <c r="I102" i="1"/>
  <c r="K102" i="1" s="1"/>
  <c r="J102" i="1"/>
  <c r="I103" i="1"/>
  <c r="K103" i="1" s="1"/>
  <c r="J103" i="1"/>
  <c r="I104" i="1"/>
  <c r="K104" i="1" s="1"/>
  <c r="J104" i="1"/>
  <c r="I105" i="1"/>
  <c r="K105" i="1" s="1"/>
  <c r="J105" i="1"/>
  <c r="I106" i="1"/>
  <c r="K106" i="1" s="1"/>
  <c r="J106" i="1"/>
  <c r="I107" i="1"/>
  <c r="K107" i="1" s="1"/>
  <c r="J107" i="1"/>
  <c r="I108" i="1"/>
  <c r="K108" i="1" s="1"/>
  <c r="J108" i="1"/>
  <c r="I109" i="1"/>
  <c r="K109" i="1" s="1"/>
  <c r="J109" i="1"/>
  <c r="I110" i="1"/>
  <c r="K110" i="1" s="1"/>
  <c r="J110" i="1"/>
  <c r="I111" i="1"/>
  <c r="K111" i="1" s="1"/>
  <c r="J111" i="1"/>
  <c r="I112" i="1"/>
  <c r="K112" i="1" s="1"/>
  <c r="J112" i="1"/>
  <c r="I113" i="1"/>
  <c r="J113" i="1"/>
  <c r="K113" i="1"/>
  <c r="I114" i="1"/>
  <c r="K114" i="1" s="1"/>
  <c r="J114" i="1"/>
  <c r="I115" i="1"/>
  <c r="K115" i="1" s="1"/>
  <c r="J115" i="1"/>
  <c r="I116" i="1"/>
  <c r="K116" i="1" s="1"/>
  <c r="J116" i="1"/>
  <c r="I117" i="1"/>
  <c r="K117" i="1" s="1"/>
  <c r="J117" i="1"/>
  <c r="I118" i="1"/>
  <c r="K118" i="1" s="1"/>
  <c r="J118" i="1"/>
  <c r="I119" i="1"/>
  <c r="K119" i="1" s="1"/>
  <c r="J119" i="1"/>
  <c r="I120" i="1"/>
  <c r="K120" i="1" s="1"/>
  <c r="J120" i="1"/>
  <c r="I121" i="1"/>
  <c r="K121" i="1" s="1"/>
  <c r="J121" i="1"/>
  <c r="I122" i="1"/>
  <c r="K122" i="1" s="1"/>
  <c r="J122" i="1"/>
  <c r="I123" i="1"/>
  <c r="K123" i="1" s="1"/>
  <c r="J123" i="1"/>
  <c r="I124" i="1"/>
  <c r="K124" i="1" s="1"/>
  <c r="J124" i="1"/>
  <c r="I125" i="1"/>
  <c r="K125" i="1" s="1"/>
  <c r="J125" i="1"/>
  <c r="I126" i="1"/>
  <c r="K126" i="1" s="1"/>
  <c r="J126" i="1"/>
  <c r="I127" i="1"/>
  <c r="K127" i="1" s="1"/>
  <c r="J127" i="1"/>
  <c r="I128" i="1"/>
  <c r="J128" i="1"/>
  <c r="K128" i="1"/>
  <c r="I129" i="1"/>
  <c r="K129" i="1" s="1"/>
  <c r="J129" i="1"/>
  <c r="I130" i="1"/>
  <c r="K130" i="1" s="1"/>
  <c r="J130" i="1"/>
  <c r="I131" i="1"/>
  <c r="K131" i="1" s="1"/>
  <c r="J131" i="1"/>
  <c r="I132" i="1"/>
  <c r="J132" i="1"/>
  <c r="K132" i="1"/>
  <c r="I133" i="1"/>
  <c r="J133" i="1"/>
  <c r="K133" i="1"/>
  <c r="I134" i="1"/>
  <c r="K134" i="1" s="1"/>
  <c r="J134" i="1"/>
  <c r="I135" i="1"/>
  <c r="K135" i="1" s="1"/>
  <c r="J135" i="1"/>
  <c r="I136" i="1"/>
  <c r="K136" i="1" s="1"/>
  <c r="J136" i="1"/>
  <c r="I137" i="1"/>
  <c r="K137" i="1" s="1"/>
  <c r="J137" i="1"/>
  <c r="I138" i="1"/>
  <c r="K138" i="1" s="1"/>
  <c r="J138" i="1"/>
  <c r="I139" i="1"/>
  <c r="K139" i="1" s="1"/>
  <c r="J139" i="1"/>
  <c r="I140" i="1"/>
  <c r="K140" i="1" s="1"/>
  <c r="J140" i="1"/>
  <c r="I141" i="1"/>
  <c r="K141" i="1" s="1"/>
  <c r="J141" i="1"/>
  <c r="I142" i="1"/>
  <c r="K142" i="1" s="1"/>
  <c r="J142" i="1"/>
  <c r="I143" i="1"/>
  <c r="K143" i="1" s="1"/>
  <c r="J143" i="1"/>
  <c r="I144" i="1"/>
  <c r="K144" i="1" s="1"/>
  <c r="J144" i="1"/>
  <c r="I145" i="1"/>
  <c r="K145" i="1" s="1"/>
  <c r="J145" i="1"/>
  <c r="I146" i="1"/>
  <c r="K146" i="1" s="1"/>
  <c r="J146" i="1"/>
  <c r="I147" i="1"/>
  <c r="K147" i="1" s="1"/>
  <c r="J147" i="1"/>
  <c r="I148" i="1"/>
  <c r="K148" i="1" s="1"/>
  <c r="J148" i="1"/>
  <c r="I149" i="1"/>
  <c r="K149" i="1" s="1"/>
  <c r="J149" i="1"/>
  <c r="I150" i="1"/>
  <c r="K150" i="1" s="1"/>
  <c r="J150" i="1"/>
  <c r="I151" i="1"/>
  <c r="K151" i="1" s="1"/>
  <c r="J151" i="1"/>
  <c r="I152" i="1"/>
  <c r="K152" i="1" s="1"/>
  <c r="J152" i="1"/>
  <c r="I153" i="1"/>
  <c r="K153" i="1" s="1"/>
  <c r="J153" i="1"/>
  <c r="I154" i="1"/>
  <c r="K154" i="1" s="1"/>
  <c r="J154" i="1"/>
  <c r="I155" i="1"/>
  <c r="K155" i="1" s="1"/>
  <c r="J155" i="1"/>
  <c r="I156" i="1"/>
  <c r="K156" i="1" s="1"/>
  <c r="J156" i="1"/>
  <c r="I157" i="1"/>
  <c r="J157" i="1"/>
  <c r="K157" i="1"/>
  <c r="I158" i="1"/>
  <c r="K158" i="1" s="1"/>
  <c r="J158" i="1"/>
  <c r="I159" i="1"/>
  <c r="K159" i="1" s="1"/>
  <c r="J159" i="1"/>
  <c r="I160" i="1"/>
  <c r="J160" i="1"/>
  <c r="K160" i="1"/>
  <c r="I161" i="1"/>
  <c r="K161" i="1" s="1"/>
  <c r="J161" i="1"/>
  <c r="I162" i="1"/>
  <c r="K162" i="1" s="1"/>
  <c r="J162" i="1"/>
  <c r="I163" i="1"/>
  <c r="K163" i="1" s="1"/>
  <c r="J163" i="1"/>
  <c r="I164" i="1"/>
  <c r="J164" i="1"/>
  <c r="K164" i="1"/>
  <c r="I165" i="1"/>
  <c r="J165" i="1"/>
  <c r="K165" i="1"/>
  <c r="I166" i="1"/>
  <c r="K166" i="1" s="1"/>
  <c r="J166" i="1"/>
  <c r="I167" i="1"/>
  <c r="K167" i="1" s="1"/>
  <c r="J167" i="1"/>
  <c r="I168" i="1"/>
  <c r="K168" i="1" s="1"/>
  <c r="J168" i="1"/>
  <c r="I169" i="1"/>
  <c r="K169" i="1" s="1"/>
  <c r="J169" i="1"/>
  <c r="I170" i="1"/>
  <c r="K170" i="1" s="1"/>
  <c r="J170" i="1"/>
  <c r="I171" i="1"/>
  <c r="K171" i="1" s="1"/>
  <c r="J171" i="1"/>
  <c r="I172" i="1"/>
  <c r="K172" i="1" s="1"/>
  <c r="J172" i="1"/>
  <c r="I173" i="1"/>
  <c r="J173" i="1"/>
  <c r="K173" i="1"/>
  <c r="I174" i="1"/>
  <c r="K174" i="1" s="1"/>
  <c r="J174" i="1"/>
  <c r="I175" i="1"/>
  <c r="K175" i="1" s="1"/>
  <c r="J175" i="1"/>
  <c r="I176" i="1"/>
  <c r="K176" i="1" s="1"/>
  <c r="J176" i="1"/>
  <c r="I177" i="1"/>
  <c r="K177" i="1" s="1"/>
  <c r="J177" i="1"/>
  <c r="I178" i="1"/>
  <c r="K178" i="1" s="1"/>
  <c r="J178" i="1"/>
  <c r="I179" i="1"/>
  <c r="K179" i="1" s="1"/>
  <c r="J179" i="1"/>
  <c r="I180" i="1"/>
  <c r="K180" i="1" s="1"/>
  <c r="J180" i="1"/>
  <c r="I181" i="1"/>
  <c r="K181" i="1" s="1"/>
  <c r="J181" i="1"/>
  <c r="I182" i="1"/>
  <c r="K182" i="1" s="1"/>
  <c r="J182" i="1"/>
  <c r="I183" i="1"/>
  <c r="K183" i="1" s="1"/>
  <c r="J183" i="1"/>
  <c r="I184" i="1"/>
  <c r="K184" i="1" s="1"/>
  <c r="J184" i="1"/>
  <c r="I185" i="1"/>
  <c r="K185" i="1" s="1"/>
  <c r="J185" i="1"/>
  <c r="I186" i="1"/>
  <c r="K186" i="1" s="1"/>
  <c r="J186" i="1"/>
  <c r="I187" i="1"/>
  <c r="K187" i="1" s="1"/>
  <c r="J187" i="1"/>
  <c r="I188" i="1"/>
  <c r="K188" i="1" s="1"/>
  <c r="J188" i="1"/>
  <c r="I189" i="1"/>
  <c r="K189" i="1" s="1"/>
  <c r="J189" i="1"/>
  <c r="I190" i="1"/>
  <c r="K190" i="1" s="1"/>
  <c r="J190" i="1"/>
  <c r="I191" i="1"/>
  <c r="K191" i="1" s="1"/>
  <c r="J191" i="1"/>
  <c r="I192" i="1"/>
  <c r="K192" i="1" s="1"/>
  <c r="J192" i="1"/>
  <c r="I193" i="1"/>
  <c r="K193" i="1" s="1"/>
  <c r="J193" i="1"/>
  <c r="I194" i="1"/>
  <c r="K194" i="1" s="1"/>
  <c r="J194" i="1"/>
  <c r="I195" i="1"/>
  <c r="K195" i="1" s="1"/>
  <c r="J195" i="1"/>
  <c r="I196" i="1"/>
  <c r="K196" i="1" s="1"/>
  <c r="J196" i="1"/>
  <c r="I197" i="1"/>
  <c r="J197" i="1"/>
  <c r="K197" i="1"/>
  <c r="I198" i="1"/>
  <c r="K198" i="1" s="1"/>
  <c r="J198" i="1"/>
  <c r="I199" i="1"/>
  <c r="K199" i="1" s="1"/>
  <c r="J199" i="1"/>
  <c r="I200" i="1"/>
  <c r="K200" i="1" s="1"/>
  <c r="J200" i="1"/>
  <c r="I201" i="1"/>
  <c r="K201" i="1" s="1"/>
  <c r="J201" i="1"/>
  <c r="I202" i="1"/>
  <c r="K202" i="1" s="1"/>
  <c r="J202" i="1"/>
  <c r="I203" i="1"/>
  <c r="K203" i="1" s="1"/>
  <c r="J203" i="1"/>
  <c r="I204" i="1"/>
  <c r="K204" i="1" s="1"/>
  <c r="J204" i="1"/>
  <c r="I205" i="1"/>
  <c r="K205" i="1" s="1"/>
  <c r="J205" i="1"/>
  <c r="I206" i="1"/>
  <c r="K206" i="1" s="1"/>
  <c r="J206" i="1"/>
  <c r="I207" i="1"/>
  <c r="K207" i="1" s="1"/>
  <c r="J207" i="1"/>
  <c r="I208" i="1"/>
  <c r="K208" i="1" s="1"/>
  <c r="J208" i="1"/>
  <c r="I209" i="1"/>
  <c r="K209" i="1" s="1"/>
  <c r="J209" i="1"/>
  <c r="I210" i="1"/>
  <c r="K210" i="1" s="1"/>
  <c r="J210" i="1"/>
  <c r="I211" i="1"/>
  <c r="K211" i="1" s="1"/>
  <c r="J211" i="1"/>
  <c r="I212" i="1"/>
  <c r="K212" i="1" s="1"/>
  <c r="J212" i="1"/>
  <c r="I213" i="1"/>
  <c r="K213" i="1" s="1"/>
  <c r="J213" i="1"/>
  <c r="I214" i="1"/>
  <c r="K214" i="1" s="1"/>
  <c r="J214" i="1"/>
  <c r="I215" i="1"/>
  <c r="K215" i="1" s="1"/>
  <c r="J215" i="1"/>
  <c r="I216" i="1"/>
  <c r="K216" i="1" s="1"/>
  <c r="J216" i="1"/>
  <c r="I217" i="1"/>
  <c r="K217" i="1" s="1"/>
  <c r="J217" i="1"/>
  <c r="I218" i="1"/>
  <c r="K218" i="1" s="1"/>
  <c r="J218" i="1"/>
  <c r="I219" i="1"/>
  <c r="K219" i="1" s="1"/>
  <c r="J219" i="1"/>
  <c r="I220" i="1"/>
  <c r="K220" i="1" s="1"/>
  <c r="J220" i="1"/>
  <c r="I221" i="1"/>
  <c r="K221" i="1" s="1"/>
  <c r="J221" i="1"/>
  <c r="I222" i="1"/>
  <c r="K222" i="1" s="1"/>
  <c r="J222" i="1"/>
  <c r="I223" i="1"/>
  <c r="K223" i="1" s="1"/>
  <c r="J223" i="1"/>
  <c r="I224" i="1"/>
  <c r="K224" i="1" s="1"/>
  <c r="J224" i="1"/>
  <c r="I225" i="1"/>
  <c r="K225" i="1" s="1"/>
  <c r="J225" i="1"/>
  <c r="I226" i="1"/>
  <c r="K226" i="1" s="1"/>
  <c r="J226" i="1"/>
  <c r="I227" i="1"/>
  <c r="K227" i="1" s="1"/>
  <c r="J227" i="1"/>
  <c r="I228" i="1"/>
  <c r="K228" i="1" s="1"/>
  <c r="J228" i="1"/>
  <c r="I229" i="1"/>
  <c r="K229" i="1" s="1"/>
  <c r="J229" i="1"/>
  <c r="I230" i="1"/>
  <c r="K230" i="1" s="1"/>
  <c r="J230" i="1"/>
  <c r="I231" i="1"/>
  <c r="K231" i="1" s="1"/>
  <c r="J231" i="1"/>
  <c r="I232" i="1"/>
  <c r="J232" i="1"/>
  <c r="K232" i="1"/>
  <c r="I233" i="1"/>
  <c r="K233" i="1" s="1"/>
  <c r="J233" i="1"/>
  <c r="I234" i="1"/>
  <c r="K234" i="1" s="1"/>
  <c r="J234" i="1"/>
  <c r="I235" i="1"/>
  <c r="K235" i="1" s="1"/>
  <c r="J235" i="1"/>
  <c r="I236" i="1"/>
  <c r="K236" i="1" s="1"/>
  <c r="J236" i="1"/>
  <c r="I237" i="1"/>
  <c r="K237" i="1" s="1"/>
  <c r="J237" i="1"/>
  <c r="I238" i="1"/>
  <c r="K238" i="1" s="1"/>
  <c r="J238" i="1"/>
  <c r="I239" i="1"/>
  <c r="K239" i="1" s="1"/>
  <c r="J239" i="1"/>
  <c r="I240" i="1"/>
  <c r="K240" i="1" s="1"/>
  <c r="J240" i="1"/>
  <c r="I241" i="1"/>
  <c r="K241" i="1" s="1"/>
  <c r="J241" i="1"/>
  <c r="I242" i="1"/>
  <c r="K242" i="1" s="1"/>
  <c r="J242" i="1"/>
  <c r="I243" i="1"/>
  <c r="K243" i="1" s="1"/>
  <c r="J243" i="1"/>
  <c r="I244" i="1"/>
  <c r="K244" i="1" s="1"/>
  <c r="J244" i="1"/>
  <c r="I245" i="1"/>
  <c r="K245" i="1" s="1"/>
  <c r="J245" i="1"/>
  <c r="I246" i="1"/>
  <c r="K246" i="1" s="1"/>
  <c r="J246" i="1"/>
  <c r="I247" i="1"/>
  <c r="K247" i="1" s="1"/>
  <c r="J247" i="1"/>
  <c r="I248" i="1"/>
  <c r="K248" i="1" s="1"/>
  <c r="J248" i="1"/>
  <c r="I249" i="1"/>
  <c r="K249" i="1" s="1"/>
  <c r="J249" i="1"/>
  <c r="I250" i="1"/>
  <c r="K250" i="1" s="1"/>
  <c r="J250" i="1"/>
  <c r="I251" i="1"/>
  <c r="K251" i="1" s="1"/>
  <c r="J251" i="1"/>
  <c r="I252" i="1"/>
  <c r="K252" i="1" s="1"/>
  <c r="J252" i="1"/>
  <c r="I253" i="1"/>
  <c r="K253" i="1" s="1"/>
  <c r="J253" i="1"/>
  <c r="I254" i="1"/>
  <c r="K254" i="1" s="1"/>
  <c r="J254" i="1"/>
  <c r="I255" i="1"/>
  <c r="K255" i="1" s="1"/>
  <c r="J255" i="1"/>
  <c r="I256" i="1"/>
  <c r="J256" i="1"/>
  <c r="K256" i="1"/>
  <c r="I257" i="1"/>
  <c r="K257" i="1" s="1"/>
  <c r="J257" i="1"/>
  <c r="I258" i="1"/>
  <c r="K258" i="1" s="1"/>
  <c r="J258" i="1"/>
  <c r="I259" i="1"/>
  <c r="K259" i="1" s="1"/>
  <c r="J259" i="1"/>
  <c r="I260" i="1"/>
  <c r="K260" i="1" s="1"/>
  <c r="J260" i="1"/>
  <c r="I261" i="1"/>
  <c r="K261" i="1" s="1"/>
  <c r="J261" i="1"/>
  <c r="I262" i="1"/>
  <c r="K262" i="1" s="1"/>
  <c r="J262" i="1"/>
  <c r="I263" i="1"/>
  <c r="K263" i="1" s="1"/>
  <c r="J263" i="1"/>
  <c r="I264" i="1"/>
  <c r="J264" i="1"/>
  <c r="K264" i="1"/>
  <c r="I265" i="1"/>
  <c r="K265" i="1" s="1"/>
  <c r="J265" i="1"/>
  <c r="I266" i="1"/>
  <c r="K266" i="1" s="1"/>
  <c r="J266" i="1"/>
  <c r="I267" i="1"/>
  <c r="K267" i="1" s="1"/>
  <c r="J267" i="1"/>
  <c r="I268" i="1"/>
  <c r="K268" i="1" s="1"/>
  <c r="J268" i="1"/>
  <c r="I269" i="1"/>
  <c r="K269" i="1" s="1"/>
  <c r="J269" i="1"/>
  <c r="I270" i="1"/>
  <c r="K270" i="1" s="1"/>
  <c r="J270" i="1"/>
  <c r="I271" i="1"/>
  <c r="J271" i="1"/>
  <c r="K271" i="1"/>
  <c r="J2" i="1"/>
  <c r="I2" i="1"/>
  <c r="K2" i="1" s="1"/>
  <c r="F2" i="1"/>
  <c r="D2" i="1" s="1"/>
  <c r="E2" i="1" l="1"/>
  <c r="D1" i="1" a="1"/>
  <c r="F3" i="1"/>
  <c r="E3" i="1" s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E270" i="1" l="1"/>
  <c r="E262" i="1"/>
  <c r="E246" i="1"/>
  <c r="E230" i="1"/>
  <c r="E214" i="1"/>
  <c r="E198" i="1"/>
  <c r="E182" i="1"/>
  <c r="E166" i="1"/>
  <c r="E150" i="1"/>
  <c r="E134" i="1"/>
  <c r="E118" i="1"/>
  <c r="E102" i="1"/>
  <c r="E86" i="1"/>
  <c r="E70" i="1"/>
  <c r="E54" i="1"/>
  <c r="E38" i="1"/>
  <c r="E22" i="1"/>
  <c r="E6" i="1"/>
  <c r="E257" i="1"/>
  <c r="E241" i="1"/>
  <c r="E225" i="1"/>
  <c r="E209" i="1"/>
  <c r="E193" i="1"/>
  <c r="E177" i="1"/>
  <c r="E161" i="1"/>
  <c r="E145" i="1"/>
  <c r="E129" i="1"/>
  <c r="E113" i="1"/>
  <c r="E97" i="1"/>
  <c r="E81" i="1"/>
  <c r="E65" i="1"/>
  <c r="E49" i="1"/>
  <c r="E33" i="1"/>
  <c r="E17" i="1"/>
  <c r="E256" i="1"/>
  <c r="E240" i="1"/>
  <c r="E224" i="1"/>
  <c r="E208" i="1"/>
  <c r="E192" i="1"/>
  <c r="E176" i="1"/>
  <c r="E160" i="1"/>
  <c r="E144" i="1"/>
  <c r="E128" i="1"/>
  <c r="E112" i="1"/>
  <c r="E96" i="1"/>
  <c r="E80" i="1"/>
  <c r="E64" i="1"/>
  <c r="E48" i="1"/>
  <c r="E32" i="1"/>
  <c r="E16" i="1"/>
  <c r="E271" i="1"/>
  <c r="E255" i="1"/>
  <c r="E239" i="1"/>
  <c r="E223" i="1"/>
  <c r="E207" i="1"/>
  <c r="E191" i="1"/>
  <c r="E175" i="1"/>
  <c r="E159" i="1"/>
  <c r="E143" i="1"/>
  <c r="E127" i="1"/>
  <c r="E111" i="1"/>
  <c r="E95" i="1"/>
  <c r="E79" i="1"/>
  <c r="E63" i="1"/>
  <c r="E47" i="1"/>
  <c r="E31" i="1"/>
  <c r="E15" i="1"/>
  <c r="E258" i="1"/>
  <c r="E242" i="1"/>
  <c r="E226" i="1"/>
  <c r="E210" i="1"/>
  <c r="E194" i="1"/>
  <c r="E178" i="1"/>
  <c r="E162" i="1"/>
  <c r="E146" i="1"/>
  <c r="E130" i="1"/>
  <c r="E114" i="1"/>
  <c r="E98" i="1"/>
  <c r="E82" i="1"/>
  <c r="E66" i="1"/>
  <c r="E50" i="1"/>
  <c r="E34" i="1"/>
  <c r="E18" i="1"/>
  <c r="E269" i="1"/>
  <c r="E253" i="1"/>
  <c r="E237" i="1"/>
  <c r="E221" i="1"/>
  <c r="E205" i="1"/>
  <c r="E189" i="1"/>
  <c r="E173" i="1"/>
  <c r="E157" i="1"/>
  <c r="E141" i="1"/>
  <c r="E125" i="1"/>
  <c r="E109" i="1"/>
  <c r="E93" i="1"/>
  <c r="E77" i="1"/>
  <c r="E61" i="1"/>
  <c r="E45" i="1"/>
  <c r="E29" i="1"/>
  <c r="E13" i="1"/>
  <c r="E268" i="1"/>
  <c r="E252" i="1"/>
  <c r="E236" i="1"/>
  <c r="E220" i="1"/>
  <c r="E204" i="1"/>
  <c r="E188" i="1"/>
  <c r="E172" i="1"/>
  <c r="E156" i="1"/>
  <c r="E140" i="1"/>
  <c r="E124" i="1"/>
  <c r="E108" i="1"/>
  <c r="E92" i="1"/>
  <c r="E76" i="1"/>
  <c r="E60" i="1"/>
  <c r="E44" i="1"/>
  <c r="E28" i="1"/>
  <c r="E12" i="1"/>
  <c r="E267" i="1"/>
  <c r="E251" i="1"/>
  <c r="E235" i="1"/>
  <c r="E219" i="1"/>
  <c r="E203" i="1"/>
  <c r="E187" i="1"/>
  <c r="E171" i="1"/>
  <c r="E155" i="1"/>
  <c r="E139" i="1"/>
  <c r="E123" i="1"/>
  <c r="E107" i="1"/>
  <c r="E91" i="1"/>
  <c r="E75" i="1"/>
  <c r="E59" i="1"/>
  <c r="E43" i="1"/>
  <c r="E27" i="1"/>
  <c r="E11" i="1"/>
  <c r="E254" i="1"/>
  <c r="E238" i="1"/>
  <c r="E222" i="1"/>
  <c r="E206" i="1"/>
  <c r="E190" i="1"/>
  <c r="E174" i="1"/>
  <c r="E158" i="1"/>
  <c r="E142" i="1"/>
  <c r="E126" i="1"/>
  <c r="E110" i="1"/>
  <c r="E94" i="1"/>
  <c r="E78" i="1"/>
  <c r="E62" i="1"/>
  <c r="E46" i="1"/>
  <c r="E30" i="1"/>
  <c r="E14" i="1"/>
  <c r="E265" i="1"/>
  <c r="E249" i="1"/>
  <c r="E233" i="1"/>
  <c r="E217" i="1"/>
  <c r="E201" i="1"/>
  <c r="E185" i="1"/>
  <c r="E169" i="1"/>
  <c r="E153" i="1"/>
  <c r="E137" i="1"/>
  <c r="E121" i="1"/>
  <c r="E105" i="1"/>
  <c r="E89" i="1"/>
  <c r="E73" i="1"/>
  <c r="E57" i="1"/>
  <c r="E41" i="1"/>
  <c r="E25" i="1"/>
  <c r="E9" i="1"/>
  <c r="E264" i="1"/>
  <c r="E248" i="1"/>
  <c r="E232" i="1"/>
  <c r="E216" i="1"/>
  <c r="E200" i="1"/>
  <c r="E184" i="1"/>
  <c r="E168" i="1"/>
  <c r="E152" i="1"/>
  <c r="E136" i="1"/>
  <c r="E120" i="1"/>
  <c r="E104" i="1"/>
  <c r="E88" i="1"/>
  <c r="E72" i="1"/>
  <c r="E56" i="1"/>
  <c r="E40" i="1"/>
  <c r="E24" i="1"/>
  <c r="E8" i="1"/>
  <c r="E263" i="1"/>
  <c r="E247" i="1"/>
  <c r="E231" i="1"/>
  <c r="E215" i="1"/>
  <c r="E199" i="1"/>
  <c r="E183" i="1"/>
  <c r="E167" i="1"/>
  <c r="E151" i="1"/>
  <c r="E135" i="1"/>
  <c r="E119" i="1"/>
  <c r="E103" i="1"/>
  <c r="E87" i="1"/>
  <c r="E71" i="1"/>
  <c r="E55" i="1"/>
  <c r="E39" i="1"/>
  <c r="E23" i="1"/>
  <c r="E7" i="1"/>
  <c r="E266" i="1"/>
  <c r="E250" i="1"/>
  <c r="E234" i="1"/>
  <c r="E218" i="1"/>
  <c r="E202" i="1"/>
  <c r="E186" i="1"/>
  <c r="E170" i="1"/>
  <c r="E154" i="1"/>
  <c r="E138" i="1"/>
  <c r="E122" i="1"/>
  <c r="E106" i="1"/>
  <c r="E90" i="1"/>
  <c r="E74" i="1"/>
  <c r="E58" i="1"/>
  <c r="E42" i="1"/>
  <c r="E26" i="1"/>
  <c r="E10" i="1"/>
  <c r="E261" i="1"/>
  <c r="E245" i="1"/>
  <c r="E229" i="1"/>
  <c r="E213" i="1"/>
  <c r="E197" i="1"/>
  <c r="E181" i="1"/>
  <c r="E165" i="1"/>
  <c r="E149" i="1"/>
  <c r="E133" i="1"/>
  <c r="E117" i="1"/>
  <c r="E101" i="1"/>
  <c r="E85" i="1"/>
  <c r="E69" i="1"/>
  <c r="E53" i="1"/>
  <c r="E37" i="1"/>
  <c r="E21" i="1"/>
  <c r="E5" i="1"/>
  <c r="E260" i="1"/>
  <c r="E244" i="1"/>
  <c r="E228" i="1"/>
  <c r="E212" i="1"/>
  <c r="E196" i="1"/>
  <c r="E180" i="1"/>
  <c r="E164" i="1"/>
  <c r="E148" i="1"/>
  <c r="E132" i="1"/>
  <c r="E116" i="1"/>
  <c r="E100" i="1"/>
  <c r="E84" i="1"/>
  <c r="E68" i="1"/>
  <c r="E52" i="1"/>
  <c r="E36" i="1"/>
  <c r="E20" i="1"/>
  <c r="E4" i="1"/>
  <c r="E259" i="1"/>
  <c r="E243" i="1"/>
  <c r="E227" i="1"/>
  <c r="E211" i="1"/>
  <c r="E195" i="1"/>
  <c r="E179" i="1"/>
  <c r="E163" i="1"/>
  <c r="E147" i="1"/>
  <c r="E131" i="1"/>
  <c r="E115" i="1"/>
  <c r="E99" i="1"/>
  <c r="E83" i="1"/>
  <c r="E67" i="1"/>
  <c r="E51" i="1"/>
  <c r="E35" i="1"/>
  <c r="E19" i="1"/>
  <c r="D3" i="1"/>
  <c r="D7" i="1"/>
  <c r="D11" i="1"/>
  <c r="D15" i="1"/>
  <c r="D19" i="1"/>
  <c r="D23" i="1"/>
  <c r="D27" i="1"/>
  <c r="D31" i="1"/>
  <c r="D35" i="1"/>
  <c r="D39" i="1"/>
  <c r="D43" i="1"/>
  <c r="D47" i="1"/>
  <c r="D51" i="1"/>
  <c r="D55" i="1"/>
  <c r="D59" i="1"/>
  <c r="D63" i="1"/>
  <c r="D67" i="1"/>
  <c r="D71" i="1"/>
  <c r="D75" i="1"/>
  <c r="D79" i="1"/>
  <c r="D83" i="1"/>
  <c r="D87" i="1"/>
  <c r="D91" i="1"/>
  <c r="D95" i="1"/>
  <c r="D99" i="1"/>
  <c r="D103" i="1"/>
  <c r="D107" i="1"/>
  <c r="D111" i="1"/>
  <c r="D115" i="1"/>
  <c r="D119" i="1"/>
  <c r="D123" i="1"/>
  <c r="D127" i="1"/>
  <c r="D131" i="1"/>
  <c r="D135" i="1"/>
  <c r="D139" i="1"/>
  <c r="D143" i="1"/>
  <c r="D147" i="1"/>
  <c r="D151" i="1"/>
  <c r="D155" i="1"/>
  <c r="D159" i="1"/>
  <c r="D163" i="1"/>
  <c r="D167" i="1"/>
  <c r="D171" i="1"/>
  <c r="D175" i="1"/>
  <c r="D179" i="1"/>
  <c r="D183" i="1"/>
  <c r="D187" i="1"/>
  <c r="D191" i="1"/>
  <c r="D195" i="1"/>
  <c r="D199" i="1"/>
  <c r="D203" i="1"/>
  <c r="D207" i="1"/>
  <c r="D211" i="1"/>
  <c r="D215" i="1"/>
  <c r="D219" i="1"/>
  <c r="D223" i="1"/>
  <c r="D227" i="1"/>
  <c r="D231" i="1"/>
  <c r="D235" i="1"/>
  <c r="D239" i="1"/>
  <c r="D243" i="1"/>
  <c r="D247" i="1"/>
  <c r="D251" i="1"/>
  <c r="D255" i="1"/>
  <c r="D259" i="1"/>
  <c r="D263" i="1"/>
  <c r="D267" i="1"/>
  <c r="D271" i="1"/>
  <c r="D38" i="1"/>
  <c r="D58" i="1"/>
  <c r="D70" i="1"/>
  <c r="D82" i="1"/>
  <c r="D94" i="1"/>
  <c r="D102" i="1"/>
  <c r="D114" i="1"/>
  <c r="D126" i="1"/>
  <c r="D134" i="1"/>
  <c r="D146" i="1"/>
  <c r="D154" i="1"/>
  <c r="D166" i="1"/>
  <c r="D178" i="1"/>
  <c r="D190" i="1"/>
  <c r="D202" i="1"/>
  <c r="D4" i="1"/>
  <c r="D8" i="1"/>
  <c r="D12" i="1"/>
  <c r="D16" i="1"/>
  <c r="D20" i="1"/>
  <c r="D24" i="1"/>
  <c r="D28" i="1"/>
  <c r="D32" i="1"/>
  <c r="D36" i="1"/>
  <c r="D40" i="1"/>
  <c r="D44" i="1"/>
  <c r="D48" i="1"/>
  <c r="D52" i="1"/>
  <c r="D56" i="1"/>
  <c r="D60" i="1"/>
  <c r="D64" i="1"/>
  <c r="D68" i="1"/>
  <c r="D72" i="1"/>
  <c r="D76" i="1"/>
  <c r="D80" i="1"/>
  <c r="D84" i="1"/>
  <c r="D88" i="1"/>
  <c r="D92" i="1"/>
  <c r="D96" i="1"/>
  <c r="D100" i="1"/>
  <c r="D104" i="1"/>
  <c r="D108" i="1"/>
  <c r="D112" i="1"/>
  <c r="D116" i="1"/>
  <c r="D120" i="1"/>
  <c r="D124" i="1"/>
  <c r="D128" i="1"/>
  <c r="D132" i="1"/>
  <c r="D136" i="1"/>
  <c r="D140" i="1"/>
  <c r="D144" i="1"/>
  <c r="D148" i="1"/>
  <c r="D152" i="1"/>
  <c r="D156" i="1"/>
  <c r="D160" i="1"/>
  <c r="D164" i="1"/>
  <c r="D168" i="1"/>
  <c r="D172" i="1"/>
  <c r="D176" i="1"/>
  <c r="D180" i="1"/>
  <c r="D184" i="1"/>
  <c r="D188" i="1"/>
  <c r="D192" i="1"/>
  <c r="D196" i="1"/>
  <c r="D200" i="1"/>
  <c r="D204" i="1"/>
  <c r="D208" i="1"/>
  <c r="D212" i="1"/>
  <c r="D216" i="1"/>
  <c r="D220" i="1"/>
  <c r="D224" i="1"/>
  <c r="D228" i="1"/>
  <c r="D232" i="1"/>
  <c r="D236" i="1"/>
  <c r="D240" i="1"/>
  <c r="D244" i="1"/>
  <c r="D248" i="1"/>
  <c r="D252" i="1"/>
  <c r="D256" i="1"/>
  <c r="D260" i="1"/>
  <c r="D264" i="1"/>
  <c r="D268" i="1"/>
  <c r="D10" i="1"/>
  <c r="D14" i="1"/>
  <c r="D22" i="1"/>
  <c r="D30" i="1"/>
  <c r="D42" i="1"/>
  <c r="D50" i="1"/>
  <c r="D62" i="1"/>
  <c r="D78" i="1"/>
  <c r="D90" i="1"/>
  <c r="D106" i="1"/>
  <c r="D118" i="1"/>
  <c r="D130" i="1"/>
  <c r="D142" i="1"/>
  <c r="D158" i="1"/>
  <c r="D174" i="1"/>
  <c r="D186" i="1"/>
  <c r="D198" i="1"/>
  <c r="D5" i="1"/>
  <c r="D9" i="1"/>
  <c r="D13" i="1"/>
  <c r="D17" i="1"/>
  <c r="D21" i="1"/>
  <c r="D25" i="1"/>
  <c r="D29" i="1"/>
  <c r="D33" i="1"/>
  <c r="D37" i="1"/>
  <c r="D41" i="1"/>
  <c r="D45" i="1"/>
  <c r="D49" i="1"/>
  <c r="D53" i="1"/>
  <c r="D57" i="1"/>
  <c r="D61" i="1"/>
  <c r="D65" i="1"/>
  <c r="D69" i="1"/>
  <c r="D73" i="1"/>
  <c r="D77" i="1"/>
  <c r="D81" i="1"/>
  <c r="D85" i="1"/>
  <c r="D89" i="1"/>
  <c r="D93" i="1"/>
  <c r="D97" i="1"/>
  <c r="D101" i="1"/>
  <c r="D105" i="1"/>
  <c r="D109" i="1"/>
  <c r="D113" i="1"/>
  <c r="D117" i="1"/>
  <c r="D121" i="1"/>
  <c r="D125" i="1"/>
  <c r="D129" i="1"/>
  <c r="D133" i="1"/>
  <c r="D137" i="1"/>
  <c r="D141" i="1"/>
  <c r="D145" i="1"/>
  <c r="D149" i="1"/>
  <c r="D153" i="1"/>
  <c r="D157" i="1"/>
  <c r="D161" i="1"/>
  <c r="D165" i="1"/>
  <c r="D169" i="1"/>
  <c r="D173" i="1"/>
  <c r="D177" i="1"/>
  <c r="D181" i="1"/>
  <c r="D185" i="1"/>
  <c r="D189" i="1"/>
  <c r="D193" i="1"/>
  <c r="D197" i="1"/>
  <c r="D201" i="1"/>
  <c r="D205" i="1"/>
  <c r="D209" i="1"/>
  <c r="D213" i="1"/>
  <c r="D217" i="1"/>
  <c r="D221" i="1"/>
  <c r="D225" i="1"/>
  <c r="D229" i="1"/>
  <c r="D233" i="1"/>
  <c r="D237" i="1"/>
  <c r="D241" i="1"/>
  <c r="D245" i="1"/>
  <c r="D249" i="1"/>
  <c r="D253" i="1"/>
  <c r="D257" i="1"/>
  <c r="D261" i="1"/>
  <c r="D265" i="1"/>
  <c r="D269" i="1"/>
  <c r="D6" i="1"/>
  <c r="D18" i="1"/>
  <c r="D26" i="1"/>
  <c r="D34" i="1"/>
  <c r="D46" i="1"/>
  <c r="D54" i="1"/>
  <c r="D66" i="1"/>
  <c r="D74" i="1"/>
  <c r="D86" i="1"/>
  <c r="D98" i="1"/>
  <c r="D110" i="1"/>
  <c r="D122" i="1"/>
  <c r="D138" i="1"/>
  <c r="D150" i="1"/>
  <c r="D162" i="1"/>
  <c r="D170" i="1"/>
  <c r="D182" i="1"/>
  <c r="D194" i="1"/>
  <c r="D206" i="1"/>
  <c r="D222" i="1"/>
  <c r="D238" i="1"/>
  <c r="D270" i="1"/>
  <c r="D210" i="1"/>
  <c r="D226" i="1"/>
  <c r="D242" i="1"/>
  <c r="D258" i="1"/>
  <c r="D214" i="1"/>
  <c r="D230" i="1"/>
  <c r="D246" i="1"/>
  <c r="D262" i="1"/>
  <c r="D218" i="1"/>
  <c r="D234" i="1"/>
  <c r="D250" i="1"/>
  <c r="D266" i="1"/>
  <c r="D254" i="1"/>
  <c r="E1" i="1" l="1"/>
  <c r="D1" i="1"/>
</calcChain>
</file>

<file path=xl/sharedStrings.xml><?xml version="1.0" encoding="utf-8"?>
<sst xmlns="http://schemas.openxmlformats.org/spreadsheetml/2006/main" count="747" uniqueCount="631">
  <si>
    <t>Alpina [CDE-130RM]</t>
  </si>
  <si>
    <t>CD-ресивер Hyundai H-CDM [H-CDM 8052]</t>
  </si>
  <si>
    <t>Dvd-чейнджер prology dvd-1000 [DVD-1000]</t>
  </si>
  <si>
    <t>Fm модулятор videovox axfm-007 [AXFM-007]</t>
  </si>
  <si>
    <t>Fm модулятор videovox axfm-110 [AXFM-110]</t>
  </si>
  <si>
    <t>IPod 30GB черный [MA002]</t>
  </si>
  <si>
    <t>IPod 60GB белый [MA003]</t>
  </si>
  <si>
    <t>Ipod nano 1gb (черный) [MA107]</t>
  </si>
  <si>
    <t>ISO Переходник Hyundai Solaris ix35 [ISO 12-033]</t>
  </si>
  <si>
    <t>MANN W61/01 [W61/01]</t>
  </si>
  <si>
    <t>Tv-тюнер videovox [TVT-1S]</t>
  </si>
  <si>
    <t>Абсорбер [865202B700]</t>
  </si>
  <si>
    <t>Абсорбер бампера [865201C300]</t>
  </si>
  <si>
    <t>Автосигнализация Scher Khan IX [Magicar IX]</t>
  </si>
  <si>
    <t>Автосигнализация Scher Khan Logicar 1 [SCKH-LOGICAR]</t>
  </si>
  <si>
    <t>Автосигнализация Scher Khan VIII [Magicar VIII]</t>
  </si>
  <si>
    <t>Автосигнализация Scher-Khan Canyon [SCKH-CANYON]</t>
  </si>
  <si>
    <t>Автосигнализация Scher-Khan Magicar 9 [Magicar 9]</t>
  </si>
  <si>
    <t>Адаптер [12-025]</t>
  </si>
  <si>
    <t>Адаптер антенны [7420002]</t>
  </si>
  <si>
    <t>Активатор двухпроводный [MS-2]</t>
  </si>
  <si>
    <t>Амортизатор [546113K770]</t>
  </si>
  <si>
    <t>Амортизатор [546504L000]</t>
  </si>
  <si>
    <t>Амортизатор [546612T022]</t>
  </si>
  <si>
    <t>Амортизатор [553002Y001QQH]</t>
  </si>
  <si>
    <t>Амортизатор [553004L001FFF]</t>
  </si>
  <si>
    <t>Амортизатор [7700432053]</t>
  </si>
  <si>
    <t>Амортизатор [8200097418]</t>
  </si>
  <si>
    <t>Амортизатор [8200190862]</t>
  </si>
  <si>
    <t>Амортизатор [8200287736]</t>
  </si>
  <si>
    <t>Амортизатор [MR910775]</t>
  </si>
  <si>
    <t>Амортизатор газовый [553612E501]</t>
  </si>
  <si>
    <t>Амортизатор задний [553103J200]</t>
  </si>
  <si>
    <t>Амортизатор задний [553112R700]</t>
  </si>
  <si>
    <t>Амортизатор задний [553512D100]</t>
  </si>
  <si>
    <t>Амортизатор задний [553612D100]</t>
  </si>
  <si>
    <t>Амортизатор задний [7700799994]</t>
  </si>
  <si>
    <t>Амортизатор задний [7700825484]</t>
  </si>
  <si>
    <t>Амортизатор задний [8200016036]</t>
  </si>
  <si>
    <t>Амортизатор задний [8200299818]</t>
  </si>
  <si>
    <t>Амортизатор задний [8200299824]</t>
  </si>
  <si>
    <t>Амортизатор задний [8200675679]</t>
  </si>
  <si>
    <t>Амортизатор задний [MB891677]</t>
  </si>
  <si>
    <t>Амортизатор пердний [7700314021]</t>
  </si>
  <si>
    <t>Амортизатор передний [4162A127]</t>
  </si>
  <si>
    <t>Амортизатор передний [7700412915]</t>
  </si>
  <si>
    <t>Амортизатор передний [7700428438]</t>
  </si>
  <si>
    <t>Амортизатор передний [8200017095]</t>
  </si>
  <si>
    <t>Амортизатор передний [8200299419]</t>
  </si>
  <si>
    <t>Амортизатор передний [8200329942]</t>
  </si>
  <si>
    <t>Амортизатор передний [8200675690]</t>
  </si>
  <si>
    <t>Амортизатор передний левый [54303AV425]</t>
  </si>
  <si>
    <t>Амортизатор передний левый [546512Y001]</t>
  </si>
  <si>
    <t>Амортизатор передний правый [54302AV425]</t>
  </si>
  <si>
    <t>Амортизатор передний правый [54302BN428]</t>
  </si>
  <si>
    <t>Амортизатор передний правый [546612Y001]</t>
  </si>
  <si>
    <t>Амортизатор подвески задней [MN101960]</t>
  </si>
  <si>
    <t>Амортизатор подвески передней [546612E500]</t>
  </si>
  <si>
    <t>Амортизаторы NF - NEW зад. [553113K770]</t>
  </si>
  <si>
    <t>Антенна в сборе [MR324705]</t>
  </si>
  <si>
    <t>Антирадар Crunch [2110]</t>
  </si>
  <si>
    <t>Антирадар Neoline [X-Cop 7000]</t>
  </si>
  <si>
    <t>Антирадар Stinger S350 [S350]</t>
  </si>
  <si>
    <t>Антирадар wistler [XTR-335]</t>
  </si>
  <si>
    <t>Антифриз glycoshell синий концентрат [AC10266]</t>
  </si>
  <si>
    <t>Антифриз shell glicoshell  sf красный концентрат 1л [10280]</t>
  </si>
  <si>
    <t>Багажник велосипедный [MZ312791]</t>
  </si>
  <si>
    <t>Багажник велосипедный алюминий [MZ313538]</t>
  </si>
  <si>
    <t>Багажник для лыж/сноуборда [MZ311974]</t>
  </si>
  <si>
    <t>Багажник устанавливаемый на крышу в сборе [872702Y000]</t>
  </si>
  <si>
    <t>Багажник устанавливаемый на крышу в сборе [872802Y000]</t>
  </si>
  <si>
    <t>Балка подвески передней [545004L000]</t>
  </si>
  <si>
    <t>Бампер задний [85022EQ025]</t>
  </si>
  <si>
    <t>Бампер задний [85022JG04H]</t>
  </si>
  <si>
    <t>Бампер задний [866104L000]</t>
  </si>
  <si>
    <t>Бампер задний [866104L200]</t>
  </si>
  <si>
    <t>Бампер задний [866114L000]</t>
  </si>
  <si>
    <t>Бампер задний [86611A6000]</t>
  </si>
  <si>
    <t>Бампер передний [6400B161WA]</t>
  </si>
  <si>
    <t>Бампер передний [865102D602]</t>
  </si>
  <si>
    <t>Бампер передний [865112H000]</t>
  </si>
  <si>
    <t>Бампер передний [865112Y000]</t>
  </si>
  <si>
    <t>Бардачок в сборе кангу [7701207244]</t>
  </si>
  <si>
    <t>Бачок омывателя лобового стекла [8260A121]</t>
  </si>
  <si>
    <t>Бачок стеклоомывателя [986204L000]</t>
  </si>
  <si>
    <t>Биксенон Mitsum/Prolight [H4 8500K]</t>
  </si>
  <si>
    <t>Блок предохранителей [П-112]</t>
  </si>
  <si>
    <t>Блок управления зеркалами [955301C100]</t>
  </si>
  <si>
    <t>Блок фара левая [26010BN66A]</t>
  </si>
  <si>
    <t>Блок фара правая нубира [96272004]</t>
  </si>
  <si>
    <t>Блок эбу двигателя акпп [MN122081]</t>
  </si>
  <si>
    <t>Блокнот салонный [AD0503]</t>
  </si>
  <si>
    <t>Болванка ключа [MR587430]</t>
  </si>
  <si>
    <t>Болванка ключа с дистанционным управлением [6370A159]</t>
  </si>
  <si>
    <t>Болт [1125408256B]</t>
  </si>
  <si>
    <t>Болт [7700108827]</t>
  </si>
  <si>
    <t>Болт [7700739905]</t>
  </si>
  <si>
    <t>Болт [8191931000]</t>
  </si>
  <si>
    <t>Болт [8200097903]</t>
  </si>
  <si>
    <t>Болт [8200646632]</t>
  </si>
  <si>
    <t>Болт [9764733300]</t>
  </si>
  <si>
    <t>Болт [MB268795]</t>
  </si>
  <si>
    <t>Болт верхнего рычага [MF104952]</t>
  </si>
  <si>
    <t>Болт гидротрансформатора [MD952231]</t>
  </si>
  <si>
    <t>Болт коленчатого вала [MN155081]</t>
  </si>
  <si>
    <t>Болт колеса  М12 [8200030701]</t>
  </si>
  <si>
    <t>Болт колеса [8200025715]</t>
  </si>
  <si>
    <t>Болт М 6 [564153W000]</t>
  </si>
  <si>
    <t>Болт М10 [2443135500]</t>
  </si>
  <si>
    <t>Болт М12 [527552B000]</t>
  </si>
  <si>
    <t>Болт М8 [7703004128]</t>
  </si>
  <si>
    <t>Болт м8 [7703602120]</t>
  </si>
  <si>
    <t>Болт М8 [976470C100]</t>
  </si>
  <si>
    <t>Болт нижнего рычага [MU100046]</t>
  </si>
  <si>
    <t>Болт развальный [5522037020]</t>
  </si>
  <si>
    <t>Болт регултровочный [MR333559]</t>
  </si>
  <si>
    <t>Болт регултровочный [MR333560]</t>
  </si>
  <si>
    <t>Болт регултровочный [MR333561]</t>
  </si>
  <si>
    <t>Болт рычага задней подвески [MU000390]</t>
  </si>
  <si>
    <t>Болт рычага задней подвески [MU100043]</t>
  </si>
  <si>
    <t>Болт рычага нижнего [MR418674]</t>
  </si>
  <si>
    <t>Болт ступицы [5175207000]</t>
  </si>
  <si>
    <t>Болт ступицы [517523A000]</t>
  </si>
  <si>
    <t>Болт ступицы [5271225000]</t>
  </si>
  <si>
    <t>Болт ступицы [5275547000]</t>
  </si>
  <si>
    <t>Болт ступицы переднего колеса [MB911495]</t>
  </si>
  <si>
    <t>Болт тяги [4117A018]</t>
  </si>
  <si>
    <t>Брелок дополнительный Scher Khan [Magicar 5]</t>
  </si>
  <si>
    <t>Брелок с логотипом Шанс [1236]</t>
  </si>
  <si>
    <t>Брызговик [868221R000]</t>
  </si>
  <si>
    <t>Брызговик [868411R000]</t>
  </si>
  <si>
    <t>Брызговик [868611R000]</t>
  </si>
  <si>
    <t>Брызговик [868621R000]</t>
  </si>
  <si>
    <t>Брызговик задний левый [868413D000]</t>
  </si>
  <si>
    <t>Брызговик задний левый [MR230943]</t>
  </si>
  <si>
    <t>Брызговик задний правый [78812JG000]</t>
  </si>
  <si>
    <t>Брызговик передний правый [868321R000]</t>
  </si>
  <si>
    <t>Брызговики [MZ380265EX]</t>
  </si>
  <si>
    <t>Брызговики задние [KE788AV086]</t>
  </si>
  <si>
    <t>Брызговики задние [MZ313034]</t>
  </si>
  <si>
    <t>Брызговики задние [MZ313792]</t>
  </si>
  <si>
    <t>Брызговики задние lancer new [MZ380401EX]</t>
  </si>
  <si>
    <t>Брызговики задние outlander xl [MZ313932]</t>
  </si>
  <si>
    <t>Брызговики задние альмера классик [KE78895F86]</t>
  </si>
  <si>
    <t>Брызговики задние комплект [6001998137]</t>
  </si>
  <si>
    <t>Брызговики передние [MZ313033]</t>
  </si>
  <si>
    <t>Брызговики передние [MZ380274EX]</t>
  </si>
  <si>
    <t>Брызговики передние lancer new [MZ380400EX]</t>
  </si>
  <si>
    <t>Брызговики передние альмера классик [KE78895F85]</t>
  </si>
  <si>
    <t>Брызговики передние для авто с обвесом [MZ314116]</t>
  </si>
  <si>
    <t>Брызговики передние и задние [MZ380373EX]</t>
  </si>
  <si>
    <t>Вал карданный [493002S000]</t>
  </si>
  <si>
    <t>Вал карданный рулевого управления [564002L000]</t>
  </si>
  <si>
    <t>Вентиль б/к [РА000186]</t>
  </si>
  <si>
    <t>Вентилятор [MR312899]</t>
  </si>
  <si>
    <t>Вешалка для одежды [3T0061127]</t>
  </si>
  <si>
    <t>Вешалка на подголовник [99770ADE00]</t>
  </si>
  <si>
    <t>Видеорегистратор INTRO [VR115]</t>
  </si>
  <si>
    <t>Видеорегистратор Neoline [Cubex V10]</t>
  </si>
  <si>
    <t>Видеорегистратор Neoline [X4000]</t>
  </si>
  <si>
    <t>видиорегистратор Neoline FUSION [FULL HD]</t>
  </si>
  <si>
    <t>Визитница [99F70AQ933]</t>
  </si>
  <si>
    <t>Вилка [10СТ022781]</t>
  </si>
  <si>
    <t>Винт [0145100841]</t>
  </si>
  <si>
    <t>Винт [816823S000]</t>
  </si>
  <si>
    <t>Винт [M812929]</t>
  </si>
  <si>
    <t>Винт [MS450177]</t>
  </si>
  <si>
    <t>Винт-саморез [1249306206B]</t>
  </si>
  <si>
    <t>Включатель фары противотуманной [MR190953]</t>
  </si>
  <si>
    <t>Вода дистилированная 1л [7001]</t>
  </si>
  <si>
    <t>Воздуховод приборной панели боковой правый [MR633542]</t>
  </si>
  <si>
    <t>Вольтметр [FHM300]</t>
  </si>
  <si>
    <t>Вставка решетки переднего бампера [R83801R100]</t>
  </si>
  <si>
    <t>Втулка [5414645000]</t>
  </si>
  <si>
    <t>Втулка [5458429000]</t>
  </si>
  <si>
    <t>Втулка [5532026000]</t>
  </si>
  <si>
    <t>Втулка [5532526500]</t>
  </si>
  <si>
    <t>Втулка [5551322500]</t>
  </si>
  <si>
    <t>Втулка [555132B200]</t>
  </si>
  <si>
    <t>Втулка [5557738600]</t>
  </si>
  <si>
    <t>Втулка [55816H1000]</t>
  </si>
  <si>
    <t>Втулка замка капота [MR236148]</t>
  </si>
  <si>
    <t>Втулка направляющей [MB699264]</t>
  </si>
  <si>
    <t>Втулка нижнего рычага передней подвески [MR319067]</t>
  </si>
  <si>
    <t>Втулка опорная радиатора [7700842041]</t>
  </si>
  <si>
    <t>Втулка подвески [54564H1000]</t>
  </si>
  <si>
    <t>Втулка подвески задней [8200427868]</t>
  </si>
  <si>
    <t>Втулка подшипник [9764633300]</t>
  </si>
  <si>
    <t>Втулка пружины задней [MB242358]</t>
  </si>
  <si>
    <t>Втулка рычага [4120A001]</t>
  </si>
  <si>
    <t>Втулка рычага [4120A012]</t>
  </si>
  <si>
    <t>Втулка рычага [MN184133]</t>
  </si>
  <si>
    <t>Втулка рычага [MR267105]</t>
  </si>
  <si>
    <t>Втулка рычага [MR448511]</t>
  </si>
  <si>
    <t>Втулка рычага независимой подвески [MR510418]</t>
  </si>
  <si>
    <t>Втулка рычага нижнего [MB808909]</t>
  </si>
  <si>
    <t>Втулка рычага нижнего [MB808910]</t>
  </si>
  <si>
    <t>Втулка рычага нижнего [MN100110]</t>
  </si>
  <si>
    <t>Втулка рычага нижнего задней подвески [4113A062]</t>
  </si>
  <si>
    <t>Втулка стабилизатора [4056A049]</t>
  </si>
  <si>
    <t>Втулка стабилизатора [4156A041]</t>
  </si>
  <si>
    <t>Втулка стабилизатора [54613AU004]</t>
  </si>
  <si>
    <t>Втулка стабилизатора [54613VB002]</t>
  </si>
  <si>
    <t>Втулка стабилизатора [54813 2E000]</t>
  </si>
  <si>
    <t>Втулка стабилизатора [5481317100]</t>
  </si>
  <si>
    <t>Втулка стабилизатора [548131C010]</t>
  </si>
  <si>
    <t>Втулка стабилизатора [5481325000]</t>
  </si>
  <si>
    <t>Втулка стабилизатора [5481329100]</t>
  </si>
  <si>
    <t>Втулка стабилизатора [548132E100]</t>
  </si>
  <si>
    <t>Втулка стабилизатора [548132H000]</t>
  </si>
  <si>
    <t>Втулка стабилизатора [548132S000]</t>
  </si>
  <si>
    <t>Втулка стабилизатора [548132T000]</t>
  </si>
  <si>
    <t>Втулка стабилизатора [5481338101]</t>
  </si>
  <si>
    <t>Втулка стабилизатора [5481339100]</t>
  </si>
  <si>
    <t>Втулка стабилизатора [548133X000]</t>
  </si>
  <si>
    <t>Втулка стабилизатора [548134H000]</t>
  </si>
  <si>
    <t>Втулка стабилизатора [54816H1100]</t>
  </si>
  <si>
    <t>Втулка стабилизатора [555132B600]</t>
  </si>
  <si>
    <t>Втулка стабилизатора [555132D100]</t>
  </si>
  <si>
    <t>Втулка стабилизатора [555133K200]</t>
  </si>
  <si>
    <t>Втулка стабилизатора [5557726600]</t>
  </si>
  <si>
    <t>Втулка стабилизатора [7700428665]</t>
  </si>
  <si>
    <t>Втулка стабилизатора [7700784171]</t>
  </si>
  <si>
    <t>Втулка стабилизатора [7700785788]</t>
  </si>
  <si>
    <t>Втулка стабилизатора [7701056678]</t>
  </si>
  <si>
    <t>Втулка стабилизатора [96191890DM]</t>
  </si>
  <si>
    <t>Втулка стабилизатора [MB109219]</t>
  </si>
  <si>
    <t>Втулка стабилизатора [MN101395]</t>
  </si>
  <si>
    <t>Втулка стабилизатора [MR150095]</t>
  </si>
  <si>
    <t>Втулка стабилизатора [MR418547]</t>
  </si>
  <si>
    <t>Втулка стабилизатора [MR589637]</t>
  </si>
  <si>
    <t>Втулка стабилизатора [MR992317]</t>
  </si>
  <si>
    <t>Втулка стабилизатора заднего соната [5557734000]</t>
  </si>
  <si>
    <t>Втулка стабилизатора задней  подвески [4156A028]</t>
  </si>
  <si>
    <t>Втулка стабилизатора задней подвески [4156A001]</t>
  </si>
  <si>
    <t>Втулка стабилизатора задней подвески [MB338594]</t>
  </si>
  <si>
    <t>Втулка стабилизатора задней подвески [MB338595]</t>
  </si>
  <si>
    <t>Втулка стабилизатора задней подвески [MR272717]</t>
  </si>
  <si>
    <t>Втулка стабилизатора задней подвески [MR403775]</t>
  </si>
  <si>
    <t>Втулка стабилизатора задней подвески GALANT-06 [MR589402]</t>
  </si>
  <si>
    <t>Втулка стабилизатора переднего [5481317000]</t>
  </si>
  <si>
    <t>Втулка стабилизатора переднего [5481334000]</t>
  </si>
  <si>
    <t>Втулка стабилизатора переднего [5481339001]</t>
  </si>
  <si>
    <t>Втулка стабилизатора переднего внутренняя [MR267649]</t>
  </si>
  <si>
    <t>Втулка стабилизатора передней подвески [MB573783]</t>
  </si>
  <si>
    <t>Втулка стабилизатора передней подвески [MR150093]</t>
  </si>
  <si>
    <t>Втулка стабилизатора передней подвески [MR151327]</t>
  </si>
  <si>
    <t>Втулка стабилизатора передней подвески [MR244116]</t>
  </si>
  <si>
    <t>Втулка стабилизатора передней подвески [MR272646]</t>
  </si>
  <si>
    <t>Втулка стабилизатора передней подвески [MR374520]</t>
  </si>
  <si>
    <t>Втулка стабилизатора передней подвески [MR403965]</t>
  </si>
  <si>
    <t>Втулка стабилизатора передней подвески [MR554271]</t>
  </si>
  <si>
    <t>Втулка тяги поперечной [MB584166]</t>
  </si>
  <si>
    <t>Выключатель автомагнитолы [967001R0104XQH]</t>
  </si>
  <si>
    <t>Выключатель концевой [935603L000]</t>
  </si>
  <si>
    <t>Выключатель концевой [PS-110]</t>
  </si>
  <si>
    <t>Выключатель концевой подсветки двери [935601M500]</t>
  </si>
  <si>
    <t>Выключатель концевой сигнала стояночного тормоза [938302B500]</t>
  </si>
  <si>
    <t>Выключатель подсветки [934103S530]</t>
  </si>
  <si>
    <t>Выключатель регулировки положения зеркала [935301R0004X]</t>
  </si>
  <si>
    <t>Выключатель света заднего хода [9383045003]</t>
  </si>
  <si>
    <t>Выключатель стеклоподёмника двери [935702B830BS]</t>
  </si>
  <si>
    <t>Выключатель стоп-сигнала [MW400005]</t>
  </si>
  <si>
    <t>Выключатель указателя поворота [934101M530]</t>
  </si>
  <si>
    <t>Выключатель указателя поворотов [934101R520]</t>
  </si>
  <si>
    <t>Выключатель фары [9386039003]</t>
  </si>
  <si>
    <t>Гайка [0122500082]</t>
  </si>
  <si>
    <t>Гайка [5295111210]</t>
  </si>
  <si>
    <t>Гайка [5511937010]</t>
  </si>
  <si>
    <t>Гайка [MB242042]</t>
  </si>
  <si>
    <t>Бухгалтерия</t>
  </si>
  <si>
    <t>Рарус</t>
  </si>
  <si>
    <t>Alpina</t>
  </si>
  <si>
    <t>CDE-130RM</t>
  </si>
  <si>
    <t xml:space="preserve">CD-ресивер Hyundai H-CDM  </t>
  </si>
  <si>
    <t>H-CDM 8052</t>
  </si>
  <si>
    <t>Dvd-чейнджер prology dvd-1000</t>
  </si>
  <si>
    <t>DVD-1000</t>
  </si>
  <si>
    <t>Fm модулятор videovox axfm-007</t>
  </si>
  <si>
    <t>AXFM-007</t>
  </si>
  <si>
    <t>Fm модулятор videovox axfm-110</t>
  </si>
  <si>
    <t>AXFM-110</t>
  </si>
  <si>
    <t>IPod 30GB черный</t>
  </si>
  <si>
    <t>MA002</t>
  </si>
  <si>
    <t>IPod 60GB белый</t>
  </si>
  <si>
    <t>MA003</t>
  </si>
  <si>
    <t>Ipod nano 1gb (черный)</t>
  </si>
  <si>
    <t>MA107</t>
  </si>
  <si>
    <t xml:space="preserve">ISO Переходник Hyundai Solaris ix35 </t>
  </si>
  <si>
    <t>ISO 12-033</t>
  </si>
  <si>
    <t>MANN W61/01</t>
  </si>
  <si>
    <t>W61/01</t>
  </si>
  <si>
    <t>Tv-тюнер videovox</t>
  </si>
  <si>
    <t>TVT-1S</t>
  </si>
  <si>
    <t xml:space="preserve">Абсорбер </t>
  </si>
  <si>
    <t>865202B700</t>
  </si>
  <si>
    <t>Абсорбер бампера</t>
  </si>
  <si>
    <t>865201C300</t>
  </si>
  <si>
    <t xml:space="preserve">Автосигнализация Scher Khan IX </t>
  </si>
  <si>
    <t>Magicar IX</t>
  </si>
  <si>
    <t xml:space="preserve">Автосигнализация Scher Khan Logicar 1 </t>
  </si>
  <si>
    <t>SCKH-LOGICAR</t>
  </si>
  <si>
    <t xml:space="preserve">Автосигнализация Scher Khan VIII </t>
  </si>
  <si>
    <t>Magicar VIII</t>
  </si>
  <si>
    <t>Автосигнализация Scher-Khan Canyon</t>
  </si>
  <si>
    <t>SCKH-CANYON</t>
  </si>
  <si>
    <t>Автосигнализация Scher-Khan Magicar 9</t>
  </si>
  <si>
    <t>Magicar 9</t>
  </si>
  <si>
    <t xml:space="preserve">Адаптер </t>
  </si>
  <si>
    <t>12-025</t>
  </si>
  <si>
    <t xml:space="preserve">Адаптер антенны </t>
  </si>
  <si>
    <t>Активатор двухпроводный</t>
  </si>
  <si>
    <t>MS-2</t>
  </si>
  <si>
    <t>Амортизатор</t>
  </si>
  <si>
    <t>553002Y001QQH</t>
  </si>
  <si>
    <t>MR910775</t>
  </si>
  <si>
    <t>546113K770</t>
  </si>
  <si>
    <t>546504L000</t>
  </si>
  <si>
    <t xml:space="preserve">Амортизатор </t>
  </si>
  <si>
    <t>553113K770</t>
  </si>
  <si>
    <t>553004L001FFF</t>
  </si>
  <si>
    <t>546612T022</t>
  </si>
  <si>
    <t>Амортизатор газовый</t>
  </si>
  <si>
    <t>553612E501</t>
  </si>
  <si>
    <t>Амортизатор задний</t>
  </si>
  <si>
    <t>MB891677</t>
  </si>
  <si>
    <t>553612D100</t>
  </si>
  <si>
    <t>553512D100</t>
  </si>
  <si>
    <t xml:space="preserve">Амортизатор задний </t>
  </si>
  <si>
    <t>553103J200</t>
  </si>
  <si>
    <t>553112R700</t>
  </si>
  <si>
    <t>Амортизатор пердний</t>
  </si>
  <si>
    <t>Амортизатор передний</t>
  </si>
  <si>
    <t>4162A127</t>
  </si>
  <si>
    <t>Амортизатор передний левый</t>
  </si>
  <si>
    <t>54303AV425</t>
  </si>
  <si>
    <t xml:space="preserve">Амортизатор передний левый </t>
  </si>
  <si>
    <t>546512Y001</t>
  </si>
  <si>
    <t>Амортизатор передний правый</t>
  </si>
  <si>
    <t>54302AV425</t>
  </si>
  <si>
    <t>54302BN428</t>
  </si>
  <si>
    <t xml:space="preserve">Амортизатор передний правый </t>
  </si>
  <si>
    <t>546612Y001</t>
  </si>
  <si>
    <t>Амортизатор подвески задней</t>
  </si>
  <si>
    <t>MN101960</t>
  </si>
  <si>
    <t>Амортизатор подвески передней</t>
  </si>
  <si>
    <t>546612E500</t>
  </si>
  <si>
    <t>Антенна в сборе</t>
  </si>
  <si>
    <t>MR324705</t>
  </si>
  <si>
    <t xml:space="preserve">Антирадар Crunch </t>
  </si>
  <si>
    <t xml:space="preserve">Антирадар Neoline </t>
  </si>
  <si>
    <t>X-Cop 7000</t>
  </si>
  <si>
    <t>Антирадар Stinger S350</t>
  </si>
  <si>
    <t>S350</t>
  </si>
  <si>
    <t>Антирадар wistler</t>
  </si>
  <si>
    <t>XTR-335</t>
  </si>
  <si>
    <t>Антифриз glycoshell синий концентрат</t>
  </si>
  <si>
    <t>AC10266</t>
  </si>
  <si>
    <t>Антифриз shell glicoshell  sf красный концентрат 1л</t>
  </si>
  <si>
    <t>Багажник велосипедный</t>
  </si>
  <si>
    <t>MZ312791</t>
  </si>
  <si>
    <t>Багажник велосипедный алюминий</t>
  </si>
  <si>
    <t>MZ313538</t>
  </si>
  <si>
    <t>Багажник для лыж/сноуборда</t>
  </si>
  <si>
    <t>MZ311974</t>
  </si>
  <si>
    <t xml:space="preserve">Багажник устанавливаемый на крышу в сборе </t>
  </si>
  <si>
    <t>872702Y000</t>
  </si>
  <si>
    <t>872802Y000</t>
  </si>
  <si>
    <t>Бампер задний</t>
  </si>
  <si>
    <t>85022EQ025</t>
  </si>
  <si>
    <t>85022JG04H</t>
  </si>
  <si>
    <t xml:space="preserve">Бампер задний </t>
  </si>
  <si>
    <t>866114L000</t>
  </si>
  <si>
    <t>86611A6000</t>
  </si>
  <si>
    <t>866104L200</t>
  </si>
  <si>
    <t>866104L000</t>
  </si>
  <si>
    <t>Бампер передний</t>
  </si>
  <si>
    <t>865102D602</t>
  </si>
  <si>
    <t>6400B161WA</t>
  </si>
  <si>
    <t xml:space="preserve">Бампер передний </t>
  </si>
  <si>
    <t>865112Y000</t>
  </si>
  <si>
    <t>865112H000</t>
  </si>
  <si>
    <t>Бардачок в сборе кангу</t>
  </si>
  <si>
    <t>Бачок омывателя лобового стекла</t>
  </si>
  <si>
    <t>8260A121</t>
  </si>
  <si>
    <t xml:space="preserve">Бачок стеклоомывателя </t>
  </si>
  <si>
    <t>986204L000</t>
  </si>
  <si>
    <t>Биксенон Mitsum/Prolight</t>
  </si>
  <si>
    <t>H4 8500K</t>
  </si>
  <si>
    <t>Блок предохранителей</t>
  </si>
  <si>
    <t>П-112</t>
  </si>
  <si>
    <t>Блок управления зеркалами</t>
  </si>
  <si>
    <t>955301C100</t>
  </si>
  <si>
    <t>Блок фара левая</t>
  </si>
  <si>
    <t>26010BN66A</t>
  </si>
  <si>
    <t>Блок фара правая нубира</t>
  </si>
  <si>
    <t>Блок эбу двигателя акпп</t>
  </si>
  <si>
    <t>MN122081</t>
  </si>
  <si>
    <t xml:space="preserve">Блокнот салонный </t>
  </si>
  <si>
    <t>AD0503</t>
  </si>
  <si>
    <t>Болванка ключа</t>
  </si>
  <si>
    <t>MR587430</t>
  </si>
  <si>
    <t>Болванка ключа с дистанционным управлением</t>
  </si>
  <si>
    <t>6370A159</t>
  </si>
  <si>
    <t>Болт</t>
  </si>
  <si>
    <t>MB268795</t>
  </si>
  <si>
    <t xml:space="preserve">Болт </t>
  </si>
  <si>
    <t>1125408256B</t>
  </si>
  <si>
    <t>Болт верхнего рычага</t>
  </si>
  <si>
    <t>MF104952</t>
  </si>
  <si>
    <t>Болт гидротрансформатора</t>
  </si>
  <si>
    <t>MD952231</t>
  </si>
  <si>
    <t>Болт коленчатого вала</t>
  </si>
  <si>
    <t>MN155081</t>
  </si>
  <si>
    <t>Болт колеса</t>
  </si>
  <si>
    <t>Болт колеса  М12</t>
  </si>
  <si>
    <t xml:space="preserve">Болт М 6 </t>
  </si>
  <si>
    <t>564153W000</t>
  </si>
  <si>
    <t xml:space="preserve">Болт М10 </t>
  </si>
  <si>
    <t xml:space="preserve">Болт М12 </t>
  </si>
  <si>
    <t>527552B000</t>
  </si>
  <si>
    <t>Болт м8</t>
  </si>
  <si>
    <t>Болт М8</t>
  </si>
  <si>
    <t xml:space="preserve">Болт М8 </t>
  </si>
  <si>
    <t>976470C100</t>
  </si>
  <si>
    <t>Болт нижнего рычага</t>
  </si>
  <si>
    <t>MU100046</t>
  </si>
  <si>
    <t>Болт развальный</t>
  </si>
  <si>
    <t>Болт регултровочный</t>
  </si>
  <si>
    <t>MR333561</t>
  </si>
  <si>
    <t>MR333560</t>
  </si>
  <si>
    <t>MR333559</t>
  </si>
  <si>
    <t>Болт рычага задней подвески</t>
  </si>
  <si>
    <t>MU000390</t>
  </si>
  <si>
    <t>MU100043</t>
  </si>
  <si>
    <t>Болт рычага нижнего</t>
  </si>
  <si>
    <t>MR418674</t>
  </si>
  <si>
    <t>Болт ступицы</t>
  </si>
  <si>
    <t>517523A000</t>
  </si>
  <si>
    <t>Болт ступицы переднего колеса</t>
  </si>
  <si>
    <t>MB911495</t>
  </si>
  <si>
    <t>Болт тяги</t>
  </si>
  <si>
    <t>4117A018</t>
  </si>
  <si>
    <t>Брелок дополнительный Scher Khan</t>
  </si>
  <si>
    <t>Magicar 5</t>
  </si>
  <si>
    <t xml:space="preserve">Брелок с логотипом Шанс </t>
  </si>
  <si>
    <t>Брызговик</t>
  </si>
  <si>
    <t>868221R000</t>
  </si>
  <si>
    <t xml:space="preserve">Брызговик </t>
  </si>
  <si>
    <t>868411R000</t>
  </si>
  <si>
    <t>868611R000</t>
  </si>
  <si>
    <t>868621R000</t>
  </si>
  <si>
    <t>Брызговик задний левый</t>
  </si>
  <si>
    <t>MR230943</t>
  </si>
  <si>
    <t xml:space="preserve">Брызговик задний левый </t>
  </si>
  <si>
    <t>868413D000</t>
  </si>
  <si>
    <t>Брызговик задний правый</t>
  </si>
  <si>
    <t>78812JG000</t>
  </si>
  <si>
    <t xml:space="preserve">Брызговик передний правый </t>
  </si>
  <si>
    <t>868321R000</t>
  </si>
  <si>
    <t xml:space="preserve">Брызговики </t>
  </si>
  <si>
    <t>MZ380265EX</t>
  </si>
  <si>
    <t>Брызговики задние</t>
  </si>
  <si>
    <t>MZ313034</t>
  </si>
  <si>
    <t>KE788AV086</t>
  </si>
  <si>
    <t>MZ313792</t>
  </si>
  <si>
    <t>Брызговики задние lancer new</t>
  </si>
  <si>
    <t>MZ380401EX</t>
  </si>
  <si>
    <t>Брызговики задние outlander xl</t>
  </si>
  <si>
    <t>MZ313932</t>
  </si>
  <si>
    <t>Брызговики задние альмера классик</t>
  </si>
  <si>
    <t>KE78895F86</t>
  </si>
  <si>
    <t>Брызговики задние комплект</t>
  </si>
  <si>
    <t>Брызговики передние</t>
  </si>
  <si>
    <t>MZ313033</t>
  </si>
  <si>
    <t>MZ380274EX</t>
  </si>
  <si>
    <t>Брызговики передние lancer new</t>
  </si>
  <si>
    <t>MZ380400EX</t>
  </si>
  <si>
    <t>Брызговики передние альмера классик</t>
  </si>
  <si>
    <t>KE78895F85</t>
  </si>
  <si>
    <t>Брызговики передние для авто с обвесом</t>
  </si>
  <si>
    <t>MZ314116</t>
  </si>
  <si>
    <t>Брызговики передние и задние</t>
  </si>
  <si>
    <t>MZ380373EX</t>
  </si>
  <si>
    <t xml:space="preserve">Вал карданный </t>
  </si>
  <si>
    <t>493002S000</t>
  </si>
  <si>
    <t xml:space="preserve">Вал карданный рулевого управления </t>
  </si>
  <si>
    <t>564002L000</t>
  </si>
  <si>
    <t>Вентиль б/к</t>
  </si>
  <si>
    <t>РА000186</t>
  </si>
  <si>
    <t>Вентилятор</t>
  </si>
  <si>
    <t>MR312899</t>
  </si>
  <si>
    <t xml:space="preserve">Вешалка для одежды </t>
  </si>
  <si>
    <t>3T0061127</t>
  </si>
  <si>
    <t xml:space="preserve">Вешалка на подголовник </t>
  </si>
  <si>
    <t>99770ADE00</t>
  </si>
  <si>
    <t xml:space="preserve">Видеорегистратор INTRO </t>
  </si>
  <si>
    <t>VR115</t>
  </si>
  <si>
    <t xml:space="preserve">Видеорегистратор Neoline </t>
  </si>
  <si>
    <t>Cubex V10</t>
  </si>
  <si>
    <t>X4000</t>
  </si>
  <si>
    <t xml:space="preserve">видиорегистратор Neoline FUSION </t>
  </si>
  <si>
    <t>FULL HD</t>
  </si>
  <si>
    <t xml:space="preserve">Визитница </t>
  </si>
  <si>
    <t>99F70AQ933</t>
  </si>
  <si>
    <t xml:space="preserve">Вилка </t>
  </si>
  <si>
    <t>10СТ022781</t>
  </si>
  <si>
    <t>Винт</t>
  </si>
  <si>
    <t>MS450177</t>
  </si>
  <si>
    <t>M812929</t>
  </si>
  <si>
    <t xml:space="preserve">Винт </t>
  </si>
  <si>
    <t>816823S000</t>
  </si>
  <si>
    <t>Винт-саморез</t>
  </si>
  <si>
    <t>1249306206B</t>
  </si>
  <si>
    <t xml:space="preserve">Включатель фары противотуманной </t>
  </si>
  <si>
    <t>MR190953</t>
  </si>
  <si>
    <t xml:space="preserve">Вода дистилированная 1л </t>
  </si>
  <si>
    <t>Воздуховод приборной панели боковой правый</t>
  </si>
  <si>
    <t>MR633542</t>
  </si>
  <si>
    <t xml:space="preserve">Вольтметр </t>
  </si>
  <si>
    <t>FHM300</t>
  </si>
  <si>
    <t xml:space="preserve">Вставка решетки переднего бампера </t>
  </si>
  <si>
    <t>R83801R100</t>
  </si>
  <si>
    <t>Втулка</t>
  </si>
  <si>
    <t>55816H1000</t>
  </si>
  <si>
    <t>555132B200</t>
  </si>
  <si>
    <t>Втулка замка капота</t>
  </si>
  <si>
    <t>MR236148</t>
  </si>
  <si>
    <t>Втулка направляющей</t>
  </si>
  <si>
    <t>MB699264</t>
  </si>
  <si>
    <t>Втулка нижнего рычага передней подвески</t>
  </si>
  <si>
    <t>MR319067</t>
  </si>
  <si>
    <t>Втулка опорная радиатора</t>
  </si>
  <si>
    <t>Втулка подвески</t>
  </si>
  <si>
    <t>54564H1000</t>
  </si>
  <si>
    <t>Втулка подвески задней</t>
  </si>
  <si>
    <t xml:space="preserve">Втулка подшипник </t>
  </si>
  <si>
    <t>Втулка пружины задней</t>
  </si>
  <si>
    <t>MB242358</t>
  </si>
  <si>
    <t>Втулка рычага</t>
  </si>
  <si>
    <t>MN184133</t>
  </si>
  <si>
    <t>4120A012</t>
  </si>
  <si>
    <t>4120A001</t>
  </si>
  <si>
    <t>MR448511</t>
  </si>
  <si>
    <t>MR267105</t>
  </si>
  <si>
    <t>Втулка рычага независимой подвески</t>
  </si>
  <si>
    <t>MR510418</t>
  </si>
  <si>
    <t>Втулка рычага нижнего</t>
  </si>
  <si>
    <t>MB808909</t>
  </si>
  <si>
    <t>MB808910</t>
  </si>
  <si>
    <t>MN100110</t>
  </si>
  <si>
    <t>Втулка рычага нижнего задней подвески</t>
  </si>
  <si>
    <t>4113A062</t>
  </si>
  <si>
    <t>Втулка стабилизатора</t>
  </si>
  <si>
    <t>548132T000</t>
  </si>
  <si>
    <t>548134H000</t>
  </si>
  <si>
    <t>MR589637</t>
  </si>
  <si>
    <t>96191890DM</t>
  </si>
  <si>
    <t>555132D100</t>
  </si>
  <si>
    <t>MR418547</t>
  </si>
  <si>
    <t>54816H1100</t>
  </si>
  <si>
    <t>54813 2E000</t>
  </si>
  <si>
    <t>MB109219</t>
  </si>
  <si>
    <t>MR150095</t>
  </si>
  <si>
    <t>4156A041</t>
  </si>
  <si>
    <t>MN101395</t>
  </si>
  <si>
    <t>54613AU004</t>
  </si>
  <si>
    <t>54613VB002</t>
  </si>
  <si>
    <t>548132E100</t>
  </si>
  <si>
    <t>548132H000</t>
  </si>
  <si>
    <t xml:space="preserve">Втулка стабилизатора </t>
  </si>
  <si>
    <t>555132B600</t>
  </si>
  <si>
    <t>548131C010</t>
  </si>
  <si>
    <t>548132S000</t>
  </si>
  <si>
    <t>555133K200</t>
  </si>
  <si>
    <t>548133X000</t>
  </si>
  <si>
    <t>4056A049</t>
  </si>
  <si>
    <t>MR992317</t>
  </si>
  <si>
    <t>Втулка стабилизатора заднего соната</t>
  </si>
  <si>
    <t xml:space="preserve">Втулка стабилизатора задней  подвески </t>
  </si>
  <si>
    <t>4156A028</t>
  </si>
  <si>
    <t>Втулка стабилизатора задней подвески</t>
  </si>
  <si>
    <t>MB338594</t>
  </si>
  <si>
    <t>MR272717</t>
  </si>
  <si>
    <t>MR403775</t>
  </si>
  <si>
    <t>4156A001</t>
  </si>
  <si>
    <t>MB338595</t>
  </si>
  <si>
    <t xml:space="preserve">Втулка стабилизатора задней подвески GALANT-06 </t>
  </si>
  <si>
    <t>MR589402</t>
  </si>
  <si>
    <t>Втулка стабилизатора переднего</t>
  </si>
  <si>
    <t>Втулка стабилизатора переднего внутренняя</t>
  </si>
  <si>
    <t>MR267649</t>
  </si>
  <si>
    <t>Втулка стабилизатора передней подвески</t>
  </si>
  <si>
    <t>MR244116</t>
  </si>
  <si>
    <t>MR374520</t>
  </si>
  <si>
    <t>MR403965</t>
  </si>
  <si>
    <t>MR554271</t>
  </si>
  <si>
    <t>MB573783</t>
  </si>
  <si>
    <t>MR150093</t>
  </si>
  <si>
    <t>MR151327</t>
  </si>
  <si>
    <t>MR272646</t>
  </si>
  <si>
    <t>Втулка тяги поперечной</t>
  </si>
  <si>
    <t>MB584166</t>
  </si>
  <si>
    <t xml:space="preserve">Выключатель автомагнитолы </t>
  </si>
  <si>
    <t>967001R0104XQH</t>
  </si>
  <si>
    <t>Выключатель концевой</t>
  </si>
  <si>
    <t>PS-110</t>
  </si>
  <si>
    <t xml:space="preserve">Выключатель концевой </t>
  </si>
  <si>
    <t>935603L000</t>
  </si>
  <si>
    <t xml:space="preserve">Выключатель концевой подсветки двери </t>
  </si>
  <si>
    <t>935601M500</t>
  </si>
  <si>
    <t xml:space="preserve">Выключатель концевой сигнала стояночного тормоза </t>
  </si>
  <si>
    <t>938302B500</t>
  </si>
  <si>
    <t xml:space="preserve">Выключатель подсветки </t>
  </si>
  <si>
    <t>934103S530</t>
  </si>
  <si>
    <t xml:space="preserve">Выключатель регулировки положения зеркала </t>
  </si>
  <si>
    <t>935301R0004X</t>
  </si>
  <si>
    <t>Выключатель света заднего хода</t>
  </si>
  <si>
    <t xml:space="preserve">Выключатель стеклоподёмника двери </t>
  </si>
  <si>
    <t>935702B830BS</t>
  </si>
  <si>
    <t>Выключатель стоп-сигнала</t>
  </si>
  <si>
    <t>MW400005</t>
  </si>
  <si>
    <t xml:space="preserve">Выключатель указателя поворота </t>
  </si>
  <si>
    <t>934101M530</t>
  </si>
  <si>
    <t xml:space="preserve">Выключатель указателя поворотов </t>
  </si>
  <si>
    <t>934101R520</t>
  </si>
  <si>
    <t>Выключатель фары</t>
  </si>
  <si>
    <t>Гайка</t>
  </si>
  <si>
    <t>MU431006</t>
  </si>
  <si>
    <t>MU431503</t>
  </si>
  <si>
    <t>MU000763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</si>
</sst>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164" fontId="2" fillId="0" borderId="1" xfId="1" applyNumberFormat="1" applyFont="1" applyBorder="1" applyAlignment="1">
      <alignment horizontal="right" vertical="top" wrapText="1"/>
    </xf>
    <xf numFmtId="0" fontId="3" fillId="2" borderId="2" xfId="1" applyNumberFormat="1" applyFont="1" applyFill="1" applyBorder="1" applyAlignment="1">
      <alignment horizontal="left" vertical="center" wrapText="1"/>
    </xf>
    <xf numFmtId="164" fontId="3" fillId="2" borderId="3" xfId="1" applyNumberFormat="1" applyFont="1" applyFill="1" applyBorder="1" applyAlignment="1">
      <alignment horizontal="right" vertical="center" wrapText="1"/>
    </xf>
    <xf numFmtId="49" fontId="0" fillId="0" borderId="0" xfId="0" applyNumberFormat="1"/>
    <xf numFmtId="49" fontId="3" fillId="2" borderId="2" xfId="1" applyNumberFormat="1" applyFont="1" applyFill="1" applyBorder="1" applyAlignment="1">
      <alignment horizontal="left" wrapText="1"/>
    </xf>
    <xf numFmtId="49" fontId="2" fillId="0" borderId="1" xfId="1" applyNumberFormat="1" applyFont="1" applyBorder="1" applyAlignment="1">
      <alignment horizontal="left" vertical="top" wrapText="1" indent="1"/>
    </xf>
    <xf numFmtId="0" fontId="4" fillId="0" borderId="0" xfId="0" applyFont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A1:L271"/>
  <sheetViews>
    <sheetView tabSelected="1" workbookViewId="0">
      <selection activeCell="D201" sqref="D201"/>
    </sheetView>
  </sheetViews>
  <sheetFormatPr defaultRowHeight="15" x14ac:dyDescent="0.25"/>
  <cols>
    <col min="2" max="2" width="9.28515625" customWidth="1"/>
    <col min="4" max="4" width="43.5703125" customWidth="1"/>
    <col min="6" max="6" width="11.5703125" customWidth="1"/>
    <col min="7" max="7" width="13.85546875" customWidth="1"/>
    <col min="10" max="10" width="11" bestFit="1" customWidth="1"/>
    <col min="11" max="11" width="12" bestFit="1" customWidth="1"/>
    <col min="12" max="12" width="24.5703125" customWidth="1"/>
  </cols>
  <sheetData>
    <row r="1" spans="1:12" x14ac:dyDescent="0.25">
      <c r="A1" t="s">
        <v>271</v>
      </c>
      <c r="B1" s="4"/>
      <c r="D1" s="7">
        <f t="array" ref="D1">SUM(--ISERROR(D2:D271))</f>
        <v>3</v>
      </c>
      <c r="E1" s="7">
        <f t="array" ref="E1">SUM(--ISERROR(E2:E271))</f>
        <v>4</v>
      </c>
      <c r="G1" s="4" t="s">
        <v>270</v>
      </c>
      <c r="I1" s="5" t="s">
        <v>628</v>
      </c>
      <c r="J1" s="5" t="s">
        <v>629</v>
      </c>
      <c r="K1" s="5" t="s">
        <v>630</v>
      </c>
      <c r="L1" s="7"/>
    </row>
    <row r="2" spans="1:12" ht="24" hidden="1" x14ac:dyDescent="0.25">
      <c r="A2" s="2" t="s">
        <v>272</v>
      </c>
      <c r="B2" s="5" t="s">
        <v>273</v>
      </c>
      <c r="C2" s="3">
        <v>1</v>
      </c>
      <c r="D2" t="str">
        <f>IF(ISNA(VLOOKUP(B2&amp;"",$F$2:$H$271,2,0)),VLOOKUP(0&amp;B2&amp;"",$F$2:$H$271,2,0),VLOOKUP(B2&amp;"",$F$2:$H$271,2,0))</f>
        <v>Alpina [CDE-130RM]</v>
      </c>
      <c r="E2" t="str">
        <f>IF(ISNA(VLOOKUP(TEXT(B2,"@"),F$2:H$271,2,)),VLOOKUP(0&amp;B2,F$2:H$271,2,),VLOOKUP(TEXT(B2,"@"),F$2:H$271,2,))</f>
        <v>Alpina [CDE-130RM]</v>
      </c>
      <c r="F2" t="str">
        <f>MID(G2,(SEARCH("[",G2)+1),(LEN(G2)-(SEARCH("[",G2))-1))</f>
        <v>CDE-130RM</v>
      </c>
      <c r="G2" s="6" t="s">
        <v>0</v>
      </c>
      <c r="H2" s="1">
        <v>1</v>
      </c>
      <c r="I2" t="e">
        <f>SEARCH("*"&amp;I$1&amp;"*",G2)</f>
        <v>#VALUE!</v>
      </c>
      <c r="J2" t="e">
        <f t="shared" ref="J2:K2" si="0">SEARCH("*"&amp;J$1&amp;"*",H2)</f>
        <v>#VALUE!</v>
      </c>
      <c r="K2" t="e">
        <f t="shared" si="0"/>
        <v>#VALUE!</v>
      </c>
    </row>
    <row r="3" spans="1:12" ht="48" hidden="1" x14ac:dyDescent="0.25">
      <c r="A3" s="2" t="s">
        <v>274</v>
      </c>
      <c r="B3" s="5" t="s">
        <v>275</v>
      </c>
      <c r="C3" s="3">
        <v>1</v>
      </c>
      <c r="D3" t="str">
        <f t="shared" ref="D3:D66" si="1">IF(ISNA(VLOOKUP(B3&amp;"",$F$2:$H$271,2,0)),VLOOKUP(0&amp;B3&amp;"",$F$2:$H$271,2,0),VLOOKUP(B3&amp;"",$F$2:$H$271,2,0))</f>
        <v>CD-ресивер Hyundai H-CDM [H-CDM 8052]</v>
      </c>
      <c r="E3" t="str">
        <f t="shared" ref="E3:E66" si="2">IF(ISNA(VLOOKUP(TEXT(B3,"@"),F$2:H$271,2,)),VLOOKUP(0&amp;B3,F$2:H$271,2,),VLOOKUP(TEXT(B3,"@"),F$2:H$271,2,))</f>
        <v>CD-ресивер Hyundai H-CDM [H-CDM 8052]</v>
      </c>
      <c r="F3" t="str">
        <f t="shared" ref="F3:F66" si="3">MID(G3,(SEARCH("[",G3)+1),(LEN(G3)-(SEARCH("[",G3))-1))</f>
        <v>H-CDM 8052</v>
      </c>
      <c r="G3" s="6" t="s">
        <v>1</v>
      </c>
      <c r="H3" s="1">
        <v>1</v>
      </c>
      <c r="I3" t="e">
        <f t="shared" ref="I3:I66" si="4">SEARCH("*"&amp;I$1&amp;"*",G3)</f>
        <v>#VALUE!</v>
      </c>
      <c r="J3" t="e">
        <f t="shared" ref="J3:J66" si="5">SEARCH("*"&amp;J$1&amp;"*",H3)</f>
        <v>#VALUE!</v>
      </c>
      <c r="K3" t="e">
        <f t="shared" ref="K3:K66" si="6">SEARCH("*"&amp;K$1&amp;"*",I3)</f>
        <v>#VALUE!</v>
      </c>
    </row>
    <row r="4" spans="1:12" ht="60" hidden="1" x14ac:dyDescent="0.25">
      <c r="A4" s="2" t="s">
        <v>276</v>
      </c>
      <c r="B4" s="5" t="s">
        <v>277</v>
      </c>
      <c r="C4" s="3">
        <v>1</v>
      </c>
      <c r="D4" t="str">
        <f t="shared" si="1"/>
        <v>Dvd-чейнджер prology dvd-1000 [DVD-1000]</v>
      </c>
      <c r="E4" t="str">
        <f t="shared" si="2"/>
        <v>Dvd-чейнджер prology dvd-1000 [DVD-1000]</v>
      </c>
      <c r="F4" t="str">
        <f t="shared" si="3"/>
        <v>DVD-1000</v>
      </c>
      <c r="G4" s="6" t="s">
        <v>2</v>
      </c>
      <c r="H4" s="1">
        <v>1</v>
      </c>
      <c r="I4" t="e">
        <f t="shared" si="4"/>
        <v>#VALUE!</v>
      </c>
      <c r="J4" t="e">
        <f t="shared" si="5"/>
        <v>#VALUE!</v>
      </c>
      <c r="K4" t="e">
        <f t="shared" si="6"/>
        <v>#VALUE!</v>
      </c>
    </row>
    <row r="5" spans="1:12" ht="60" hidden="1" x14ac:dyDescent="0.25">
      <c r="A5" s="2" t="s">
        <v>278</v>
      </c>
      <c r="B5" s="5" t="s">
        <v>279</v>
      </c>
      <c r="C5" s="3">
        <v>2</v>
      </c>
      <c r="D5" t="str">
        <f t="shared" si="1"/>
        <v>Fm модулятор videovox axfm-007 [AXFM-007]</v>
      </c>
      <c r="E5" t="str">
        <f t="shared" si="2"/>
        <v>Fm модулятор videovox axfm-007 [AXFM-007]</v>
      </c>
      <c r="F5" t="str">
        <f t="shared" si="3"/>
        <v>AXFM-007</v>
      </c>
      <c r="G5" s="6" t="s">
        <v>3</v>
      </c>
      <c r="H5" s="1">
        <v>2</v>
      </c>
      <c r="I5" t="e">
        <f t="shared" si="4"/>
        <v>#VALUE!</v>
      </c>
      <c r="J5" t="e">
        <f t="shared" si="5"/>
        <v>#VALUE!</v>
      </c>
      <c r="K5" t="e">
        <f t="shared" si="6"/>
        <v>#VALUE!</v>
      </c>
    </row>
    <row r="6" spans="1:12" ht="60" hidden="1" x14ac:dyDescent="0.25">
      <c r="A6" s="2" t="s">
        <v>280</v>
      </c>
      <c r="B6" s="5" t="s">
        <v>281</v>
      </c>
      <c r="C6" s="3">
        <v>1</v>
      </c>
      <c r="D6" t="str">
        <f t="shared" si="1"/>
        <v>Fm модулятор videovox axfm-110 [AXFM-110]</v>
      </c>
      <c r="E6" t="str">
        <f t="shared" si="2"/>
        <v>Fm модулятор videovox axfm-110 [AXFM-110]</v>
      </c>
      <c r="F6" t="str">
        <f t="shared" si="3"/>
        <v>AXFM-110</v>
      </c>
      <c r="G6" s="6" t="s">
        <v>4</v>
      </c>
      <c r="H6" s="1">
        <v>1</v>
      </c>
      <c r="I6" t="e">
        <f t="shared" si="4"/>
        <v>#VALUE!</v>
      </c>
      <c r="J6" t="e">
        <f t="shared" si="5"/>
        <v>#VALUE!</v>
      </c>
      <c r="K6" t="e">
        <f t="shared" si="6"/>
        <v>#VALUE!</v>
      </c>
    </row>
    <row r="7" spans="1:12" ht="36" hidden="1" x14ac:dyDescent="0.25">
      <c r="A7" s="2" t="s">
        <v>282</v>
      </c>
      <c r="B7" s="5" t="s">
        <v>283</v>
      </c>
      <c r="C7" s="3">
        <v>1</v>
      </c>
      <c r="D7" t="str">
        <f t="shared" si="1"/>
        <v>IPod 30GB черный [MA002]</v>
      </c>
      <c r="E7" t="str">
        <f t="shared" si="2"/>
        <v>IPod 30GB черный [MA002]</v>
      </c>
      <c r="F7" t="str">
        <f t="shared" si="3"/>
        <v>MA002</v>
      </c>
      <c r="G7" s="6" t="s">
        <v>5</v>
      </c>
      <c r="H7" s="1">
        <v>1</v>
      </c>
      <c r="I7" t="e">
        <f t="shared" si="4"/>
        <v>#VALUE!</v>
      </c>
      <c r="J7" t="e">
        <f t="shared" si="5"/>
        <v>#VALUE!</v>
      </c>
      <c r="K7" t="e">
        <f t="shared" si="6"/>
        <v>#VALUE!</v>
      </c>
    </row>
    <row r="8" spans="1:12" ht="36" hidden="1" x14ac:dyDescent="0.25">
      <c r="A8" s="2" t="s">
        <v>284</v>
      </c>
      <c r="B8" s="5" t="s">
        <v>285</v>
      </c>
      <c r="C8" s="3">
        <v>1</v>
      </c>
      <c r="D8" t="str">
        <f t="shared" si="1"/>
        <v>IPod 60GB белый [MA003]</v>
      </c>
      <c r="E8" t="str">
        <f t="shared" si="2"/>
        <v>IPod 60GB белый [MA003]</v>
      </c>
      <c r="F8" t="str">
        <f t="shared" si="3"/>
        <v>MA003</v>
      </c>
      <c r="G8" s="6" t="s">
        <v>6</v>
      </c>
      <c r="H8" s="1">
        <v>1</v>
      </c>
      <c r="I8" t="e">
        <f t="shared" si="4"/>
        <v>#VALUE!</v>
      </c>
      <c r="J8" t="e">
        <f t="shared" si="5"/>
        <v>#VALUE!</v>
      </c>
      <c r="K8" t="e">
        <f t="shared" si="6"/>
        <v>#VALUE!</v>
      </c>
    </row>
    <row r="9" spans="1:12" ht="36" hidden="1" x14ac:dyDescent="0.25">
      <c r="A9" s="2" t="s">
        <v>286</v>
      </c>
      <c r="B9" s="5" t="s">
        <v>287</v>
      </c>
      <c r="C9" s="3">
        <v>1</v>
      </c>
      <c r="D9" t="str">
        <f t="shared" si="1"/>
        <v>Ipod nano 1gb (черный) [MA107]</v>
      </c>
      <c r="E9" t="str">
        <f t="shared" si="2"/>
        <v>Ipod nano 1gb (черный) [MA107]</v>
      </c>
      <c r="F9" t="str">
        <f t="shared" si="3"/>
        <v>MA107</v>
      </c>
      <c r="G9" s="6" t="s">
        <v>7</v>
      </c>
      <c r="H9" s="1">
        <v>1</v>
      </c>
      <c r="I9" t="e">
        <f t="shared" si="4"/>
        <v>#VALUE!</v>
      </c>
      <c r="J9" t="e">
        <f t="shared" si="5"/>
        <v>#VALUE!</v>
      </c>
      <c r="K9" t="e">
        <f t="shared" si="6"/>
        <v>#VALUE!</v>
      </c>
    </row>
    <row r="10" spans="1:12" ht="60" hidden="1" x14ac:dyDescent="0.25">
      <c r="A10" s="2" t="s">
        <v>288</v>
      </c>
      <c r="B10" s="5" t="s">
        <v>289</v>
      </c>
      <c r="C10" s="3">
        <v>8</v>
      </c>
      <c r="D10" t="str">
        <f t="shared" si="1"/>
        <v>ISO Переходник Hyundai Solaris ix35 [ISO 12-033]</v>
      </c>
      <c r="E10" t="str">
        <f t="shared" si="2"/>
        <v>ISO Переходник Hyundai Solaris ix35 [ISO 12-033]</v>
      </c>
      <c r="F10" t="str">
        <f t="shared" si="3"/>
        <v>ISO 12-033</v>
      </c>
      <c r="G10" s="6" t="s">
        <v>8</v>
      </c>
      <c r="H10" s="1">
        <v>8</v>
      </c>
      <c r="I10" t="e">
        <f t="shared" si="4"/>
        <v>#VALUE!</v>
      </c>
      <c r="J10" t="e">
        <f t="shared" si="5"/>
        <v>#VALUE!</v>
      </c>
      <c r="K10" t="e">
        <f t="shared" si="6"/>
        <v>#VALUE!</v>
      </c>
    </row>
    <row r="11" spans="1:12" ht="24" hidden="1" x14ac:dyDescent="0.25">
      <c r="A11" s="2" t="s">
        <v>290</v>
      </c>
      <c r="B11" s="5" t="s">
        <v>291</v>
      </c>
      <c r="C11" s="3">
        <v>2</v>
      </c>
      <c r="D11" t="str">
        <f t="shared" si="1"/>
        <v>MANN W61/01 [W61/01]</v>
      </c>
      <c r="E11" t="str">
        <f t="shared" si="2"/>
        <v>MANN W61/01 [W61/01]</v>
      </c>
      <c r="F11" t="str">
        <f t="shared" si="3"/>
        <v>W61/01</v>
      </c>
      <c r="G11" s="6" t="s">
        <v>9</v>
      </c>
      <c r="H11" s="1">
        <v>2</v>
      </c>
      <c r="I11" t="e">
        <f t="shared" si="4"/>
        <v>#VALUE!</v>
      </c>
      <c r="J11" t="e">
        <f t="shared" si="5"/>
        <v>#VALUE!</v>
      </c>
      <c r="K11" t="e">
        <f t="shared" si="6"/>
        <v>#VALUE!</v>
      </c>
    </row>
    <row r="12" spans="1:12" ht="36" hidden="1" x14ac:dyDescent="0.25">
      <c r="A12" s="2" t="s">
        <v>292</v>
      </c>
      <c r="B12" s="5" t="s">
        <v>293</v>
      </c>
      <c r="C12" s="3">
        <v>1</v>
      </c>
      <c r="D12" t="str">
        <f t="shared" si="1"/>
        <v>Tv-тюнер videovox [TVT-1S]</v>
      </c>
      <c r="E12" t="str">
        <f t="shared" si="2"/>
        <v>Tv-тюнер videovox [TVT-1S]</v>
      </c>
      <c r="F12" t="str">
        <f t="shared" si="3"/>
        <v>TVT-1S</v>
      </c>
      <c r="G12" s="6" t="s">
        <v>10</v>
      </c>
      <c r="H12" s="1">
        <v>1</v>
      </c>
      <c r="I12" t="e">
        <f t="shared" si="4"/>
        <v>#VALUE!</v>
      </c>
      <c r="J12" t="e">
        <f t="shared" si="5"/>
        <v>#VALUE!</v>
      </c>
      <c r="K12" t="e">
        <f t="shared" si="6"/>
        <v>#VALUE!</v>
      </c>
    </row>
    <row r="13" spans="1:12" ht="24" hidden="1" x14ac:dyDescent="0.25">
      <c r="A13" s="2" t="s">
        <v>294</v>
      </c>
      <c r="B13" s="5" t="s">
        <v>295</v>
      </c>
      <c r="C13" s="3">
        <v>1</v>
      </c>
      <c r="D13" t="str">
        <f t="shared" si="1"/>
        <v>Абсорбер [865202B700]</v>
      </c>
      <c r="E13" t="str">
        <f t="shared" si="2"/>
        <v>Абсорбер [865202B700]</v>
      </c>
      <c r="F13" t="str">
        <f t="shared" si="3"/>
        <v>865202B700</v>
      </c>
      <c r="G13" s="6" t="s">
        <v>11</v>
      </c>
      <c r="H13" s="1">
        <v>1</v>
      </c>
      <c r="I13" t="e">
        <f t="shared" si="4"/>
        <v>#VALUE!</v>
      </c>
      <c r="J13" t="e">
        <f t="shared" si="5"/>
        <v>#VALUE!</v>
      </c>
      <c r="K13" t="e">
        <f t="shared" si="6"/>
        <v>#VALUE!</v>
      </c>
    </row>
    <row r="14" spans="1:12" ht="36" hidden="1" x14ac:dyDescent="0.25">
      <c r="A14" s="2" t="s">
        <v>296</v>
      </c>
      <c r="B14" s="5" t="s">
        <v>297</v>
      </c>
      <c r="C14" s="3">
        <v>1</v>
      </c>
      <c r="D14" t="str">
        <f t="shared" si="1"/>
        <v>Абсорбер бампера [865201C300]</v>
      </c>
      <c r="E14" t="str">
        <f t="shared" si="2"/>
        <v>Абсорбер бампера [865201C300]</v>
      </c>
      <c r="F14" t="str">
        <f t="shared" si="3"/>
        <v>865201C300</v>
      </c>
      <c r="G14" s="6" t="s">
        <v>12</v>
      </c>
      <c r="H14" s="1">
        <v>1</v>
      </c>
      <c r="I14" t="e">
        <f t="shared" si="4"/>
        <v>#VALUE!</v>
      </c>
      <c r="J14" t="e">
        <f t="shared" si="5"/>
        <v>#VALUE!</v>
      </c>
      <c r="K14" t="e">
        <f t="shared" si="6"/>
        <v>#VALUE!</v>
      </c>
    </row>
    <row r="15" spans="1:12" ht="48" hidden="1" x14ac:dyDescent="0.25">
      <c r="A15" s="2" t="s">
        <v>298</v>
      </c>
      <c r="B15" s="5" t="s">
        <v>299</v>
      </c>
      <c r="C15" s="3">
        <v>3</v>
      </c>
      <c r="D15" t="str">
        <f t="shared" si="1"/>
        <v>Автосигнализация Scher Khan IX [Magicar IX]</v>
      </c>
      <c r="E15" t="str">
        <f t="shared" si="2"/>
        <v>Автосигнализация Scher Khan IX [Magicar IX]</v>
      </c>
      <c r="F15" t="str">
        <f t="shared" si="3"/>
        <v>Magicar IX</v>
      </c>
      <c r="G15" s="6" t="s">
        <v>13</v>
      </c>
      <c r="H15" s="1">
        <v>3</v>
      </c>
      <c r="I15" t="e">
        <f t="shared" si="4"/>
        <v>#VALUE!</v>
      </c>
      <c r="J15" t="e">
        <f t="shared" si="5"/>
        <v>#VALUE!</v>
      </c>
      <c r="K15" t="e">
        <f t="shared" si="6"/>
        <v>#VALUE!</v>
      </c>
    </row>
    <row r="16" spans="1:12" ht="60" hidden="1" x14ac:dyDescent="0.25">
      <c r="A16" s="2" t="s">
        <v>300</v>
      </c>
      <c r="B16" s="5" t="s">
        <v>301</v>
      </c>
      <c r="C16" s="3">
        <v>2</v>
      </c>
      <c r="D16" t="str">
        <f t="shared" si="1"/>
        <v>Автосигнализация Scher Khan Logicar 1 [SCKH-LOGICAR]</v>
      </c>
      <c r="E16" t="str">
        <f t="shared" si="2"/>
        <v>Автосигнализация Scher Khan Logicar 1 [SCKH-LOGICAR]</v>
      </c>
      <c r="F16" t="str">
        <f t="shared" si="3"/>
        <v>SCKH-LOGICAR</v>
      </c>
      <c r="G16" s="6" t="s">
        <v>14</v>
      </c>
      <c r="H16" s="1">
        <v>2</v>
      </c>
      <c r="I16" t="e">
        <f t="shared" si="4"/>
        <v>#VALUE!</v>
      </c>
      <c r="J16" t="e">
        <f t="shared" si="5"/>
        <v>#VALUE!</v>
      </c>
      <c r="K16" t="e">
        <f t="shared" si="6"/>
        <v>#VALUE!</v>
      </c>
    </row>
    <row r="17" spans="1:11" ht="48" hidden="1" x14ac:dyDescent="0.25">
      <c r="A17" s="2" t="s">
        <v>302</v>
      </c>
      <c r="B17" s="5" t="s">
        <v>303</v>
      </c>
      <c r="C17" s="3">
        <v>3</v>
      </c>
      <c r="D17" t="str">
        <f t="shared" si="1"/>
        <v>Автосигнализация Scher Khan VIII [Magicar VIII]</v>
      </c>
      <c r="E17" t="str">
        <f t="shared" si="2"/>
        <v>Автосигнализация Scher Khan VIII [Magicar VIII]</v>
      </c>
      <c r="F17" t="str">
        <f t="shared" si="3"/>
        <v>Magicar VIII</v>
      </c>
      <c r="G17" s="6" t="s">
        <v>15</v>
      </c>
      <c r="H17" s="1">
        <v>3</v>
      </c>
      <c r="I17" t="e">
        <f t="shared" si="4"/>
        <v>#VALUE!</v>
      </c>
      <c r="J17" t="e">
        <f t="shared" si="5"/>
        <v>#VALUE!</v>
      </c>
      <c r="K17" t="e">
        <f t="shared" si="6"/>
        <v>#VALUE!</v>
      </c>
    </row>
    <row r="18" spans="1:11" ht="60" hidden="1" x14ac:dyDescent="0.25">
      <c r="A18" s="2" t="s">
        <v>304</v>
      </c>
      <c r="B18" s="5" t="s">
        <v>305</v>
      </c>
      <c r="C18" s="3">
        <v>2</v>
      </c>
      <c r="D18" t="str">
        <f t="shared" si="1"/>
        <v>Автосигнализация Scher-Khan Canyon [SCKH-CANYON]</v>
      </c>
      <c r="E18" t="str">
        <f t="shared" si="2"/>
        <v>Автосигнализация Scher-Khan Canyon [SCKH-CANYON]</v>
      </c>
      <c r="F18" t="str">
        <f t="shared" si="3"/>
        <v>SCKH-CANYON</v>
      </c>
      <c r="G18" s="6" t="s">
        <v>16</v>
      </c>
      <c r="H18" s="1">
        <v>2</v>
      </c>
      <c r="I18" t="e">
        <f t="shared" si="4"/>
        <v>#VALUE!</v>
      </c>
      <c r="J18" t="e">
        <f t="shared" si="5"/>
        <v>#VALUE!</v>
      </c>
      <c r="K18" t="e">
        <f t="shared" si="6"/>
        <v>#VALUE!</v>
      </c>
    </row>
    <row r="19" spans="1:11" ht="56.25" hidden="1" x14ac:dyDescent="0.25">
      <c r="A19" s="2" t="s">
        <v>306</v>
      </c>
      <c r="B19" s="5" t="s">
        <v>307</v>
      </c>
      <c r="C19" s="3">
        <v>1</v>
      </c>
      <c r="D19" t="str">
        <f t="shared" si="1"/>
        <v>Автосигнализация Scher-Khan Magicar 9 [Magicar 9]</v>
      </c>
      <c r="E19" t="str">
        <f t="shared" si="2"/>
        <v>Автосигнализация Scher-Khan Magicar 9 [Magicar 9]</v>
      </c>
      <c r="F19" t="str">
        <f t="shared" si="3"/>
        <v>Magicar 9</v>
      </c>
      <c r="G19" s="6" t="s">
        <v>17</v>
      </c>
      <c r="H19" s="1">
        <v>1</v>
      </c>
      <c r="I19" t="e">
        <f t="shared" si="4"/>
        <v>#VALUE!</v>
      </c>
      <c r="J19" t="e">
        <f t="shared" si="5"/>
        <v>#VALUE!</v>
      </c>
      <c r="K19" t="e">
        <f t="shared" si="6"/>
        <v>#VALUE!</v>
      </c>
    </row>
    <row r="20" spans="1:11" ht="24" hidden="1" x14ac:dyDescent="0.25">
      <c r="A20" s="2" t="s">
        <v>308</v>
      </c>
      <c r="B20" s="5" t="s">
        <v>309</v>
      </c>
      <c r="C20" s="3">
        <v>1</v>
      </c>
      <c r="D20" t="str">
        <f t="shared" si="1"/>
        <v>Адаптер [12-025]</v>
      </c>
      <c r="E20" t="str">
        <f t="shared" si="2"/>
        <v>Адаптер [12-025]</v>
      </c>
      <c r="F20" t="str">
        <f t="shared" si="3"/>
        <v>12-025</v>
      </c>
      <c r="G20" s="6" t="s">
        <v>18</v>
      </c>
      <c r="H20" s="1">
        <v>1</v>
      </c>
      <c r="I20" t="e">
        <f t="shared" si="4"/>
        <v>#VALUE!</v>
      </c>
      <c r="J20" t="e">
        <f t="shared" si="5"/>
        <v>#VALUE!</v>
      </c>
      <c r="K20" t="e">
        <f t="shared" si="6"/>
        <v>#VALUE!</v>
      </c>
    </row>
    <row r="21" spans="1:11" ht="36" hidden="1" x14ac:dyDescent="0.25">
      <c r="A21" s="2" t="s">
        <v>310</v>
      </c>
      <c r="B21" s="5">
        <v>7420002</v>
      </c>
      <c r="C21" s="3">
        <v>1</v>
      </c>
      <c r="D21" t="str">
        <f t="shared" si="1"/>
        <v>Адаптер антенны [7420002]</v>
      </c>
      <c r="E21" t="str">
        <f t="shared" si="2"/>
        <v>Адаптер антенны [7420002]</v>
      </c>
      <c r="F21" t="str">
        <f t="shared" si="3"/>
        <v>7420002</v>
      </c>
      <c r="G21" s="6" t="s">
        <v>19</v>
      </c>
      <c r="H21" s="1">
        <v>1</v>
      </c>
      <c r="I21" t="e">
        <f t="shared" si="4"/>
        <v>#VALUE!</v>
      </c>
      <c r="J21" t="e">
        <f t="shared" si="5"/>
        <v>#VALUE!</v>
      </c>
      <c r="K21" t="e">
        <f t="shared" si="6"/>
        <v>#VALUE!</v>
      </c>
    </row>
    <row r="22" spans="1:11" ht="36" hidden="1" x14ac:dyDescent="0.25">
      <c r="A22" s="2" t="s">
        <v>311</v>
      </c>
      <c r="B22" s="5" t="s">
        <v>312</v>
      </c>
      <c r="C22" s="3">
        <v>30</v>
      </c>
      <c r="D22" t="str">
        <f t="shared" si="1"/>
        <v>Активатор двухпроводный [MS-2]</v>
      </c>
      <c r="E22" t="str">
        <f t="shared" si="2"/>
        <v>Активатор двухпроводный [MS-2]</v>
      </c>
      <c r="F22" t="str">
        <f t="shared" si="3"/>
        <v>MS-2</v>
      </c>
      <c r="G22" s="6" t="s">
        <v>20</v>
      </c>
      <c r="H22" s="1">
        <v>30</v>
      </c>
      <c r="I22" t="e">
        <f t="shared" si="4"/>
        <v>#VALUE!</v>
      </c>
      <c r="J22" t="e">
        <f t="shared" si="5"/>
        <v>#VALUE!</v>
      </c>
      <c r="K22" t="e">
        <f t="shared" si="6"/>
        <v>#VALUE!</v>
      </c>
    </row>
    <row r="23" spans="1:11" ht="24" hidden="1" x14ac:dyDescent="0.25">
      <c r="A23" s="2" t="s">
        <v>313</v>
      </c>
      <c r="B23" s="5">
        <v>8200287736</v>
      </c>
      <c r="C23" s="3">
        <v>2</v>
      </c>
      <c r="D23" t="str">
        <f t="shared" si="1"/>
        <v>Амортизатор [8200287736]</v>
      </c>
      <c r="E23" t="str">
        <f t="shared" si="2"/>
        <v>Амортизатор [8200287736]</v>
      </c>
      <c r="F23" t="str">
        <f t="shared" si="3"/>
        <v>546113K770</v>
      </c>
      <c r="G23" s="6" t="s">
        <v>21</v>
      </c>
      <c r="H23" s="1">
        <v>1</v>
      </c>
      <c r="I23" t="e">
        <f t="shared" si="4"/>
        <v>#VALUE!</v>
      </c>
      <c r="J23" t="e">
        <f t="shared" si="5"/>
        <v>#VALUE!</v>
      </c>
      <c r="K23" t="e">
        <f t="shared" si="6"/>
        <v>#VALUE!</v>
      </c>
    </row>
    <row r="24" spans="1:11" ht="24" hidden="1" x14ac:dyDescent="0.25">
      <c r="A24" s="2" t="s">
        <v>313</v>
      </c>
      <c r="B24" s="5">
        <v>8200097418</v>
      </c>
      <c r="C24" s="3">
        <v>2</v>
      </c>
      <c r="D24" t="str">
        <f t="shared" si="1"/>
        <v>Амортизатор [8200097418]</v>
      </c>
      <c r="E24" t="str">
        <f t="shared" si="2"/>
        <v>Амортизатор [8200097418]</v>
      </c>
      <c r="F24" t="str">
        <f t="shared" si="3"/>
        <v>546504L000</v>
      </c>
      <c r="G24" s="6" t="s">
        <v>22</v>
      </c>
      <c r="H24" s="1">
        <v>1</v>
      </c>
      <c r="I24" t="e">
        <f t="shared" si="4"/>
        <v>#VALUE!</v>
      </c>
      <c r="J24" t="e">
        <f t="shared" si="5"/>
        <v>#VALUE!</v>
      </c>
      <c r="K24" t="e">
        <f t="shared" si="6"/>
        <v>#VALUE!</v>
      </c>
    </row>
    <row r="25" spans="1:11" ht="24" hidden="1" x14ac:dyDescent="0.25">
      <c r="A25" s="2" t="s">
        <v>313</v>
      </c>
      <c r="B25" s="5">
        <v>8200190862</v>
      </c>
      <c r="C25" s="3">
        <v>2</v>
      </c>
      <c r="D25" t="str">
        <f t="shared" si="1"/>
        <v>Амортизатор [8200190862]</v>
      </c>
      <c r="E25" t="str">
        <f t="shared" si="2"/>
        <v>Амортизатор [8200190862]</v>
      </c>
      <c r="F25" t="str">
        <f t="shared" si="3"/>
        <v>546612T022</v>
      </c>
      <c r="G25" s="6" t="s">
        <v>23</v>
      </c>
      <c r="H25" s="1">
        <v>1</v>
      </c>
      <c r="I25" t="e">
        <f t="shared" si="4"/>
        <v>#VALUE!</v>
      </c>
      <c r="J25" t="e">
        <f t="shared" si="5"/>
        <v>#VALUE!</v>
      </c>
      <c r="K25" t="e">
        <f t="shared" si="6"/>
        <v>#VALUE!</v>
      </c>
    </row>
    <row r="26" spans="1:11" ht="36" hidden="1" x14ac:dyDescent="0.25">
      <c r="A26" s="2" t="s">
        <v>313</v>
      </c>
      <c r="B26" s="5" t="s">
        <v>317</v>
      </c>
      <c r="C26" s="3">
        <v>1</v>
      </c>
      <c r="D26" t="str">
        <f t="shared" si="1"/>
        <v>Амортизатор [546504L000]</v>
      </c>
      <c r="E26" t="str">
        <f t="shared" si="2"/>
        <v>Амортизатор [546504L000]</v>
      </c>
      <c r="F26" t="str">
        <f t="shared" si="3"/>
        <v>553002Y001QQH</v>
      </c>
      <c r="G26" s="6" t="s">
        <v>24</v>
      </c>
      <c r="H26" s="1">
        <v>2</v>
      </c>
      <c r="I26" t="e">
        <f t="shared" si="4"/>
        <v>#VALUE!</v>
      </c>
      <c r="J26" t="e">
        <f t="shared" si="5"/>
        <v>#VALUE!</v>
      </c>
      <c r="K26" t="e">
        <f t="shared" si="6"/>
        <v>#VALUE!</v>
      </c>
    </row>
    <row r="27" spans="1:11" ht="36" hidden="1" x14ac:dyDescent="0.25">
      <c r="A27" s="2" t="s">
        <v>313</v>
      </c>
      <c r="B27" s="5" t="s">
        <v>315</v>
      </c>
      <c r="C27" s="3">
        <v>2</v>
      </c>
      <c r="D27" t="str">
        <f t="shared" si="1"/>
        <v>Амортизатор [MR910775]</v>
      </c>
      <c r="E27" t="str">
        <f t="shared" si="2"/>
        <v>Амортизатор [MR910775]</v>
      </c>
      <c r="F27" t="str">
        <f t="shared" si="3"/>
        <v>553004L001FFF</v>
      </c>
      <c r="G27" s="6" t="s">
        <v>25</v>
      </c>
      <c r="H27" s="1">
        <v>8</v>
      </c>
      <c r="I27" t="e">
        <f t="shared" si="4"/>
        <v>#VALUE!</v>
      </c>
      <c r="J27" t="e">
        <f t="shared" si="5"/>
        <v>#VALUE!</v>
      </c>
      <c r="K27" t="e">
        <f t="shared" si="6"/>
        <v>#VALUE!</v>
      </c>
    </row>
    <row r="28" spans="1:11" ht="24" hidden="1" x14ac:dyDescent="0.25">
      <c r="A28" s="2" t="s">
        <v>313</v>
      </c>
      <c r="B28" s="5">
        <v>7700432053</v>
      </c>
      <c r="C28" s="3">
        <v>1</v>
      </c>
      <c r="D28" t="str">
        <f t="shared" si="1"/>
        <v>Амортизатор [7700432053]</v>
      </c>
      <c r="E28" t="str">
        <f t="shared" si="2"/>
        <v>Амортизатор [7700432053]</v>
      </c>
      <c r="F28" t="str">
        <f t="shared" si="3"/>
        <v>7700432053</v>
      </c>
      <c r="G28" s="6" t="s">
        <v>26</v>
      </c>
      <c r="H28" s="1">
        <v>1</v>
      </c>
      <c r="I28" t="e">
        <f t="shared" si="4"/>
        <v>#VALUE!</v>
      </c>
      <c r="J28" t="e">
        <f t="shared" si="5"/>
        <v>#VALUE!</v>
      </c>
      <c r="K28" t="e">
        <f t="shared" si="6"/>
        <v>#VALUE!</v>
      </c>
    </row>
    <row r="29" spans="1:11" ht="24" hidden="1" x14ac:dyDescent="0.25">
      <c r="A29" s="2" t="s">
        <v>313</v>
      </c>
      <c r="B29" s="5" t="s">
        <v>316</v>
      </c>
      <c r="C29" s="3">
        <v>1</v>
      </c>
      <c r="D29" t="str">
        <f t="shared" si="1"/>
        <v>Амортизатор [546113K770]</v>
      </c>
      <c r="E29" t="str">
        <f t="shared" si="2"/>
        <v>Амортизатор [546113K770]</v>
      </c>
      <c r="F29" t="str">
        <f t="shared" si="3"/>
        <v>8200097418</v>
      </c>
      <c r="G29" s="6" t="s">
        <v>27</v>
      </c>
      <c r="H29" s="1">
        <v>2</v>
      </c>
      <c r="I29" t="e">
        <f t="shared" si="4"/>
        <v>#VALUE!</v>
      </c>
      <c r="J29" t="e">
        <f t="shared" si="5"/>
        <v>#VALUE!</v>
      </c>
      <c r="K29" t="e">
        <f t="shared" si="6"/>
        <v>#VALUE!</v>
      </c>
    </row>
    <row r="30" spans="1:11" ht="24" hidden="1" x14ac:dyDescent="0.25">
      <c r="A30" s="2" t="s">
        <v>313</v>
      </c>
      <c r="B30" s="5" t="s">
        <v>314</v>
      </c>
      <c r="C30" s="3">
        <v>2</v>
      </c>
      <c r="D30" t="str">
        <f t="shared" si="1"/>
        <v>Амортизатор [553002Y001QQH]</v>
      </c>
      <c r="E30" t="str">
        <f t="shared" si="2"/>
        <v>Амортизатор [553002Y001QQH]</v>
      </c>
      <c r="F30" t="str">
        <f t="shared" si="3"/>
        <v>8200190862</v>
      </c>
      <c r="G30" s="6" t="s">
        <v>28</v>
      </c>
      <c r="H30" s="1">
        <v>2</v>
      </c>
      <c r="I30" t="e">
        <f t="shared" si="4"/>
        <v>#VALUE!</v>
      </c>
      <c r="J30" t="e">
        <f t="shared" si="5"/>
        <v>#VALUE!</v>
      </c>
      <c r="K30" t="e">
        <f t="shared" si="6"/>
        <v>#VALUE!</v>
      </c>
    </row>
    <row r="31" spans="1:11" ht="24" hidden="1" x14ac:dyDescent="0.25">
      <c r="A31" s="2" t="s">
        <v>318</v>
      </c>
      <c r="B31" s="5" t="s">
        <v>320</v>
      </c>
      <c r="C31" s="3">
        <v>8</v>
      </c>
      <c r="D31" t="str">
        <f t="shared" si="1"/>
        <v>Амортизатор [553004L001FFF]</v>
      </c>
      <c r="E31" t="str">
        <f t="shared" si="2"/>
        <v>Амортизатор [553004L001FFF]</v>
      </c>
      <c r="F31" t="str">
        <f t="shared" si="3"/>
        <v>8200287736</v>
      </c>
      <c r="G31" s="6" t="s">
        <v>29</v>
      </c>
      <c r="H31" s="1">
        <v>2</v>
      </c>
      <c r="I31" t="e">
        <f t="shared" si="4"/>
        <v>#VALUE!</v>
      </c>
      <c r="J31" t="e">
        <f t="shared" si="5"/>
        <v>#VALUE!</v>
      </c>
      <c r="K31" t="e">
        <f t="shared" si="6"/>
        <v>#VALUE!</v>
      </c>
    </row>
    <row r="32" spans="1:11" ht="24" hidden="1" x14ac:dyDescent="0.25">
      <c r="A32" s="2" t="s">
        <v>318</v>
      </c>
      <c r="B32" s="5" t="s">
        <v>321</v>
      </c>
      <c r="C32" s="3">
        <v>1</v>
      </c>
      <c r="D32" t="str">
        <f t="shared" si="1"/>
        <v>Амортизатор [546612T022]</v>
      </c>
      <c r="E32" t="str">
        <f t="shared" si="2"/>
        <v>Амортизатор [546612T022]</v>
      </c>
      <c r="F32" t="str">
        <f t="shared" si="3"/>
        <v>MR910775</v>
      </c>
      <c r="G32" s="6" t="s">
        <v>30</v>
      </c>
      <c r="H32" s="1">
        <v>2</v>
      </c>
      <c r="I32" t="e">
        <f t="shared" si="4"/>
        <v>#VALUE!</v>
      </c>
      <c r="J32" t="e">
        <f t="shared" si="5"/>
        <v>#VALUE!</v>
      </c>
      <c r="K32" t="e">
        <f t="shared" si="6"/>
        <v>#VALUE!</v>
      </c>
    </row>
    <row r="33" spans="1:11" ht="36" hidden="1" x14ac:dyDescent="0.25">
      <c r="A33" s="2" t="s">
        <v>318</v>
      </c>
      <c r="B33" s="5" t="s">
        <v>319</v>
      </c>
      <c r="C33" s="3">
        <v>1</v>
      </c>
      <c r="D33" t="str">
        <f t="shared" si="1"/>
        <v>Амортизаторы NF - NEW зад. [553113K770]</v>
      </c>
      <c r="E33" t="str">
        <f t="shared" si="2"/>
        <v>Амортизаторы NF - NEW зад. [553113K770]</v>
      </c>
      <c r="F33" t="str">
        <f t="shared" si="3"/>
        <v>553612E501</v>
      </c>
      <c r="G33" s="6" t="s">
        <v>31</v>
      </c>
      <c r="H33" s="1">
        <v>1</v>
      </c>
      <c r="I33" t="e">
        <f t="shared" si="4"/>
        <v>#VALUE!</v>
      </c>
      <c r="J33" t="e">
        <f t="shared" si="5"/>
        <v>#VALUE!</v>
      </c>
      <c r="K33" t="e">
        <f t="shared" si="6"/>
        <v>#VALUE!</v>
      </c>
    </row>
    <row r="34" spans="1:11" ht="36" hidden="1" x14ac:dyDescent="0.25">
      <c r="A34" s="2" t="s">
        <v>322</v>
      </c>
      <c r="B34" s="5" t="s">
        <v>323</v>
      </c>
      <c r="C34" s="3">
        <v>1</v>
      </c>
      <c r="D34" t="str">
        <f t="shared" si="1"/>
        <v>Амортизатор газовый [553612E501]</v>
      </c>
      <c r="E34" t="str">
        <f t="shared" si="2"/>
        <v>Амортизатор газовый [553612E501]</v>
      </c>
      <c r="F34" t="str">
        <f t="shared" si="3"/>
        <v>553103J200</v>
      </c>
      <c r="G34" s="6" t="s">
        <v>32</v>
      </c>
      <c r="H34" s="1">
        <v>1</v>
      </c>
      <c r="I34" t="e">
        <f t="shared" si="4"/>
        <v>#VALUE!</v>
      </c>
      <c r="J34" t="e">
        <f t="shared" si="5"/>
        <v>#VALUE!</v>
      </c>
      <c r="K34" t="e">
        <f t="shared" si="6"/>
        <v>#VALUE!</v>
      </c>
    </row>
    <row r="35" spans="1:11" ht="36" hidden="1" x14ac:dyDescent="0.25">
      <c r="A35" s="2" t="s">
        <v>324</v>
      </c>
      <c r="B35" s="5" t="s">
        <v>325</v>
      </c>
      <c r="C35" s="3">
        <v>1</v>
      </c>
      <c r="D35" t="str">
        <f t="shared" si="1"/>
        <v>Амортизатор задний [MB891677]</v>
      </c>
      <c r="E35" t="str">
        <f t="shared" si="2"/>
        <v>Амортизатор задний [MB891677]</v>
      </c>
      <c r="F35" t="str">
        <f t="shared" si="3"/>
        <v>553112R700</v>
      </c>
      <c r="G35" s="6" t="s">
        <v>33</v>
      </c>
      <c r="H35" s="1">
        <v>1</v>
      </c>
      <c r="I35" t="e">
        <f t="shared" si="4"/>
        <v>#VALUE!</v>
      </c>
      <c r="J35" t="e">
        <f t="shared" si="5"/>
        <v>#VALUE!</v>
      </c>
      <c r="K35" t="e">
        <f t="shared" si="6"/>
        <v>#VALUE!</v>
      </c>
    </row>
    <row r="36" spans="1:11" ht="36" hidden="1" x14ac:dyDescent="0.25">
      <c r="A36" s="2" t="s">
        <v>324</v>
      </c>
      <c r="B36" s="5" t="s">
        <v>327</v>
      </c>
      <c r="C36" s="3">
        <v>1</v>
      </c>
      <c r="D36" t="str">
        <f t="shared" si="1"/>
        <v>Амортизатор задний [553512D100]</v>
      </c>
      <c r="E36" t="str">
        <f t="shared" si="2"/>
        <v>Амортизатор задний [553512D100]</v>
      </c>
      <c r="F36" t="str">
        <f t="shared" si="3"/>
        <v>553512D100</v>
      </c>
      <c r="G36" s="6" t="s">
        <v>34</v>
      </c>
      <c r="H36" s="1">
        <v>1</v>
      </c>
      <c r="I36" t="e">
        <f t="shared" si="4"/>
        <v>#VALUE!</v>
      </c>
      <c r="J36" t="e">
        <f t="shared" si="5"/>
        <v>#VALUE!</v>
      </c>
      <c r="K36" t="e">
        <f t="shared" si="6"/>
        <v>#VALUE!</v>
      </c>
    </row>
    <row r="37" spans="1:11" ht="36" hidden="1" x14ac:dyDescent="0.25">
      <c r="A37" s="2" t="s">
        <v>324</v>
      </c>
      <c r="B37" s="5" t="s">
        <v>326</v>
      </c>
      <c r="C37" s="3">
        <v>1</v>
      </c>
      <c r="D37" t="str">
        <f t="shared" si="1"/>
        <v>Амортизатор задний [553612D100]</v>
      </c>
      <c r="E37" t="str">
        <f t="shared" si="2"/>
        <v>Амортизатор задний [553612D100]</v>
      </c>
      <c r="F37" t="str">
        <f t="shared" si="3"/>
        <v>553612D100</v>
      </c>
      <c r="G37" s="6" t="s">
        <v>35</v>
      </c>
      <c r="H37" s="1">
        <v>1</v>
      </c>
      <c r="I37" t="e">
        <f t="shared" si="4"/>
        <v>#VALUE!</v>
      </c>
      <c r="J37" t="e">
        <f t="shared" si="5"/>
        <v>#VALUE!</v>
      </c>
      <c r="K37" t="e">
        <f t="shared" si="6"/>
        <v>#VALUE!</v>
      </c>
    </row>
    <row r="38" spans="1:11" ht="36" hidden="1" x14ac:dyDescent="0.25">
      <c r="A38" s="2" t="s">
        <v>324</v>
      </c>
      <c r="B38" s="5">
        <v>8200675679</v>
      </c>
      <c r="C38" s="3">
        <v>6</v>
      </c>
      <c r="D38" t="str">
        <f t="shared" si="1"/>
        <v>Амортизатор задний [8200675679]</v>
      </c>
      <c r="E38" t="str">
        <f t="shared" si="2"/>
        <v>Амортизатор задний [8200675679]</v>
      </c>
      <c r="F38" t="str">
        <f t="shared" si="3"/>
        <v>7700799994</v>
      </c>
      <c r="G38" s="6" t="s">
        <v>36</v>
      </c>
      <c r="H38" s="1">
        <v>2</v>
      </c>
      <c r="I38" t="e">
        <f t="shared" si="4"/>
        <v>#VALUE!</v>
      </c>
      <c r="J38" t="e">
        <f t="shared" si="5"/>
        <v>#VALUE!</v>
      </c>
      <c r="K38" t="e">
        <f t="shared" si="6"/>
        <v>#VALUE!</v>
      </c>
    </row>
    <row r="39" spans="1:11" ht="36" hidden="1" x14ac:dyDescent="0.25">
      <c r="A39" s="2" t="s">
        <v>324</v>
      </c>
      <c r="B39" s="5">
        <v>7700825484</v>
      </c>
      <c r="C39" s="3">
        <v>2</v>
      </c>
      <c r="D39" t="str">
        <f t="shared" si="1"/>
        <v>Амортизатор задний [7700825484]</v>
      </c>
      <c r="E39" t="str">
        <f t="shared" si="2"/>
        <v>Амортизатор задний [7700825484]</v>
      </c>
      <c r="F39" t="str">
        <f t="shared" si="3"/>
        <v>7700825484</v>
      </c>
      <c r="G39" s="6" t="s">
        <v>37</v>
      </c>
      <c r="H39" s="1">
        <v>2</v>
      </c>
      <c r="I39" t="e">
        <f t="shared" si="4"/>
        <v>#VALUE!</v>
      </c>
      <c r="J39" t="e">
        <f t="shared" si="5"/>
        <v>#VALUE!</v>
      </c>
      <c r="K39" t="e">
        <f t="shared" si="6"/>
        <v>#VALUE!</v>
      </c>
    </row>
    <row r="40" spans="1:11" ht="36" hidden="1" x14ac:dyDescent="0.25">
      <c r="A40" s="2" t="s">
        <v>324</v>
      </c>
      <c r="B40" s="5">
        <v>8200299824</v>
      </c>
      <c r="C40" s="3">
        <v>2</v>
      </c>
      <c r="D40" t="str">
        <f t="shared" si="1"/>
        <v>Амортизатор задний [8200299824]</v>
      </c>
      <c r="E40" t="str">
        <f t="shared" si="2"/>
        <v>Амортизатор задний [8200299824]</v>
      </c>
      <c r="F40" t="str">
        <f t="shared" si="3"/>
        <v>8200016036</v>
      </c>
      <c r="G40" s="6" t="s">
        <v>38</v>
      </c>
      <c r="H40" s="1">
        <v>2</v>
      </c>
      <c r="I40" t="e">
        <f t="shared" si="4"/>
        <v>#VALUE!</v>
      </c>
      <c r="J40" t="e">
        <f t="shared" si="5"/>
        <v>#VALUE!</v>
      </c>
      <c r="K40" t="e">
        <f t="shared" si="6"/>
        <v>#VALUE!</v>
      </c>
    </row>
    <row r="41" spans="1:11" ht="36" hidden="1" x14ac:dyDescent="0.25">
      <c r="A41" s="2" t="s">
        <v>324</v>
      </c>
      <c r="B41" s="5">
        <v>8200299818</v>
      </c>
      <c r="C41" s="3">
        <v>4</v>
      </c>
      <c r="D41" t="str">
        <f t="shared" si="1"/>
        <v>Амортизатор задний [8200299818]</v>
      </c>
      <c r="E41" t="str">
        <f t="shared" si="2"/>
        <v>Амортизатор задний [8200299818]</v>
      </c>
      <c r="F41" t="str">
        <f t="shared" si="3"/>
        <v>8200299818</v>
      </c>
      <c r="G41" s="6" t="s">
        <v>39</v>
      </c>
      <c r="H41" s="1">
        <v>4</v>
      </c>
      <c r="I41" t="e">
        <f t="shared" si="4"/>
        <v>#VALUE!</v>
      </c>
      <c r="J41" t="e">
        <f t="shared" si="5"/>
        <v>#VALUE!</v>
      </c>
      <c r="K41" t="e">
        <f t="shared" si="6"/>
        <v>#VALUE!</v>
      </c>
    </row>
    <row r="42" spans="1:11" ht="36" hidden="1" x14ac:dyDescent="0.25">
      <c r="A42" s="2" t="s">
        <v>324</v>
      </c>
      <c r="B42" s="5">
        <v>7700799994</v>
      </c>
      <c r="C42" s="3">
        <v>2</v>
      </c>
      <c r="D42" t="str">
        <f t="shared" si="1"/>
        <v>Амортизатор задний [7700799994]</v>
      </c>
      <c r="E42" t="str">
        <f t="shared" si="2"/>
        <v>Амортизатор задний [7700799994]</v>
      </c>
      <c r="F42" t="str">
        <f t="shared" si="3"/>
        <v>8200299824</v>
      </c>
      <c r="G42" s="6" t="s">
        <v>40</v>
      </c>
      <c r="H42" s="1">
        <v>2</v>
      </c>
      <c r="I42" t="e">
        <f t="shared" si="4"/>
        <v>#VALUE!</v>
      </c>
      <c r="J42" t="e">
        <f t="shared" si="5"/>
        <v>#VALUE!</v>
      </c>
      <c r="K42" t="e">
        <f t="shared" si="6"/>
        <v>#VALUE!</v>
      </c>
    </row>
    <row r="43" spans="1:11" ht="36" hidden="1" x14ac:dyDescent="0.25">
      <c r="A43" s="2" t="s">
        <v>324</v>
      </c>
      <c r="B43" s="5">
        <v>8200016036</v>
      </c>
      <c r="C43" s="3">
        <v>2</v>
      </c>
      <c r="D43" t="str">
        <f t="shared" si="1"/>
        <v>Амортизатор задний [8200016036]</v>
      </c>
      <c r="E43" t="str">
        <f t="shared" si="2"/>
        <v>Амортизатор задний [8200016036]</v>
      </c>
      <c r="F43" t="str">
        <f t="shared" si="3"/>
        <v>8200675679</v>
      </c>
      <c r="G43" s="6" t="s">
        <v>41</v>
      </c>
      <c r="H43" s="1">
        <v>6</v>
      </c>
      <c r="I43" t="e">
        <f t="shared" si="4"/>
        <v>#VALUE!</v>
      </c>
      <c r="J43" t="e">
        <f t="shared" si="5"/>
        <v>#VALUE!</v>
      </c>
      <c r="K43" t="e">
        <f t="shared" si="6"/>
        <v>#VALUE!</v>
      </c>
    </row>
    <row r="44" spans="1:11" ht="36" hidden="1" x14ac:dyDescent="0.25">
      <c r="A44" s="2" t="s">
        <v>328</v>
      </c>
      <c r="B44" s="5" t="s">
        <v>330</v>
      </c>
      <c r="C44" s="3">
        <v>1</v>
      </c>
      <c r="D44" t="str">
        <f t="shared" si="1"/>
        <v>Амортизатор задний [553112R700]</v>
      </c>
      <c r="E44" t="str">
        <f t="shared" si="2"/>
        <v>Амортизатор задний [553112R700]</v>
      </c>
      <c r="F44" t="str">
        <f t="shared" si="3"/>
        <v>MB891677</v>
      </c>
      <c r="G44" s="6" t="s">
        <v>42</v>
      </c>
      <c r="H44" s="1">
        <v>1</v>
      </c>
      <c r="I44" t="e">
        <f t="shared" si="4"/>
        <v>#VALUE!</v>
      </c>
      <c r="J44" t="e">
        <f t="shared" si="5"/>
        <v>#VALUE!</v>
      </c>
      <c r="K44" t="e">
        <f t="shared" si="6"/>
        <v>#VALUE!</v>
      </c>
    </row>
    <row r="45" spans="1:11" ht="36" hidden="1" x14ac:dyDescent="0.25">
      <c r="A45" s="2" t="s">
        <v>328</v>
      </c>
      <c r="B45" s="5" t="s">
        <v>329</v>
      </c>
      <c r="C45" s="3">
        <v>1</v>
      </c>
      <c r="D45" t="str">
        <f t="shared" si="1"/>
        <v>Амортизатор задний [553103J200]</v>
      </c>
      <c r="E45" t="str">
        <f t="shared" si="2"/>
        <v>Амортизатор задний [553103J200]</v>
      </c>
      <c r="F45" t="str">
        <f t="shared" si="3"/>
        <v>7700314021</v>
      </c>
      <c r="G45" s="6" t="s">
        <v>43</v>
      </c>
      <c r="H45" s="1">
        <v>3</v>
      </c>
      <c r="I45" t="e">
        <f t="shared" si="4"/>
        <v>#VALUE!</v>
      </c>
      <c r="J45" t="e">
        <f t="shared" si="5"/>
        <v>#VALUE!</v>
      </c>
      <c r="K45" t="e">
        <f t="shared" si="6"/>
        <v>#VALUE!</v>
      </c>
    </row>
    <row r="46" spans="1:11" ht="36" hidden="1" x14ac:dyDescent="0.25">
      <c r="A46" s="2" t="s">
        <v>331</v>
      </c>
      <c r="B46" s="5">
        <v>7700314021</v>
      </c>
      <c r="C46" s="3">
        <v>3</v>
      </c>
      <c r="D46" t="str">
        <f t="shared" si="1"/>
        <v>Амортизатор пердний [7700314021]</v>
      </c>
      <c r="E46" t="str">
        <f t="shared" si="2"/>
        <v>Амортизатор пердний [7700314021]</v>
      </c>
      <c r="F46" t="str">
        <f t="shared" si="3"/>
        <v>4162A127</v>
      </c>
      <c r="G46" s="6" t="s">
        <v>44</v>
      </c>
      <c r="H46" s="1">
        <v>1</v>
      </c>
      <c r="I46" t="e">
        <f t="shared" si="4"/>
        <v>#VALUE!</v>
      </c>
      <c r="J46" t="e">
        <f t="shared" si="5"/>
        <v>#VALUE!</v>
      </c>
      <c r="K46" t="e">
        <f t="shared" si="6"/>
        <v>#VALUE!</v>
      </c>
    </row>
    <row r="47" spans="1:11" ht="36" hidden="1" x14ac:dyDescent="0.25">
      <c r="A47" s="2" t="s">
        <v>332</v>
      </c>
      <c r="B47" s="5">
        <v>8200017095</v>
      </c>
      <c r="C47" s="3">
        <v>1</v>
      </c>
      <c r="D47" t="str">
        <f t="shared" si="1"/>
        <v>Амортизатор передний [8200017095]</v>
      </c>
      <c r="E47" t="str">
        <f t="shared" si="2"/>
        <v>Амортизатор передний [8200017095]</v>
      </c>
      <c r="F47" t="str">
        <f t="shared" si="3"/>
        <v>7700412915</v>
      </c>
      <c r="G47" s="6" t="s">
        <v>45</v>
      </c>
      <c r="H47" s="1">
        <v>2</v>
      </c>
      <c r="I47" t="e">
        <f t="shared" si="4"/>
        <v>#VALUE!</v>
      </c>
      <c r="J47" t="e">
        <f t="shared" si="5"/>
        <v>#VALUE!</v>
      </c>
      <c r="K47" t="e">
        <f t="shared" si="6"/>
        <v>#VALUE!</v>
      </c>
    </row>
    <row r="48" spans="1:11" ht="36" hidden="1" x14ac:dyDescent="0.25">
      <c r="A48" s="2" t="s">
        <v>332</v>
      </c>
      <c r="B48" s="5">
        <v>7700412915</v>
      </c>
      <c r="C48" s="3">
        <v>2</v>
      </c>
      <c r="D48" t="str">
        <f t="shared" si="1"/>
        <v>Амортизатор передний [7700412915]</v>
      </c>
      <c r="E48" t="str">
        <f t="shared" si="2"/>
        <v>Амортизатор передний [7700412915]</v>
      </c>
      <c r="F48" t="str">
        <f t="shared" si="3"/>
        <v>7700428438</v>
      </c>
      <c r="G48" s="6" t="s">
        <v>46</v>
      </c>
      <c r="H48" s="1">
        <v>2</v>
      </c>
      <c r="I48" t="e">
        <f t="shared" si="4"/>
        <v>#VALUE!</v>
      </c>
      <c r="J48" t="e">
        <f t="shared" si="5"/>
        <v>#VALUE!</v>
      </c>
      <c r="K48" t="e">
        <f t="shared" si="6"/>
        <v>#VALUE!</v>
      </c>
    </row>
    <row r="49" spans="1:11" ht="36" hidden="1" x14ac:dyDescent="0.25">
      <c r="A49" s="2" t="s">
        <v>332</v>
      </c>
      <c r="B49" s="5">
        <v>7700428438</v>
      </c>
      <c r="C49" s="3">
        <v>2</v>
      </c>
      <c r="D49" t="str">
        <f t="shared" si="1"/>
        <v>Амортизатор передний [7700428438]</v>
      </c>
      <c r="E49" t="str">
        <f t="shared" si="2"/>
        <v>Амортизатор передний [7700428438]</v>
      </c>
      <c r="F49" t="str">
        <f t="shared" si="3"/>
        <v>8200017095</v>
      </c>
      <c r="G49" s="6" t="s">
        <v>47</v>
      </c>
      <c r="H49" s="1">
        <v>1</v>
      </c>
      <c r="I49" t="e">
        <f t="shared" si="4"/>
        <v>#VALUE!</v>
      </c>
      <c r="J49" t="e">
        <f t="shared" si="5"/>
        <v>#VALUE!</v>
      </c>
      <c r="K49" t="e">
        <f t="shared" si="6"/>
        <v>#VALUE!</v>
      </c>
    </row>
    <row r="50" spans="1:11" ht="36" hidden="1" x14ac:dyDescent="0.25">
      <c r="A50" s="2" t="s">
        <v>332</v>
      </c>
      <c r="B50" s="5" t="s">
        <v>333</v>
      </c>
      <c r="C50" s="3">
        <v>1</v>
      </c>
      <c r="D50" t="str">
        <f t="shared" si="1"/>
        <v>Амортизатор передний [4162A127]</v>
      </c>
      <c r="E50" t="str">
        <f t="shared" si="2"/>
        <v>Амортизатор передний [4162A127]</v>
      </c>
      <c r="F50" t="str">
        <f t="shared" si="3"/>
        <v>8200299419</v>
      </c>
      <c r="G50" s="6" t="s">
        <v>48</v>
      </c>
      <c r="H50" s="1">
        <v>2</v>
      </c>
      <c r="I50" t="e">
        <f t="shared" si="4"/>
        <v>#VALUE!</v>
      </c>
      <c r="J50" t="e">
        <f t="shared" si="5"/>
        <v>#VALUE!</v>
      </c>
      <c r="K50" t="e">
        <f t="shared" si="6"/>
        <v>#VALUE!</v>
      </c>
    </row>
    <row r="51" spans="1:11" ht="36" hidden="1" x14ac:dyDescent="0.25">
      <c r="A51" s="2" t="s">
        <v>332</v>
      </c>
      <c r="B51" s="5">
        <v>8200329942</v>
      </c>
      <c r="C51" s="3">
        <v>1</v>
      </c>
      <c r="D51" t="str">
        <f t="shared" si="1"/>
        <v>Амортизатор передний [8200329942]</v>
      </c>
      <c r="E51" t="str">
        <f t="shared" si="2"/>
        <v>Амортизатор передний [8200329942]</v>
      </c>
      <c r="F51" t="str">
        <f t="shared" si="3"/>
        <v>8200329942</v>
      </c>
      <c r="G51" s="6" t="s">
        <v>49</v>
      </c>
      <c r="H51" s="1">
        <v>1</v>
      </c>
      <c r="I51" t="e">
        <f t="shared" si="4"/>
        <v>#VALUE!</v>
      </c>
      <c r="J51" t="e">
        <f t="shared" si="5"/>
        <v>#VALUE!</v>
      </c>
      <c r="K51" t="e">
        <f t="shared" si="6"/>
        <v>#VALUE!</v>
      </c>
    </row>
    <row r="52" spans="1:11" ht="36" hidden="1" x14ac:dyDescent="0.25">
      <c r="A52" s="2" t="s">
        <v>332</v>
      </c>
      <c r="B52" s="5">
        <v>8200299419</v>
      </c>
      <c r="C52" s="3">
        <v>2</v>
      </c>
      <c r="D52" t="str">
        <f t="shared" si="1"/>
        <v>Амортизатор передний [8200299419]</v>
      </c>
      <c r="E52" t="str">
        <f t="shared" si="2"/>
        <v>Амортизатор передний [8200299419]</v>
      </c>
      <c r="F52" t="str">
        <f t="shared" si="3"/>
        <v>8200675690</v>
      </c>
      <c r="G52" s="6" t="s">
        <v>50</v>
      </c>
      <c r="H52" s="1">
        <v>5</v>
      </c>
      <c r="I52" t="e">
        <f t="shared" si="4"/>
        <v>#VALUE!</v>
      </c>
      <c r="J52" t="e">
        <f t="shared" si="5"/>
        <v>#VALUE!</v>
      </c>
      <c r="K52" t="e">
        <f t="shared" si="6"/>
        <v>#VALUE!</v>
      </c>
    </row>
    <row r="53" spans="1:11" ht="48" hidden="1" x14ac:dyDescent="0.25">
      <c r="A53" s="2" t="s">
        <v>332</v>
      </c>
      <c r="B53" s="5">
        <v>8200675690</v>
      </c>
      <c r="C53" s="3">
        <v>5</v>
      </c>
      <c r="D53" t="str">
        <f t="shared" si="1"/>
        <v>Амортизатор передний [8200675690]</v>
      </c>
      <c r="E53" t="str">
        <f t="shared" si="2"/>
        <v>Амортизатор передний [8200675690]</v>
      </c>
      <c r="F53" t="str">
        <f t="shared" si="3"/>
        <v>54303AV425</v>
      </c>
      <c r="G53" s="6" t="s">
        <v>51</v>
      </c>
      <c r="H53" s="1">
        <v>1</v>
      </c>
      <c r="I53" t="e">
        <f t="shared" si="4"/>
        <v>#VALUE!</v>
      </c>
      <c r="J53" t="e">
        <f t="shared" si="5"/>
        <v>#VALUE!</v>
      </c>
      <c r="K53" t="e">
        <f t="shared" si="6"/>
        <v>#VALUE!</v>
      </c>
    </row>
    <row r="54" spans="1:11" ht="48" hidden="1" x14ac:dyDescent="0.25">
      <c r="A54" s="2" t="s">
        <v>334</v>
      </c>
      <c r="B54" s="5" t="s">
        <v>335</v>
      </c>
      <c r="C54" s="3">
        <v>1</v>
      </c>
      <c r="D54" t="str">
        <f t="shared" si="1"/>
        <v>Амортизатор передний левый [54303AV425]</v>
      </c>
      <c r="E54" t="str">
        <f t="shared" si="2"/>
        <v>Амортизатор передний левый [54303AV425]</v>
      </c>
      <c r="F54" t="str">
        <f t="shared" si="3"/>
        <v>546512Y001</v>
      </c>
      <c r="G54" s="6" t="s">
        <v>52</v>
      </c>
      <c r="H54" s="1">
        <v>1</v>
      </c>
      <c r="I54" t="e">
        <f t="shared" si="4"/>
        <v>#VALUE!</v>
      </c>
      <c r="J54" t="e">
        <f t="shared" si="5"/>
        <v>#VALUE!</v>
      </c>
      <c r="K54" t="e">
        <f t="shared" si="6"/>
        <v>#VALUE!</v>
      </c>
    </row>
    <row r="55" spans="1:11" ht="48" hidden="1" x14ac:dyDescent="0.25">
      <c r="A55" s="2" t="s">
        <v>336</v>
      </c>
      <c r="B55" s="5" t="s">
        <v>337</v>
      </c>
      <c r="C55" s="3">
        <v>1</v>
      </c>
      <c r="D55" t="str">
        <f t="shared" si="1"/>
        <v>Амортизатор передний левый [546512Y001]</v>
      </c>
      <c r="E55" t="str">
        <f t="shared" si="2"/>
        <v>Амортизатор передний левый [546512Y001]</v>
      </c>
      <c r="F55" t="str">
        <f t="shared" si="3"/>
        <v>54302AV425</v>
      </c>
      <c r="G55" s="6" t="s">
        <v>53</v>
      </c>
      <c r="H55" s="1">
        <v>1</v>
      </c>
      <c r="I55" t="e">
        <f t="shared" si="4"/>
        <v>#VALUE!</v>
      </c>
      <c r="J55" t="e">
        <f t="shared" si="5"/>
        <v>#VALUE!</v>
      </c>
      <c r="K55" t="e">
        <f t="shared" si="6"/>
        <v>#VALUE!</v>
      </c>
    </row>
    <row r="56" spans="1:11" ht="48" hidden="1" x14ac:dyDescent="0.25">
      <c r="A56" s="2" t="s">
        <v>338</v>
      </c>
      <c r="B56" s="5" t="s">
        <v>340</v>
      </c>
      <c r="C56" s="3">
        <v>1</v>
      </c>
      <c r="D56" t="str">
        <f t="shared" si="1"/>
        <v>Амортизатор передний правый [54302BN428]</v>
      </c>
      <c r="E56" t="str">
        <f t="shared" si="2"/>
        <v>Амортизатор передний правый [54302BN428]</v>
      </c>
      <c r="F56" t="str">
        <f t="shared" si="3"/>
        <v>54302BN428</v>
      </c>
      <c r="G56" s="6" t="s">
        <v>54</v>
      </c>
      <c r="H56" s="1">
        <v>1</v>
      </c>
      <c r="I56" t="e">
        <f t="shared" si="4"/>
        <v>#VALUE!</v>
      </c>
      <c r="J56" t="e">
        <f t="shared" si="5"/>
        <v>#VALUE!</v>
      </c>
      <c r="K56" t="e">
        <f t="shared" si="6"/>
        <v>#VALUE!</v>
      </c>
    </row>
    <row r="57" spans="1:11" ht="48" hidden="1" x14ac:dyDescent="0.25">
      <c r="A57" s="2" t="s">
        <v>338</v>
      </c>
      <c r="B57" s="5" t="s">
        <v>339</v>
      </c>
      <c r="C57" s="3">
        <v>1</v>
      </c>
      <c r="D57" t="str">
        <f t="shared" si="1"/>
        <v>Амортизатор передний правый [54302AV425]</v>
      </c>
      <c r="E57" t="str">
        <f t="shared" si="2"/>
        <v>Амортизатор передний правый [54302AV425]</v>
      </c>
      <c r="F57" t="str">
        <f t="shared" si="3"/>
        <v>546612Y001</v>
      </c>
      <c r="G57" s="6" t="s">
        <v>55</v>
      </c>
      <c r="H57" s="1">
        <v>1</v>
      </c>
      <c r="I57" t="e">
        <f t="shared" si="4"/>
        <v>#VALUE!</v>
      </c>
      <c r="J57" t="e">
        <f t="shared" si="5"/>
        <v>#VALUE!</v>
      </c>
      <c r="K57" t="e">
        <f t="shared" si="6"/>
        <v>#VALUE!</v>
      </c>
    </row>
    <row r="58" spans="1:11" ht="48" hidden="1" x14ac:dyDescent="0.25">
      <c r="A58" s="2" t="s">
        <v>341</v>
      </c>
      <c r="B58" s="5" t="s">
        <v>342</v>
      </c>
      <c r="C58" s="3">
        <v>1</v>
      </c>
      <c r="D58" t="str">
        <f t="shared" si="1"/>
        <v>Амортизатор передний правый [546612Y001]</v>
      </c>
      <c r="E58" t="str">
        <f t="shared" si="2"/>
        <v>Амортизатор передний правый [546612Y001]</v>
      </c>
      <c r="F58" t="str">
        <f t="shared" si="3"/>
        <v>MN101960</v>
      </c>
      <c r="G58" s="6" t="s">
        <v>56</v>
      </c>
      <c r="H58" s="1">
        <v>2</v>
      </c>
      <c r="I58" t="e">
        <f t="shared" si="4"/>
        <v>#VALUE!</v>
      </c>
      <c r="J58" t="e">
        <f t="shared" si="5"/>
        <v>#VALUE!</v>
      </c>
      <c r="K58" t="e">
        <f t="shared" si="6"/>
        <v>#VALUE!</v>
      </c>
    </row>
    <row r="59" spans="1:11" ht="48" hidden="1" x14ac:dyDescent="0.25">
      <c r="A59" s="2" t="s">
        <v>343</v>
      </c>
      <c r="B59" s="5" t="s">
        <v>344</v>
      </c>
      <c r="C59" s="3">
        <v>2</v>
      </c>
      <c r="D59" t="str">
        <f t="shared" si="1"/>
        <v>Амортизатор подвески задней [MN101960]</v>
      </c>
      <c r="E59" t="str">
        <f t="shared" si="2"/>
        <v>Амортизатор подвески задней [MN101960]</v>
      </c>
      <c r="F59" t="str">
        <f t="shared" si="3"/>
        <v>546612E500</v>
      </c>
      <c r="G59" s="6" t="s">
        <v>57</v>
      </c>
      <c r="H59" s="1">
        <v>1</v>
      </c>
      <c r="I59" t="e">
        <f t="shared" si="4"/>
        <v>#VALUE!</v>
      </c>
      <c r="J59" t="e">
        <f t="shared" si="5"/>
        <v>#VALUE!</v>
      </c>
      <c r="K59" t="e">
        <f t="shared" si="6"/>
        <v>#VALUE!</v>
      </c>
    </row>
    <row r="60" spans="1:11" ht="48" hidden="1" x14ac:dyDescent="0.25">
      <c r="A60" s="2" t="s">
        <v>345</v>
      </c>
      <c r="B60" s="5" t="s">
        <v>346</v>
      </c>
      <c r="C60" s="3">
        <v>1</v>
      </c>
      <c r="D60" t="str">
        <f t="shared" si="1"/>
        <v>Амортизатор подвески передней [546612E500]</v>
      </c>
      <c r="E60" t="str">
        <f t="shared" si="2"/>
        <v>Амортизатор подвески передней [546612E500]</v>
      </c>
      <c r="F60" t="str">
        <f t="shared" si="3"/>
        <v>553113K770</v>
      </c>
      <c r="G60" s="6" t="s">
        <v>58</v>
      </c>
      <c r="H60" s="1">
        <v>1</v>
      </c>
      <c r="I60" t="e">
        <f t="shared" si="4"/>
        <v>#VALUE!</v>
      </c>
      <c r="J60" t="e">
        <f t="shared" si="5"/>
        <v>#VALUE!</v>
      </c>
      <c r="K60" t="e">
        <f t="shared" si="6"/>
        <v>#VALUE!</v>
      </c>
    </row>
    <row r="61" spans="1:11" ht="36" hidden="1" x14ac:dyDescent="0.25">
      <c r="A61" s="2" t="s">
        <v>347</v>
      </c>
      <c r="B61" s="5" t="s">
        <v>348</v>
      </c>
      <c r="C61" s="3">
        <v>1</v>
      </c>
      <c r="D61" t="str">
        <f t="shared" si="1"/>
        <v>Антенна в сборе [MR324705]</v>
      </c>
      <c r="E61" t="str">
        <f t="shared" si="2"/>
        <v>Антенна в сборе [MR324705]</v>
      </c>
      <c r="F61" t="str">
        <f t="shared" si="3"/>
        <v>MR324705</v>
      </c>
      <c r="G61" s="6" t="s">
        <v>59</v>
      </c>
      <c r="H61" s="1">
        <v>1</v>
      </c>
      <c r="I61" t="e">
        <f t="shared" si="4"/>
        <v>#VALUE!</v>
      </c>
      <c r="J61" t="e">
        <f t="shared" si="5"/>
        <v>#VALUE!</v>
      </c>
      <c r="K61" t="e">
        <f t="shared" si="6"/>
        <v>#VALUE!</v>
      </c>
    </row>
    <row r="62" spans="1:11" ht="24" hidden="1" x14ac:dyDescent="0.25">
      <c r="A62" s="2" t="s">
        <v>349</v>
      </c>
      <c r="B62" s="5">
        <v>2110</v>
      </c>
      <c r="C62" s="3">
        <v>1</v>
      </c>
      <c r="D62" t="str">
        <f t="shared" si="1"/>
        <v>Антирадар Crunch [2110]</v>
      </c>
      <c r="E62" t="str">
        <f t="shared" si="2"/>
        <v>Антирадар Crunch [2110]</v>
      </c>
      <c r="F62" t="str">
        <f t="shared" si="3"/>
        <v>2110</v>
      </c>
      <c r="G62" s="6" t="s">
        <v>60</v>
      </c>
      <c r="H62" s="1">
        <v>1</v>
      </c>
      <c r="I62" t="e">
        <f t="shared" si="4"/>
        <v>#VALUE!</v>
      </c>
      <c r="J62" t="e">
        <f t="shared" si="5"/>
        <v>#VALUE!</v>
      </c>
      <c r="K62" t="e">
        <f t="shared" si="6"/>
        <v>#VALUE!</v>
      </c>
    </row>
    <row r="63" spans="1:11" ht="36" hidden="1" x14ac:dyDescent="0.25">
      <c r="A63" s="2" t="s">
        <v>350</v>
      </c>
      <c r="B63" s="5" t="s">
        <v>351</v>
      </c>
      <c r="C63" s="3">
        <v>1</v>
      </c>
      <c r="D63" t="str">
        <f t="shared" si="1"/>
        <v>Антирадар Neoline [X-Cop 7000]</v>
      </c>
      <c r="E63" t="str">
        <f t="shared" si="2"/>
        <v>Антирадар Neoline [X-Cop 7000]</v>
      </c>
      <c r="F63" t="str">
        <f t="shared" si="3"/>
        <v>X-Cop 7000</v>
      </c>
      <c r="G63" s="6" t="s">
        <v>61</v>
      </c>
      <c r="H63" s="1">
        <v>1</v>
      </c>
      <c r="I63" t="e">
        <f t="shared" si="4"/>
        <v>#VALUE!</v>
      </c>
      <c r="J63" t="e">
        <f t="shared" si="5"/>
        <v>#VALUE!</v>
      </c>
      <c r="K63" t="e">
        <f t="shared" si="6"/>
        <v>#VALUE!</v>
      </c>
    </row>
    <row r="64" spans="1:11" ht="36" hidden="1" x14ac:dyDescent="0.25">
      <c r="A64" s="2" t="s">
        <v>352</v>
      </c>
      <c r="B64" s="5" t="s">
        <v>353</v>
      </c>
      <c r="C64" s="3">
        <v>1</v>
      </c>
      <c r="D64" t="str">
        <f t="shared" si="1"/>
        <v>Антирадар Stinger S350 [S350]</v>
      </c>
      <c r="E64" t="str">
        <f t="shared" si="2"/>
        <v>Антирадар Stinger S350 [S350]</v>
      </c>
      <c r="F64" t="str">
        <f t="shared" si="3"/>
        <v>S350</v>
      </c>
      <c r="G64" s="6" t="s">
        <v>62</v>
      </c>
      <c r="H64" s="1">
        <v>1</v>
      </c>
      <c r="I64" t="e">
        <f t="shared" si="4"/>
        <v>#VALUE!</v>
      </c>
      <c r="J64" t="e">
        <f t="shared" si="5"/>
        <v>#VALUE!</v>
      </c>
      <c r="K64" t="e">
        <f t="shared" si="6"/>
        <v>#VALUE!</v>
      </c>
    </row>
    <row r="65" spans="1:11" ht="36" hidden="1" x14ac:dyDescent="0.25">
      <c r="A65" s="2" t="s">
        <v>354</v>
      </c>
      <c r="B65" s="5" t="s">
        <v>355</v>
      </c>
      <c r="C65" s="3">
        <v>1</v>
      </c>
      <c r="D65" t="str">
        <f t="shared" si="1"/>
        <v>Антирадар wistler [XTR-335]</v>
      </c>
      <c r="E65" t="str">
        <f t="shared" si="2"/>
        <v>Антирадар wistler [XTR-335]</v>
      </c>
      <c r="F65" t="str">
        <f t="shared" si="3"/>
        <v>XTR-335</v>
      </c>
      <c r="G65" s="6" t="s">
        <v>63</v>
      </c>
      <c r="H65" s="1">
        <v>1</v>
      </c>
      <c r="I65" t="e">
        <f t="shared" si="4"/>
        <v>#VALUE!</v>
      </c>
      <c r="J65" t="e">
        <f t="shared" si="5"/>
        <v>#VALUE!</v>
      </c>
      <c r="K65" t="e">
        <f t="shared" si="6"/>
        <v>#VALUE!</v>
      </c>
    </row>
    <row r="66" spans="1:11" ht="60" hidden="1" x14ac:dyDescent="0.25">
      <c r="A66" s="2" t="s">
        <v>356</v>
      </c>
      <c r="B66" s="5" t="s">
        <v>357</v>
      </c>
      <c r="C66" s="3">
        <v>22</v>
      </c>
      <c r="D66" t="str">
        <f t="shared" si="1"/>
        <v>Антифриз glycoshell синий концентрат [AC10266]</v>
      </c>
      <c r="E66" t="str">
        <f t="shared" si="2"/>
        <v>Антифриз glycoshell синий концентрат [AC10266]</v>
      </c>
      <c r="F66" t="str">
        <f t="shared" si="3"/>
        <v>AC10266</v>
      </c>
      <c r="G66" s="6" t="s">
        <v>64</v>
      </c>
      <c r="H66" s="1">
        <v>22</v>
      </c>
      <c r="I66" t="e">
        <f t="shared" si="4"/>
        <v>#VALUE!</v>
      </c>
      <c r="J66" t="e">
        <f t="shared" si="5"/>
        <v>#VALUE!</v>
      </c>
      <c r="K66" t="e">
        <f t="shared" si="6"/>
        <v>#VALUE!</v>
      </c>
    </row>
    <row r="67" spans="1:11" ht="72" hidden="1" x14ac:dyDescent="0.25">
      <c r="A67" s="2" t="s">
        <v>358</v>
      </c>
      <c r="B67" s="5">
        <v>10280</v>
      </c>
      <c r="C67" s="3">
        <v>20</v>
      </c>
      <c r="D67" t="str">
        <f t="shared" ref="D67:D130" si="7">IF(ISNA(VLOOKUP(B67&amp;"",$F$2:$H$271,2,0)),VLOOKUP(0&amp;B67&amp;"",$F$2:$H$271,2,0),VLOOKUP(B67&amp;"",$F$2:$H$271,2,0))</f>
        <v>Антифриз shell glicoshell  sf красный концентрат 1л [10280]</v>
      </c>
      <c r="E67" t="str">
        <f t="shared" ref="E67:E130" si="8">IF(ISNA(VLOOKUP(TEXT(B67,"@"),F$2:H$271,2,)),VLOOKUP(0&amp;B67,F$2:H$271,2,),VLOOKUP(TEXT(B67,"@"),F$2:H$271,2,))</f>
        <v>Антифриз shell glicoshell  sf красный концентрат 1л [10280]</v>
      </c>
      <c r="F67" t="str">
        <f t="shared" ref="F67:F130" si="9">MID(G67,(SEARCH("[",G67)+1),(LEN(G67)-(SEARCH("[",G67))-1))</f>
        <v>10280</v>
      </c>
      <c r="G67" s="6" t="s">
        <v>65</v>
      </c>
      <c r="H67" s="1">
        <v>20</v>
      </c>
      <c r="I67" t="e">
        <f t="shared" ref="I67:I130" si="10">SEARCH("*"&amp;I$1&amp;"*",G67)</f>
        <v>#VALUE!</v>
      </c>
      <c r="J67" t="e">
        <f t="shared" ref="J67:J130" si="11">SEARCH("*"&amp;J$1&amp;"*",H67)</f>
        <v>#VALUE!</v>
      </c>
      <c r="K67" t="e">
        <f t="shared" ref="K67:K130" si="12">SEARCH("*"&amp;K$1&amp;"*",I67)</f>
        <v>#VALUE!</v>
      </c>
    </row>
    <row r="68" spans="1:11" ht="36" hidden="1" x14ac:dyDescent="0.25">
      <c r="A68" s="2" t="s">
        <v>359</v>
      </c>
      <c r="B68" s="5" t="s">
        <v>360</v>
      </c>
      <c r="C68" s="3">
        <v>1</v>
      </c>
      <c r="D68" t="str">
        <f t="shared" si="7"/>
        <v>Багажник велосипедный [MZ312791]</v>
      </c>
      <c r="E68" t="str">
        <f t="shared" si="8"/>
        <v>Багажник велосипедный [MZ312791]</v>
      </c>
      <c r="F68" t="str">
        <f t="shared" si="9"/>
        <v>MZ312791</v>
      </c>
      <c r="G68" s="6" t="s">
        <v>66</v>
      </c>
      <c r="H68" s="1">
        <v>1</v>
      </c>
      <c r="I68" t="e">
        <f t="shared" si="10"/>
        <v>#VALUE!</v>
      </c>
      <c r="J68" t="e">
        <f t="shared" si="11"/>
        <v>#VALUE!</v>
      </c>
      <c r="K68" t="e">
        <f t="shared" si="12"/>
        <v>#VALUE!</v>
      </c>
    </row>
    <row r="69" spans="1:11" ht="48" hidden="1" x14ac:dyDescent="0.25">
      <c r="A69" s="2" t="s">
        <v>361</v>
      </c>
      <c r="B69" s="5" t="s">
        <v>362</v>
      </c>
      <c r="C69" s="3">
        <v>1</v>
      </c>
      <c r="D69" t="str">
        <f t="shared" si="7"/>
        <v>Багажник велосипедный алюминий [MZ313538]</v>
      </c>
      <c r="E69" t="str">
        <f t="shared" si="8"/>
        <v>Багажник велосипедный алюминий [MZ313538]</v>
      </c>
      <c r="F69" t="str">
        <f t="shared" si="9"/>
        <v>MZ313538</v>
      </c>
      <c r="G69" s="6" t="s">
        <v>67</v>
      </c>
      <c r="H69" s="1">
        <v>1</v>
      </c>
      <c r="I69" t="e">
        <f t="shared" si="10"/>
        <v>#VALUE!</v>
      </c>
      <c r="J69" t="e">
        <f t="shared" si="11"/>
        <v>#VALUE!</v>
      </c>
      <c r="K69" t="e">
        <f t="shared" si="12"/>
        <v>#VALUE!</v>
      </c>
    </row>
    <row r="70" spans="1:11" ht="45" hidden="1" x14ac:dyDescent="0.25">
      <c r="A70" s="2" t="s">
        <v>363</v>
      </c>
      <c r="B70" s="5" t="s">
        <v>364</v>
      </c>
      <c r="C70" s="3">
        <v>3</v>
      </c>
      <c r="D70" t="str">
        <f t="shared" si="7"/>
        <v>Багажник для лыж/сноуборда [MZ311974]</v>
      </c>
      <c r="E70" t="str">
        <f t="shared" si="8"/>
        <v>Багажник для лыж/сноуборда [MZ311974]</v>
      </c>
      <c r="F70" t="str">
        <f t="shared" si="9"/>
        <v>MZ311974</v>
      </c>
      <c r="G70" s="6" t="s">
        <v>68</v>
      </c>
      <c r="H70" s="1">
        <v>3</v>
      </c>
      <c r="I70" t="e">
        <f t="shared" si="10"/>
        <v>#VALUE!</v>
      </c>
      <c r="J70" t="e">
        <f t="shared" si="11"/>
        <v>#VALUE!</v>
      </c>
      <c r="K70" t="e">
        <f t="shared" si="12"/>
        <v>#VALUE!</v>
      </c>
    </row>
    <row r="71" spans="1:11" ht="60" hidden="1" x14ac:dyDescent="0.25">
      <c r="A71" s="2" t="s">
        <v>365</v>
      </c>
      <c r="B71" s="5" t="s">
        <v>367</v>
      </c>
      <c r="C71" s="3">
        <v>1</v>
      </c>
      <c r="D71" t="str">
        <f t="shared" si="7"/>
        <v>Багажник устанавливаемый на крышу в сборе [872802Y000]</v>
      </c>
      <c r="E71" t="str">
        <f t="shared" si="8"/>
        <v>Багажник устанавливаемый на крышу в сборе [872802Y000]</v>
      </c>
      <c r="F71" t="str">
        <f t="shared" si="9"/>
        <v>872702Y000</v>
      </c>
      <c r="G71" s="6" t="s">
        <v>69</v>
      </c>
      <c r="H71" s="1">
        <v>1</v>
      </c>
      <c r="I71" t="e">
        <f t="shared" si="10"/>
        <v>#VALUE!</v>
      </c>
      <c r="J71" t="e">
        <f t="shared" si="11"/>
        <v>#VALUE!</v>
      </c>
      <c r="K71" t="e">
        <f t="shared" si="12"/>
        <v>#VALUE!</v>
      </c>
    </row>
    <row r="72" spans="1:11" ht="60" hidden="1" x14ac:dyDescent="0.25">
      <c r="A72" s="2" t="s">
        <v>365</v>
      </c>
      <c r="B72" s="5" t="s">
        <v>366</v>
      </c>
      <c r="C72" s="3">
        <v>1</v>
      </c>
      <c r="D72" t="str">
        <f t="shared" si="7"/>
        <v>Багажник устанавливаемый на крышу в сборе [872702Y000]</v>
      </c>
      <c r="E72" t="str">
        <f t="shared" si="8"/>
        <v>Багажник устанавливаемый на крышу в сборе [872702Y000]</v>
      </c>
      <c r="F72" t="str">
        <f t="shared" si="9"/>
        <v>872802Y000</v>
      </c>
      <c r="G72" s="6" t="s">
        <v>70</v>
      </c>
      <c r="H72" s="1">
        <v>1</v>
      </c>
      <c r="I72" t="e">
        <f t="shared" si="10"/>
        <v>#VALUE!</v>
      </c>
      <c r="J72" t="e">
        <f t="shared" si="11"/>
        <v>#VALUE!</v>
      </c>
      <c r="K72" t="e">
        <f t="shared" si="12"/>
        <v>#VALUE!</v>
      </c>
    </row>
    <row r="73" spans="1:11" ht="48" hidden="1" x14ac:dyDescent="0.25">
      <c r="A73" s="2" t="s">
        <v>368</v>
      </c>
      <c r="B73" s="5" t="s">
        <v>370</v>
      </c>
      <c r="C73" s="3">
        <v>1</v>
      </c>
      <c r="D73" t="str">
        <f t="shared" si="7"/>
        <v>Бампер задний [85022JG04H]</v>
      </c>
      <c r="E73" t="str">
        <f t="shared" si="8"/>
        <v>Бампер задний [85022JG04H]</v>
      </c>
      <c r="F73" t="str">
        <f t="shared" si="9"/>
        <v>545004L000</v>
      </c>
      <c r="G73" s="6" t="s">
        <v>71</v>
      </c>
      <c r="H73" s="1">
        <v>1</v>
      </c>
      <c r="I73" t="e">
        <f t="shared" si="10"/>
        <v>#VALUE!</v>
      </c>
      <c r="J73" t="e">
        <f t="shared" si="11"/>
        <v>#VALUE!</v>
      </c>
      <c r="K73" t="e">
        <f t="shared" si="12"/>
        <v>#VALUE!</v>
      </c>
    </row>
    <row r="74" spans="1:11" ht="36" hidden="1" x14ac:dyDescent="0.25">
      <c r="A74" s="2" t="s">
        <v>368</v>
      </c>
      <c r="B74" s="5" t="s">
        <v>369</v>
      </c>
      <c r="C74" s="3">
        <v>1</v>
      </c>
      <c r="D74" t="str">
        <f t="shared" si="7"/>
        <v>Бампер задний [85022EQ025]</v>
      </c>
      <c r="E74" t="str">
        <f t="shared" si="8"/>
        <v>Бампер задний [85022EQ025]</v>
      </c>
      <c r="F74" t="str">
        <f t="shared" si="9"/>
        <v>85022EQ025</v>
      </c>
      <c r="G74" s="6" t="s">
        <v>72</v>
      </c>
      <c r="H74" s="1">
        <v>1</v>
      </c>
      <c r="I74" t="e">
        <f t="shared" si="10"/>
        <v>#VALUE!</v>
      </c>
      <c r="J74" t="e">
        <f t="shared" si="11"/>
        <v>#VALUE!</v>
      </c>
      <c r="K74" t="e">
        <f t="shared" si="12"/>
        <v>#VALUE!</v>
      </c>
    </row>
    <row r="75" spans="1:11" ht="36" hidden="1" x14ac:dyDescent="0.25">
      <c r="A75" s="2" t="s">
        <v>371</v>
      </c>
      <c r="B75" s="5" t="s">
        <v>373</v>
      </c>
      <c r="C75" s="3">
        <v>1</v>
      </c>
      <c r="D75" t="str">
        <f t="shared" si="7"/>
        <v>Бампер задний [86611A6000]</v>
      </c>
      <c r="E75" t="str">
        <f t="shared" si="8"/>
        <v>Бампер задний [86611A6000]</v>
      </c>
      <c r="F75" t="str">
        <f t="shared" si="9"/>
        <v>85022JG04H</v>
      </c>
      <c r="G75" s="6" t="s">
        <v>73</v>
      </c>
      <c r="H75" s="1">
        <v>1</v>
      </c>
      <c r="I75" t="e">
        <f t="shared" si="10"/>
        <v>#VALUE!</v>
      </c>
      <c r="J75" t="e">
        <f t="shared" si="11"/>
        <v>#VALUE!</v>
      </c>
      <c r="K75" t="e">
        <f t="shared" si="12"/>
        <v>#VALUE!</v>
      </c>
    </row>
    <row r="76" spans="1:11" ht="36" hidden="1" x14ac:dyDescent="0.25">
      <c r="A76" s="2" t="s">
        <v>371</v>
      </c>
      <c r="B76" s="5" t="s">
        <v>372</v>
      </c>
      <c r="C76" s="3">
        <v>2</v>
      </c>
      <c r="D76" t="str">
        <f t="shared" si="7"/>
        <v>Бампер задний [866114L000]</v>
      </c>
      <c r="E76" t="str">
        <f t="shared" si="8"/>
        <v>Бампер задний [866114L000]</v>
      </c>
      <c r="F76" t="str">
        <f t="shared" si="9"/>
        <v>866104L000</v>
      </c>
      <c r="G76" s="6" t="s">
        <v>74</v>
      </c>
      <c r="H76" s="1">
        <v>1</v>
      </c>
      <c r="I76" t="e">
        <f t="shared" si="10"/>
        <v>#VALUE!</v>
      </c>
      <c r="J76" t="e">
        <f t="shared" si="11"/>
        <v>#VALUE!</v>
      </c>
      <c r="K76" t="e">
        <f t="shared" si="12"/>
        <v>#VALUE!</v>
      </c>
    </row>
    <row r="77" spans="1:11" ht="36" hidden="1" x14ac:dyDescent="0.25">
      <c r="A77" s="2" t="s">
        <v>371</v>
      </c>
      <c r="B77" s="5" t="s">
        <v>375</v>
      </c>
      <c r="C77" s="3">
        <v>1</v>
      </c>
      <c r="D77" t="str">
        <f t="shared" si="7"/>
        <v>Бампер задний [866104L000]</v>
      </c>
      <c r="E77" t="str">
        <f t="shared" si="8"/>
        <v>Бампер задний [866104L000]</v>
      </c>
      <c r="F77" t="str">
        <f t="shared" si="9"/>
        <v>866104L200</v>
      </c>
      <c r="G77" s="6" t="s">
        <v>75</v>
      </c>
      <c r="H77" s="1">
        <v>1</v>
      </c>
      <c r="I77" t="e">
        <f t="shared" si="10"/>
        <v>#VALUE!</v>
      </c>
      <c r="J77" t="e">
        <f t="shared" si="11"/>
        <v>#VALUE!</v>
      </c>
      <c r="K77" t="e">
        <f t="shared" si="12"/>
        <v>#VALUE!</v>
      </c>
    </row>
    <row r="78" spans="1:11" ht="36" hidden="1" x14ac:dyDescent="0.25">
      <c r="A78" s="2" t="s">
        <v>371</v>
      </c>
      <c r="B78" s="5" t="s">
        <v>374</v>
      </c>
      <c r="C78" s="3">
        <v>1</v>
      </c>
      <c r="D78" t="str">
        <f t="shared" si="7"/>
        <v>Бампер задний [866104L200]</v>
      </c>
      <c r="E78" t="str">
        <f t="shared" si="8"/>
        <v>Бампер задний [866104L200]</v>
      </c>
      <c r="F78" t="str">
        <f t="shared" si="9"/>
        <v>866114L000</v>
      </c>
      <c r="G78" s="6" t="s">
        <v>76</v>
      </c>
      <c r="H78" s="1">
        <v>2</v>
      </c>
      <c r="I78" t="e">
        <f t="shared" si="10"/>
        <v>#VALUE!</v>
      </c>
      <c r="J78" t="e">
        <f t="shared" si="11"/>
        <v>#VALUE!</v>
      </c>
      <c r="K78" t="e">
        <f t="shared" si="12"/>
        <v>#VALUE!</v>
      </c>
    </row>
    <row r="79" spans="1:11" ht="36" hidden="1" x14ac:dyDescent="0.25">
      <c r="A79" s="2" t="s">
        <v>376</v>
      </c>
      <c r="B79" s="5" t="s">
        <v>377</v>
      </c>
      <c r="C79" s="3">
        <v>1</v>
      </c>
      <c r="D79" t="str">
        <f t="shared" si="7"/>
        <v>Бампер передний [865102D602]</v>
      </c>
      <c r="E79" t="str">
        <f t="shared" si="8"/>
        <v>Бампер передний [865102D602]</v>
      </c>
      <c r="F79" t="str">
        <f t="shared" si="9"/>
        <v>86611A6000</v>
      </c>
      <c r="G79" s="6" t="s">
        <v>77</v>
      </c>
      <c r="H79" s="1">
        <v>1</v>
      </c>
      <c r="I79" t="e">
        <f t="shared" si="10"/>
        <v>#VALUE!</v>
      </c>
      <c r="J79" t="e">
        <f t="shared" si="11"/>
        <v>#VALUE!</v>
      </c>
      <c r="K79" t="e">
        <f t="shared" si="12"/>
        <v>#VALUE!</v>
      </c>
    </row>
    <row r="80" spans="1:11" ht="36" hidden="1" x14ac:dyDescent="0.25">
      <c r="A80" s="2" t="s">
        <v>376</v>
      </c>
      <c r="B80" s="5" t="s">
        <v>378</v>
      </c>
      <c r="C80" s="3">
        <v>1</v>
      </c>
      <c r="D80" t="str">
        <f t="shared" si="7"/>
        <v>Бампер передний [6400B161WA]</v>
      </c>
      <c r="E80" t="str">
        <f t="shared" si="8"/>
        <v>Бампер передний [6400B161WA]</v>
      </c>
      <c r="F80" t="str">
        <f t="shared" si="9"/>
        <v>6400B161WA</v>
      </c>
      <c r="G80" s="6" t="s">
        <v>78</v>
      </c>
      <c r="H80" s="1">
        <v>1</v>
      </c>
      <c r="I80" t="e">
        <f t="shared" si="10"/>
        <v>#VALUE!</v>
      </c>
      <c r="J80" t="e">
        <f t="shared" si="11"/>
        <v>#VALUE!</v>
      </c>
      <c r="K80" t="e">
        <f t="shared" si="12"/>
        <v>#VALUE!</v>
      </c>
    </row>
    <row r="81" spans="1:11" ht="36" hidden="1" x14ac:dyDescent="0.25">
      <c r="A81" s="2" t="s">
        <v>379</v>
      </c>
      <c r="B81" s="5" t="s">
        <v>381</v>
      </c>
      <c r="C81" s="3">
        <v>1</v>
      </c>
      <c r="D81" t="str">
        <f t="shared" si="7"/>
        <v>Бампер передний [865112H000]</v>
      </c>
      <c r="E81" t="str">
        <f t="shared" si="8"/>
        <v>Бампер передний [865112H000]</v>
      </c>
      <c r="F81" t="str">
        <f t="shared" si="9"/>
        <v>865102D602</v>
      </c>
      <c r="G81" s="6" t="s">
        <v>79</v>
      </c>
      <c r="H81" s="1">
        <v>1</v>
      </c>
      <c r="I81" t="e">
        <f t="shared" si="10"/>
        <v>#VALUE!</v>
      </c>
      <c r="J81" t="e">
        <f t="shared" si="11"/>
        <v>#VALUE!</v>
      </c>
      <c r="K81" t="e">
        <f t="shared" si="12"/>
        <v>#VALUE!</v>
      </c>
    </row>
    <row r="82" spans="1:11" ht="36" hidden="1" x14ac:dyDescent="0.25">
      <c r="A82" s="2" t="s">
        <v>379</v>
      </c>
      <c r="B82" s="5" t="s">
        <v>380</v>
      </c>
      <c r="C82" s="3">
        <v>1</v>
      </c>
      <c r="D82" t="str">
        <f t="shared" si="7"/>
        <v>Бампер передний [865112Y000]</v>
      </c>
      <c r="E82" t="str">
        <f t="shared" si="8"/>
        <v>Бампер передний [865112Y000]</v>
      </c>
      <c r="F82" t="str">
        <f t="shared" si="9"/>
        <v>865112H000</v>
      </c>
      <c r="G82" s="6" t="s">
        <v>80</v>
      </c>
      <c r="H82" s="1">
        <v>1</v>
      </c>
      <c r="I82" t="e">
        <f t="shared" si="10"/>
        <v>#VALUE!</v>
      </c>
      <c r="J82" t="e">
        <f t="shared" si="11"/>
        <v>#VALUE!</v>
      </c>
      <c r="K82" t="e">
        <f t="shared" si="12"/>
        <v>#VALUE!</v>
      </c>
    </row>
    <row r="83" spans="1:11" ht="36" hidden="1" x14ac:dyDescent="0.25">
      <c r="A83" s="2" t="s">
        <v>382</v>
      </c>
      <c r="B83" s="5">
        <v>7701207244</v>
      </c>
      <c r="C83" s="3">
        <v>1</v>
      </c>
      <c r="D83" t="str">
        <f t="shared" si="7"/>
        <v>Бардачок в сборе кангу [7701207244]</v>
      </c>
      <c r="E83" t="str">
        <f t="shared" si="8"/>
        <v>Бардачок в сборе кангу [7701207244]</v>
      </c>
      <c r="F83" t="str">
        <f t="shared" si="9"/>
        <v>865112Y000</v>
      </c>
      <c r="G83" s="6" t="s">
        <v>81</v>
      </c>
      <c r="H83" s="1">
        <v>1</v>
      </c>
      <c r="I83" t="e">
        <f t="shared" si="10"/>
        <v>#VALUE!</v>
      </c>
      <c r="J83" t="e">
        <f t="shared" si="11"/>
        <v>#VALUE!</v>
      </c>
      <c r="K83" t="e">
        <f t="shared" si="12"/>
        <v>#VALUE!</v>
      </c>
    </row>
    <row r="84" spans="1:11" ht="45" hidden="1" x14ac:dyDescent="0.25">
      <c r="A84" s="2" t="s">
        <v>383</v>
      </c>
      <c r="B84" s="5" t="s">
        <v>384</v>
      </c>
      <c r="C84" s="3">
        <v>1</v>
      </c>
      <c r="D84" t="str">
        <f t="shared" si="7"/>
        <v>Бачок омывателя лобового стекла [8260A121]</v>
      </c>
      <c r="E84" t="str">
        <f t="shared" si="8"/>
        <v>Бачок омывателя лобового стекла [8260A121]</v>
      </c>
      <c r="F84" t="str">
        <f t="shared" si="9"/>
        <v>7701207244</v>
      </c>
      <c r="G84" s="6" t="s">
        <v>82</v>
      </c>
      <c r="H84" s="1">
        <v>1</v>
      </c>
      <c r="I84" t="e">
        <f t="shared" si="10"/>
        <v>#VALUE!</v>
      </c>
      <c r="J84" t="e">
        <f t="shared" si="11"/>
        <v>#VALUE!</v>
      </c>
      <c r="K84" t="e">
        <f t="shared" si="12"/>
        <v>#VALUE!</v>
      </c>
    </row>
    <row r="85" spans="1:11" ht="60" hidden="1" x14ac:dyDescent="0.25">
      <c r="A85" s="2" t="s">
        <v>385</v>
      </c>
      <c r="B85" s="5" t="s">
        <v>386</v>
      </c>
      <c r="C85" s="3">
        <v>1</v>
      </c>
      <c r="D85" t="str">
        <f t="shared" si="7"/>
        <v>Бачок стеклоомывателя [986204L000]</v>
      </c>
      <c r="E85" t="str">
        <f t="shared" si="8"/>
        <v>Бачок стеклоомывателя [986204L000]</v>
      </c>
      <c r="F85" t="str">
        <f t="shared" si="9"/>
        <v>8260A121</v>
      </c>
      <c r="G85" s="6" t="s">
        <v>83</v>
      </c>
      <c r="H85" s="1">
        <v>1</v>
      </c>
      <c r="I85" t="e">
        <f t="shared" si="10"/>
        <v>#VALUE!</v>
      </c>
      <c r="J85" t="e">
        <f t="shared" si="11"/>
        <v>#VALUE!</v>
      </c>
      <c r="K85" t="e">
        <f t="shared" si="12"/>
        <v>#VALUE!</v>
      </c>
    </row>
    <row r="86" spans="1:11" ht="48" hidden="1" x14ac:dyDescent="0.25">
      <c r="A86" s="2" t="s">
        <v>387</v>
      </c>
      <c r="B86" s="5" t="s">
        <v>388</v>
      </c>
      <c r="C86" s="3">
        <v>2</v>
      </c>
      <c r="D86" t="str">
        <f t="shared" si="7"/>
        <v>Биксенон Mitsum/Prolight [H4 8500K]</v>
      </c>
      <c r="E86" t="str">
        <f t="shared" si="8"/>
        <v>Биксенон Mitsum/Prolight [H4 8500K]</v>
      </c>
      <c r="F86" t="str">
        <f t="shared" si="9"/>
        <v>986204L000</v>
      </c>
      <c r="G86" s="6" t="s">
        <v>84</v>
      </c>
      <c r="H86" s="1">
        <v>1</v>
      </c>
      <c r="I86" t="e">
        <f t="shared" si="10"/>
        <v>#VALUE!</v>
      </c>
      <c r="J86" t="e">
        <f t="shared" si="11"/>
        <v>#VALUE!</v>
      </c>
      <c r="K86" t="e">
        <f t="shared" si="12"/>
        <v>#VALUE!</v>
      </c>
    </row>
    <row r="87" spans="1:11" ht="36" hidden="1" x14ac:dyDescent="0.25">
      <c r="A87" s="2" t="s">
        <v>389</v>
      </c>
      <c r="B87" s="5" t="s">
        <v>390</v>
      </c>
      <c r="C87" s="3">
        <v>1</v>
      </c>
      <c r="D87" t="str">
        <f t="shared" si="7"/>
        <v>Блок предохранителей [П-112]</v>
      </c>
      <c r="E87" t="str">
        <f t="shared" si="8"/>
        <v>Блок предохранителей [П-112]</v>
      </c>
      <c r="F87" t="str">
        <f t="shared" si="9"/>
        <v>H4 8500K</v>
      </c>
      <c r="G87" s="6" t="s">
        <v>85</v>
      </c>
      <c r="H87" s="1">
        <v>2</v>
      </c>
      <c r="I87" t="e">
        <f t="shared" si="10"/>
        <v>#VALUE!</v>
      </c>
      <c r="J87" t="e">
        <f t="shared" si="11"/>
        <v>#VALUE!</v>
      </c>
      <c r="K87" t="e">
        <f t="shared" si="12"/>
        <v>#VALUE!</v>
      </c>
    </row>
    <row r="88" spans="1:11" ht="45" hidden="1" x14ac:dyDescent="0.25">
      <c r="A88" s="2" t="s">
        <v>391</v>
      </c>
      <c r="B88" s="5" t="s">
        <v>392</v>
      </c>
      <c r="C88" s="3">
        <v>1</v>
      </c>
      <c r="D88" t="str">
        <f t="shared" si="7"/>
        <v>Блок управления зеркалами [955301C100]</v>
      </c>
      <c r="E88" t="str">
        <f t="shared" si="8"/>
        <v>Блок управления зеркалами [955301C100]</v>
      </c>
      <c r="F88" t="str">
        <f t="shared" si="9"/>
        <v>П-112</v>
      </c>
      <c r="G88" s="6" t="s">
        <v>86</v>
      </c>
      <c r="H88" s="1">
        <v>1</v>
      </c>
      <c r="I88" t="e">
        <f t="shared" si="10"/>
        <v>#VALUE!</v>
      </c>
      <c r="J88" t="e">
        <f t="shared" si="11"/>
        <v>#VALUE!</v>
      </c>
      <c r="K88" t="e">
        <f t="shared" si="12"/>
        <v>#VALUE!</v>
      </c>
    </row>
    <row r="89" spans="1:11" ht="48" hidden="1" x14ac:dyDescent="0.25">
      <c r="A89" s="2" t="s">
        <v>393</v>
      </c>
      <c r="B89" s="5" t="s">
        <v>394</v>
      </c>
      <c r="C89" s="3">
        <v>1</v>
      </c>
      <c r="D89" t="str">
        <f t="shared" si="7"/>
        <v>Блок фара левая [26010BN66A]</v>
      </c>
      <c r="E89" t="str">
        <f t="shared" si="8"/>
        <v>Блок фара левая [26010BN66A]</v>
      </c>
      <c r="F89" t="str">
        <f t="shared" si="9"/>
        <v>955301C100</v>
      </c>
      <c r="G89" s="6" t="s">
        <v>87</v>
      </c>
      <c r="H89" s="1">
        <v>1</v>
      </c>
      <c r="I89" t="e">
        <f t="shared" si="10"/>
        <v>#VALUE!</v>
      </c>
      <c r="J89" t="e">
        <f t="shared" si="11"/>
        <v>#VALUE!</v>
      </c>
      <c r="K89" t="e">
        <f t="shared" si="12"/>
        <v>#VALUE!</v>
      </c>
    </row>
    <row r="90" spans="1:11" ht="36" hidden="1" x14ac:dyDescent="0.25">
      <c r="A90" s="2" t="s">
        <v>395</v>
      </c>
      <c r="B90" s="5">
        <v>96272004</v>
      </c>
      <c r="C90" s="3">
        <v>1</v>
      </c>
      <c r="D90" t="str">
        <f t="shared" si="7"/>
        <v>Блок фара правая нубира [96272004]</v>
      </c>
      <c r="E90" t="str">
        <f t="shared" si="8"/>
        <v>Блок фара правая нубира [96272004]</v>
      </c>
      <c r="F90" t="str">
        <f t="shared" si="9"/>
        <v>26010BN66A</v>
      </c>
      <c r="G90" s="6" t="s">
        <v>88</v>
      </c>
      <c r="H90" s="1">
        <v>1</v>
      </c>
      <c r="I90" t="e">
        <f t="shared" si="10"/>
        <v>#VALUE!</v>
      </c>
      <c r="J90" t="e">
        <f t="shared" si="11"/>
        <v>#VALUE!</v>
      </c>
      <c r="K90" t="e">
        <f t="shared" si="12"/>
        <v>#VALUE!</v>
      </c>
    </row>
    <row r="91" spans="1:11" ht="48" hidden="1" x14ac:dyDescent="0.25">
      <c r="A91" s="2" t="s">
        <v>396</v>
      </c>
      <c r="B91" s="5" t="s">
        <v>397</v>
      </c>
      <c r="C91" s="3">
        <v>1</v>
      </c>
      <c r="D91" t="str">
        <f t="shared" si="7"/>
        <v>Блок эбу двигателя акпп [MN122081]</v>
      </c>
      <c r="E91" t="str">
        <f t="shared" si="8"/>
        <v>Блок эбу двигателя акпп [MN122081]</v>
      </c>
      <c r="F91" t="str">
        <f t="shared" si="9"/>
        <v>96272004</v>
      </c>
      <c r="G91" s="6" t="s">
        <v>89</v>
      </c>
      <c r="H91" s="1">
        <v>1</v>
      </c>
      <c r="I91" t="e">
        <f t="shared" si="10"/>
        <v>#VALUE!</v>
      </c>
      <c r="J91" t="e">
        <f t="shared" si="11"/>
        <v>#VALUE!</v>
      </c>
      <c r="K91" t="e">
        <f t="shared" si="12"/>
        <v>#VALUE!</v>
      </c>
    </row>
    <row r="92" spans="1:11" ht="48" hidden="1" x14ac:dyDescent="0.25">
      <c r="A92" s="2" t="s">
        <v>398</v>
      </c>
      <c r="B92" s="5" t="s">
        <v>399</v>
      </c>
      <c r="C92" s="3">
        <v>2</v>
      </c>
      <c r="D92" t="str">
        <f t="shared" si="7"/>
        <v>Блокнот салонный [AD0503]</v>
      </c>
      <c r="E92" t="str">
        <f t="shared" si="8"/>
        <v>Блокнот салонный [AD0503]</v>
      </c>
      <c r="F92" t="str">
        <f t="shared" si="9"/>
        <v>MN122081</v>
      </c>
      <c r="G92" s="6" t="s">
        <v>90</v>
      </c>
      <c r="H92" s="1">
        <v>1</v>
      </c>
      <c r="I92" t="e">
        <f t="shared" si="10"/>
        <v>#VALUE!</v>
      </c>
      <c r="J92" t="e">
        <f t="shared" si="11"/>
        <v>#VALUE!</v>
      </c>
      <c r="K92" t="e">
        <f t="shared" si="12"/>
        <v>#VALUE!</v>
      </c>
    </row>
    <row r="93" spans="1:11" ht="36" hidden="1" x14ac:dyDescent="0.25">
      <c r="A93" s="2" t="s">
        <v>400</v>
      </c>
      <c r="B93" s="5" t="s">
        <v>401</v>
      </c>
      <c r="C93" s="3">
        <v>1</v>
      </c>
      <c r="D93" t="str">
        <f t="shared" si="7"/>
        <v>Болванка ключа [MR587430]</v>
      </c>
      <c r="E93" t="str">
        <f t="shared" si="8"/>
        <v>Болванка ключа [MR587430]</v>
      </c>
      <c r="F93" t="str">
        <f t="shared" si="9"/>
        <v>AD0503</v>
      </c>
      <c r="G93" s="6" t="s">
        <v>91</v>
      </c>
      <c r="H93" s="1">
        <v>2</v>
      </c>
      <c r="I93" t="e">
        <f t="shared" si="10"/>
        <v>#VALUE!</v>
      </c>
      <c r="J93" t="e">
        <f t="shared" si="11"/>
        <v>#VALUE!</v>
      </c>
      <c r="K93" t="e">
        <f t="shared" si="12"/>
        <v>#VALUE!</v>
      </c>
    </row>
    <row r="94" spans="1:11" ht="67.5" hidden="1" x14ac:dyDescent="0.25">
      <c r="A94" s="2" t="s">
        <v>402</v>
      </c>
      <c r="B94" s="5" t="s">
        <v>403</v>
      </c>
      <c r="C94" s="3">
        <v>1</v>
      </c>
      <c r="D94" t="str">
        <f t="shared" si="7"/>
        <v>Болванка ключа с дистанционным управлением [6370A159]</v>
      </c>
      <c r="E94" t="str">
        <f t="shared" si="8"/>
        <v>Болванка ключа с дистанционным управлением [6370A159]</v>
      </c>
      <c r="F94" t="str">
        <f t="shared" si="9"/>
        <v>MR587430</v>
      </c>
      <c r="G94" s="6" t="s">
        <v>92</v>
      </c>
      <c r="H94" s="1">
        <v>1</v>
      </c>
      <c r="I94" t="e">
        <f t="shared" si="10"/>
        <v>#VALUE!</v>
      </c>
      <c r="J94" t="e">
        <f t="shared" si="11"/>
        <v>#VALUE!</v>
      </c>
      <c r="K94" t="e">
        <f t="shared" si="12"/>
        <v>#VALUE!</v>
      </c>
    </row>
    <row r="95" spans="1:11" ht="72" hidden="1" x14ac:dyDescent="0.25">
      <c r="A95" s="2" t="s">
        <v>404</v>
      </c>
      <c r="B95" s="5">
        <v>8191931000</v>
      </c>
      <c r="C95" s="3">
        <v>6</v>
      </c>
      <c r="D95" t="str">
        <f t="shared" si="7"/>
        <v>Болт [8191931000]</v>
      </c>
      <c r="E95" t="str">
        <f t="shared" si="8"/>
        <v>Болт [8191931000]</v>
      </c>
      <c r="F95" t="str">
        <f t="shared" si="9"/>
        <v>6370A159</v>
      </c>
      <c r="G95" s="6" t="s">
        <v>93</v>
      </c>
      <c r="H95" s="1">
        <v>1</v>
      </c>
      <c r="I95" t="e">
        <f t="shared" si="10"/>
        <v>#VALUE!</v>
      </c>
      <c r="J95" t="e">
        <f t="shared" si="11"/>
        <v>#VALUE!</v>
      </c>
      <c r="K95" t="e">
        <f t="shared" si="12"/>
        <v>#VALUE!</v>
      </c>
    </row>
    <row r="96" spans="1:11" ht="36" hidden="1" x14ac:dyDescent="0.25">
      <c r="A96" s="2" t="s">
        <v>404</v>
      </c>
      <c r="B96" s="5">
        <v>7700108827</v>
      </c>
      <c r="C96" s="3">
        <v>1</v>
      </c>
      <c r="D96" t="str">
        <f t="shared" si="7"/>
        <v>Болт [7700108827]</v>
      </c>
      <c r="E96" t="str">
        <f t="shared" si="8"/>
        <v>Болт [7700108827]</v>
      </c>
      <c r="F96" t="str">
        <f t="shared" si="9"/>
        <v>1125408256B</v>
      </c>
      <c r="G96" s="6" t="s">
        <v>94</v>
      </c>
      <c r="H96" s="1">
        <v>6</v>
      </c>
      <c r="I96" t="e">
        <f t="shared" si="10"/>
        <v>#VALUE!</v>
      </c>
      <c r="J96" t="e">
        <f t="shared" si="11"/>
        <v>#VALUE!</v>
      </c>
      <c r="K96" t="e">
        <f t="shared" si="12"/>
        <v>#VALUE!</v>
      </c>
    </row>
    <row r="97" spans="1:11" ht="24" hidden="1" x14ac:dyDescent="0.25">
      <c r="A97" s="2" t="s">
        <v>404</v>
      </c>
      <c r="B97" s="5">
        <v>8200097903</v>
      </c>
      <c r="C97" s="3">
        <v>1</v>
      </c>
      <c r="D97" t="str">
        <f t="shared" si="7"/>
        <v>Болт [8200097903]</v>
      </c>
      <c r="E97" t="str">
        <f t="shared" si="8"/>
        <v>Болт [8200097903]</v>
      </c>
      <c r="F97" t="str">
        <f t="shared" si="9"/>
        <v>7700108827</v>
      </c>
      <c r="G97" s="6" t="s">
        <v>95</v>
      </c>
      <c r="H97" s="1">
        <v>1</v>
      </c>
      <c r="I97" t="e">
        <f t="shared" si="10"/>
        <v>#VALUE!</v>
      </c>
      <c r="J97" t="e">
        <f t="shared" si="11"/>
        <v>#VALUE!</v>
      </c>
      <c r="K97" t="e">
        <f t="shared" si="12"/>
        <v>#VALUE!</v>
      </c>
    </row>
    <row r="98" spans="1:11" ht="24" hidden="1" x14ac:dyDescent="0.25">
      <c r="A98" s="2" t="s">
        <v>404</v>
      </c>
      <c r="B98" s="5">
        <v>7700739905</v>
      </c>
      <c r="C98" s="3">
        <v>1</v>
      </c>
      <c r="D98" t="str">
        <f t="shared" si="7"/>
        <v>Болт [7700739905]</v>
      </c>
      <c r="E98" t="str">
        <f t="shared" si="8"/>
        <v>Болт [7700739905]</v>
      </c>
      <c r="F98" t="str">
        <f t="shared" si="9"/>
        <v>7700739905</v>
      </c>
      <c r="G98" s="6" t="s">
        <v>96</v>
      </c>
      <c r="H98" s="1">
        <v>1</v>
      </c>
      <c r="I98" t="e">
        <f t="shared" si="10"/>
        <v>#VALUE!</v>
      </c>
      <c r="J98" t="e">
        <f t="shared" si="11"/>
        <v>#VALUE!</v>
      </c>
      <c r="K98" t="e">
        <f t="shared" si="12"/>
        <v>#VALUE!</v>
      </c>
    </row>
    <row r="99" spans="1:11" ht="24" hidden="1" x14ac:dyDescent="0.25">
      <c r="A99" s="2" t="s">
        <v>404</v>
      </c>
      <c r="B99" s="5">
        <v>8200646632</v>
      </c>
      <c r="C99" s="3">
        <v>1</v>
      </c>
      <c r="D99" t="str">
        <f t="shared" si="7"/>
        <v>Болт [8200646632]</v>
      </c>
      <c r="E99" t="str">
        <f t="shared" si="8"/>
        <v>Болт [8200646632]</v>
      </c>
      <c r="F99" t="str">
        <f t="shared" si="9"/>
        <v>8191931000</v>
      </c>
      <c r="G99" s="6" t="s">
        <v>97</v>
      </c>
      <c r="H99" s="1">
        <v>6</v>
      </c>
      <c r="I99" t="e">
        <f t="shared" si="10"/>
        <v>#VALUE!</v>
      </c>
      <c r="J99" t="e">
        <f t="shared" si="11"/>
        <v>#VALUE!</v>
      </c>
      <c r="K99" t="e">
        <f t="shared" si="12"/>
        <v>#VALUE!</v>
      </c>
    </row>
    <row r="100" spans="1:11" ht="24" hidden="1" x14ac:dyDescent="0.25">
      <c r="A100" s="2" t="s">
        <v>404</v>
      </c>
      <c r="B100" s="5" t="s">
        <v>405</v>
      </c>
      <c r="C100" s="3">
        <v>1</v>
      </c>
      <c r="D100" t="str">
        <f t="shared" si="7"/>
        <v>Болт [MB268795]</v>
      </c>
      <c r="E100" t="str">
        <f t="shared" si="8"/>
        <v>Болт [MB268795]</v>
      </c>
      <c r="F100" t="str">
        <f t="shared" si="9"/>
        <v>8200097903</v>
      </c>
      <c r="G100" s="6" t="s">
        <v>98</v>
      </c>
      <c r="H100" s="1">
        <v>1</v>
      </c>
      <c r="I100" t="e">
        <f t="shared" si="10"/>
        <v>#VALUE!</v>
      </c>
      <c r="J100" t="e">
        <f t="shared" si="11"/>
        <v>#VALUE!</v>
      </c>
      <c r="K100" t="e">
        <f t="shared" si="12"/>
        <v>#VALUE!</v>
      </c>
    </row>
    <row r="101" spans="1:11" ht="24" hidden="1" x14ac:dyDescent="0.25">
      <c r="A101" s="2" t="s">
        <v>406</v>
      </c>
      <c r="B101" s="5">
        <v>9764733300</v>
      </c>
      <c r="C101" s="3">
        <v>9</v>
      </c>
      <c r="D101" t="str">
        <f t="shared" si="7"/>
        <v>Болт [9764733300]</v>
      </c>
      <c r="E101" t="str">
        <f t="shared" si="8"/>
        <v>Болт [9764733300]</v>
      </c>
      <c r="F101" t="str">
        <f t="shared" si="9"/>
        <v>8200646632</v>
      </c>
      <c r="G101" s="6" t="s">
        <v>99</v>
      </c>
      <c r="H101" s="1">
        <v>1</v>
      </c>
      <c r="I101" t="e">
        <f t="shared" si="10"/>
        <v>#VALUE!</v>
      </c>
      <c r="J101" t="e">
        <f t="shared" si="11"/>
        <v>#VALUE!</v>
      </c>
      <c r="K101" t="e">
        <f t="shared" si="12"/>
        <v>#VALUE!</v>
      </c>
    </row>
    <row r="102" spans="1:11" ht="24" hidden="1" x14ac:dyDescent="0.25">
      <c r="A102" s="2" t="s">
        <v>406</v>
      </c>
      <c r="B102" s="5" t="s">
        <v>407</v>
      </c>
      <c r="C102" s="3">
        <v>6</v>
      </c>
      <c r="D102" t="str">
        <f t="shared" si="7"/>
        <v>Болт [1125408256B]</v>
      </c>
      <c r="E102" t="str">
        <f t="shared" si="8"/>
        <v>Болт [1125408256B]</v>
      </c>
      <c r="F102" t="str">
        <f t="shared" si="9"/>
        <v>9764733300</v>
      </c>
      <c r="G102" s="6" t="s">
        <v>100</v>
      </c>
      <c r="H102" s="1">
        <v>9</v>
      </c>
      <c r="I102" t="e">
        <f t="shared" si="10"/>
        <v>#VALUE!</v>
      </c>
      <c r="J102" t="e">
        <f t="shared" si="11"/>
        <v>#VALUE!</v>
      </c>
      <c r="K102" t="e">
        <f t="shared" si="12"/>
        <v>#VALUE!</v>
      </c>
    </row>
    <row r="103" spans="1:11" ht="33.75" hidden="1" x14ac:dyDescent="0.25">
      <c r="A103" s="2" t="s">
        <v>408</v>
      </c>
      <c r="B103" s="5" t="s">
        <v>409</v>
      </c>
      <c r="C103" s="3">
        <v>8</v>
      </c>
      <c r="D103" t="str">
        <f t="shared" si="7"/>
        <v>Болт верхнего рычага [MF104952]</v>
      </c>
      <c r="E103" t="str">
        <f t="shared" si="8"/>
        <v>Болт верхнего рычага [MF104952]</v>
      </c>
      <c r="F103" t="str">
        <f t="shared" si="9"/>
        <v>MB268795</v>
      </c>
      <c r="G103" s="6" t="s">
        <v>101</v>
      </c>
      <c r="H103" s="1">
        <v>1</v>
      </c>
      <c r="I103" t="e">
        <f t="shared" si="10"/>
        <v>#VALUE!</v>
      </c>
      <c r="J103" t="e">
        <f t="shared" si="11"/>
        <v>#VALUE!</v>
      </c>
      <c r="K103" t="e">
        <f t="shared" si="12"/>
        <v>#VALUE!</v>
      </c>
    </row>
    <row r="104" spans="1:11" ht="45" hidden="1" x14ac:dyDescent="0.25">
      <c r="A104" s="2" t="s">
        <v>410</v>
      </c>
      <c r="B104" s="5" t="s">
        <v>411</v>
      </c>
      <c r="C104" s="3">
        <v>6</v>
      </c>
      <c r="D104" t="str">
        <f t="shared" si="7"/>
        <v>Болт гидротрансформатора [MD952231]</v>
      </c>
      <c r="E104" t="str">
        <f t="shared" si="8"/>
        <v>Болт гидротрансформатора [MD952231]</v>
      </c>
      <c r="F104" t="str">
        <f t="shared" si="9"/>
        <v>MF104952</v>
      </c>
      <c r="G104" s="6" t="s">
        <v>102</v>
      </c>
      <c r="H104" s="1">
        <v>8</v>
      </c>
      <c r="I104" t="e">
        <f t="shared" si="10"/>
        <v>#VALUE!</v>
      </c>
      <c r="J104" t="e">
        <f t="shared" si="11"/>
        <v>#VALUE!</v>
      </c>
      <c r="K104" t="e">
        <f t="shared" si="12"/>
        <v>#VALUE!</v>
      </c>
    </row>
    <row r="105" spans="1:11" ht="48" hidden="1" x14ac:dyDescent="0.25">
      <c r="A105" s="2" t="s">
        <v>412</v>
      </c>
      <c r="B105" s="5" t="s">
        <v>413</v>
      </c>
      <c r="C105" s="3">
        <v>1</v>
      </c>
      <c r="D105" t="str">
        <f t="shared" si="7"/>
        <v>Болт коленчатого вала [MN155081]</v>
      </c>
      <c r="E105" t="str">
        <f t="shared" si="8"/>
        <v>Болт коленчатого вала [MN155081]</v>
      </c>
      <c r="F105" t="str">
        <f t="shared" si="9"/>
        <v>MD952231</v>
      </c>
      <c r="G105" s="6" t="s">
        <v>103</v>
      </c>
      <c r="H105" s="1">
        <v>6</v>
      </c>
      <c r="I105" t="e">
        <f t="shared" si="10"/>
        <v>#VALUE!</v>
      </c>
      <c r="J105" t="e">
        <f t="shared" si="11"/>
        <v>#VALUE!</v>
      </c>
      <c r="K105" t="e">
        <f t="shared" si="12"/>
        <v>#VALUE!</v>
      </c>
    </row>
    <row r="106" spans="1:11" ht="48" hidden="1" x14ac:dyDescent="0.25">
      <c r="A106" s="2" t="s">
        <v>414</v>
      </c>
      <c r="B106" s="5">
        <v>8200025715</v>
      </c>
      <c r="C106" s="3">
        <v>15</v>
      </c>
      <c r="D106" t="str">
        <f t="shared" si="7"/>
        <v>Болт колеса [8200025715]</v>
      </c>
      <c r="E106" t="str">
        <f t="shared" si="8"/>
        <v>Болт колеса [8200025715]</v>
      </c>
      <c r="F106" t="str">
        <f t="shared" si="9"/>
        <v>MN155081</v>
      </c>
      <c r="G106" s="6" t="s">
        <v>104</v>
      </c>
      <c r="H106" s="1">
        <v>1</v>
      </c>
      <c r="I106" t="e">
        <f t="shared" si="10"/>
        <v>#VALUE!</v>
      </c>
      <c r="J106" t="e">
        <f t="shared" si="11"/>
        <v>#VALUE!</v>
      </c>
      <c r="K106" t="e">
        <f t="shared" si="12"/>
        <v>#VALUE!</v>
      </c>
    </row>
    <row r="107" spans="1:11" ht="36" hidden="1" x14ac:dyDescent="0.25">
      <c r="A107" s="2" t="s">
        <v>415</v>
      </c>
      <c r="B107" s="5">
        <v>8200030701</v>
      </c>
      <c r="C107" s="3">
        <v>4</v>
      </c>
      <c r="D107" t="str">
        <f t="shared" si="7"/>
        <v>Болт колеса  М12 [8200030701]</v>
      </c>
      <c r="E107" t="str">
        <f t="shared" si="8"/>
        <v>Болт колеса  М12 [8200030701]</v>
      </c>
      <c r="F107" t="str">
        <f t="shared" si="9"/>
        <v>8200030701</v>
      </c>
      <c r="G107" s="6" t="s">
        <v>105</v>
      </c>
      <c r="H107" s="1">
        <v>4</v>
      </c>
      <c r="I107" t="e">
        <f t="shared" si="10"/>
        <v>#VALUE!</v>
      </c>
      <c r="J107" t="e">
        <f t="shared" si="11"/>
        <v>#VALUE!</v>
      </c>
      <c r="K107" t="e">
        <f t="shared" si="12"/>
        <v>#VALUE!</v>
      </c>
    </row>
    <row r="108" spans="1:11" ht="24" hidden="1" x14ac:dyDescent="0.25">
      <c r="A108" s="2" t="s">
        <v>416</v>
      </c>
      <c r="B108" s="5" t="s">
        <v>417</v>
      </c>
      <c r="C108" s="3">
        <v>4</v>
      </c>
      <c r="D108" t="str">
        <f t="shared" si="7"/>
        <v>Болт М 6 [564153W000]</v>
      </c>
      <c r="E108" t="str">
        <f t="shared" si="8"/>
        <v>Болт М 6 [564153W000]</v>
      </c>
      <c r="F108" t="str">
        <f t="shared" si="9"/>
        <v>8200025715</v>
      </c>
      <c r="G108" s="6" t="s">
        <v>106</v>
      </c>
      <c r="H108" s="1">
        <v>15</v>
      </c>
      <c r="I108" t="e">
        <f t="shared" si="10"/>
        <v>#VALUE!</v>
      </c>
      <c r="J108" t="e">
        <f t="shared" si="11"/>
        <v>#VALUE!</v>
      </c>
      <c r="K108" t="e">
        <f t="shared" si="12"/>
        <v>#VALUE!</v>
      </c>
    </row>
    <row r="109" spans="1:11" ht="24" hidden="1" x14ac:dyDescent="0.25">
      <c r="A109" s="2" t="s">
        <v>418</v>
      </c>
      <c r="B109" s="5">
        <v>2443135500</v>
      </c>
      <c r="C109" s="3">
        <v>1</v>
      </c>
      <c r="D109" t="str">
        <f t="shared" si="7"/>
        <v>Болт М10 [2443135500]</v>
      </c>
      <c r="E109" t="str">
        <f t="shared" si="8"/>
        <v>Болт М10 [2443135500]</v>
      </c>
      <c r="F109" t="str">
        <f t="shared" si="9"/>
        <v>564153W000</v>
      </c>
      <c r="G109" s="6" t="s">
        <v>107</v>
      </c>
      <c r="H109" s="1">
        <v>4</v>
      </c>
      <c r="I109" t="e">
        <f t="shared" si="10"/>
        <v>#VALUE!</v>
      </c>
      <c r="J109" t="e">
        <f t="shared" si="11"/>
        <v>#VALUE!</v>
      </c>
      <c r="K109" t="e">
        <f t="shared" si="12"/>
        <v>#VALUE!</v>
      </c>
    </row>
    <row r="110" spans="1:11" ht="24" hidden="1" x14ac:dyDescent="0.25">
      <c r="A110" s="2" t="s">
        <v>419</v>
      </c>
      <c r="B110" s="5" t="s">
        <v>420</v>
      </c>
      <c r="C110" s="3">
        <v>10</v>
      </c>
      <c r="D110" t="str">
        <f t="shared" si="7"/>
        <v>Болт М12 [527552B000]</v>
      </c>
      <c r="E110" t="str">
        <f t="shared" si="8"/>
        <v>Болт М12 [527552B000]</v>
      </c>
      <c r="F110" t="str">
        <f t="shared" si="9"/>
        <v>2443135500</v>
      </c>
      <c r="G110" s="6" t="s">
        <v>108</v>
      </c>
      <c r="H110" s="1">
        <v>1</v>
      </c>
      <c r="I110" t="e">
        <f t="shared" si="10"/>
        <v>#VALUE!</v>
      </c>
      <c r="J110" t="e">
        <f t="shared" si="11"/>
        <v>#VALUE!</v>
      </c>
      <c r="K110" t="e">
        <f t="shared" si="12"/>
        <v>#VALUE!</v>
      </c>
    </row>
    <row r="111" spans="1:11" ht="24" hidden="1" x14ac:dyDescent="0.25">
      <c r="A111" s="2" t="s">
        <v>422</v>
      </c>
      <c r="B111" s="5">
        <v>7703004128</v>
      </c>
      <c r="C111" s="3">
        <v>31</v>
      </c>
      <c r="D111" t="str">
        <f t="shared" si="7"/>
        <v>Болт М8 [7703004128]</v>
      </c>
      <c r="E111" t="str">
        <f t="shared" si="8"/>
        <v>Болт М8 [7703004128]</v>
      </c>
      <c r="F111" t="str">
        <f t="shared" si="9"/>
        <v>527552B000</v>
      </c>
      <c r="G111" s="6" t="s">
        <v>109</v>
      </c>
      <c r="H111" s="1">
        <v>10</v>
      </c>
      <c r="I111" t="e">
        <f t="shared" si="10"/>
        <v>#VALUE!</v>
      </c>
      <c r="J111" t="e">
        <f t="shared" si="11"/>
        <v>#VALUE!</v>
      </c>
      <c r="K111" t="e">
        <f t="shared" si="12"/>
        <v>#VALUE!</v>
      </c>
    </row>
    <row r="112" spans="1:11" ht="24" hidden="1" x14ac:dyDescent="0.25">
      <c r="A112" s="2" t="s">
        <v>421</v>
      </c>
      <c r="B112" s="5">
        <v>7703602120</v>
      </c>
      <c r="C112" s="3">
        <v>1</v>
      </c>
      <c r="D112" t="str">
        <f t="shared" si="7"/>
        <v>Болт м8 [7703602120]</v>
      </c>
      <c r="E112" t="str">
        <f t="shared" si="8"/>
        <v>Болт м8 [7703602120]</v>
      </c>
      <c r="F112" t="str">
        <f t="shared" si="9"/>
        <v>7703004128</v>
      </c>
      <c r="G112" s="6" t="s">
        <v>110</v>
      </c>
      <c r="H112" s="1">
        <v>31</v>
      </c>
      <c r="I112" t="e">
        <f t="shared" si="10"/>
        <v>#VALUE!</v>
      </c>
      <c r="J112" t="e">
        <f t="shared" si="11"/>
        <v>#VALUE!</v>
      </c>
      <c r="K112" t="e">
        <f t="shared" si="12"/>
        <v>#VALUE!</v>
      </c>
    </row>
    <row r="113" spans="1:11" ht="24" hidden="1" x14ac:dyDescent="0.25">
      <c r="A113" s="2" t="s">
        <v>423</v>
      </c>
      <c r="B113" s="5" t="s">
        <v>424</v>
      </c>
      <c r="C113" s="3">
        <v>1</v>
      </c>
      <c r="D113" t="str">
        <f t="shared" si="7"/>
        <v>Болт М8 [976470C100]</v>
      </c>
      <c r="E113" t="str">
        <f t="shared" si="8"/>
        <v>Болт М8 [976470C100]</v>
      </c>
      <c r="F113" t="str">
        <f t="shared" si="9"/>
        <v>7703602120</v>
      </c>
      <c r="G113" s="6" t="s">
        <v>111</v>
      </c>
      <c r="H113" s="1">
        <v>1</v>
      </c>
      <c r="I113" t="e">
        <f t="shared" si="10"/>
        <v>#VALUE!</v>
      </c>
      <c r="J113" t="e">
        <f t="shared" si="11"/>
        <v>#VALUE!</v>
      </c>
      <c r="K113" t="e">
        <f t="shared" si="12"/>
        <v>#VALUE!</v>
      </c>
    </row>
    <row r="114" spans="1:11" ht="33.75" hidden="1" x14ac:dyDescent="0.25">
      <c r="A114" s="2" t="s">
        <v>425</v>
      </c>
      <c r="B114" s="5" t="s">
        <v>426</v>
      </c>
      <c r="C114" s="3">
        <v>3</v>
      </c>
      <c r="D114" t="str">
        <f t="shared" si="7"/>
        <v>Болт нижнего рычага [MU100046]</v>
      </c>
      <c r="E114" t="str">
        <f t="shared" si="8"/>
        <v>Болт нижнего рычага [MU100046]</v>
      </c>
      <c r="F114" t="str">
        <f t="shared" si="9"/>
        <v>976470C100</v>
      </c>
      <c r="G114" s="6" t="s">
        <v>112</v>
      </c>
      <c r="H114" s="1">
        <v>1</v>
      </c>
      <c r="I114" t="e">
        <f t="shared" si="10"/>
        <v>#VALUE!</v>
      </c>
      <c r="J114" t="e">
        <f t="shared" si="11"/>
        <v>#VALUE!</v>
      </c>
      <c r="K114" t="e">
        <f t="shared" si="12"/>
        <v>#VALUE!</v>
      </c>
    </row>
    <row r="115" spans="1:11" ht="36" hidden="1" x14ac:dyDescent="0.25">
      <c r="A115" s="2" t="s">
        <v>427</v>
      </c>
      <c r="B115" s="5">
        <v>5522037020</v>
      </c>
      <c r="C115" s="3">
        <v>1</v>
      </c>
      <c r="D115" t="str">
        <f t="shared" si="7"/>
        <v>Болт развальный [5522037020]</v>
      </c>
      <c r="E115" t="str">
        <f t="shared" si="8"/>
        <v>Болт развальный [5522037020]</v>
      </c>
      <c r="F115" t="str">
        <f t="shared" si="9"/>
        <v>MU100046</v>
      </c>
      <c r="G115" s="6" t="s">
        <v>113</v>
      </c>
      <c r="H115" s="1">
        <v>3</v>
      </c>
      <c r="I115" t="e">
        <f t="shared" si="10"/>
        <v>#VALUE!</v>
      </c>
      <c r="J115" t="e">
        <f t="shared" si="11"/>
        <v>#VALUE!</v>
      </c>
      <c r="K115" t="e">
        <f t="shared" si="12"/>
        <v>#VALUE!</v>
      </c>
    </row>
    <row r="116" spans="1:11" ht="36" hidden="1" x14ac:dyDescent="0.25">
      <c r="A116" s="2" t="s">
        <v>428</v>
      </c>
      <c r="B116" s="5" t="s">
        <v>430</v>
      </c>
      <c r="C116" s="3">
        <v>2</v>
      </c>
      <c r="D116" t="str">
        <f t="shared" si="7"/>
        <v>Болт регултровочный [MR333560]</v>
      </c>
      <c r="E116" t="str">
        <f t="shared" si="8"/>
        <v>Болт регултровочный [MR333560]</v>
      </c>
      <c r="F116" t="str">
        <f t="shared" si="9"/>
        <v>5522037020</v>
      </c>
      <c r="G116" s="6" t="s">
        <v>114</v>
      </c>
      <c r="H116" s="1">
        <v>1</v>
      </c>
      <c r="I116" t="e">
        <f t="shared" si="10"/>
        <v>#VALUE!</v>
      </c>
      <c r="J116" t="e">
        <f t="shared" si="11"/>
        <v>#VALUE!</v>
      </c>
      <c r="K116" t="e">
        <f t="shared" si="12"/>
        <v>#VALUE!</v>
      </c>
    </row>
    <row r="117" spans="1:11" ht="48" hidden="1" x14ac:dyDescent="0.25">
      <c r="A117" s="2" t="s">
        <v>428</v>
      </c>
      <c r="B117" s="5" t="s">
        <v>431</v>
      </c>
      <c r="C117" s="3">
        <v>2</v>
      </c>
      <c r="D117" t="str">
        <f t="shared" si="7"/>
        <v>Болт регултровочный [MR333559]</v>
      </c>
      <c r="E117" t="str">
        <f t="shared" si="8"/>
        <v>Болт регултровочный [MR333559]</v>
      </c>
      <c r="F117" t="str">
        <f t="shared" si="9"/>
        <v>MR333559</v>
      </c>
      <c r="G117" s="6" t="s">
        <v>115</v>
      </c>
      <c r="H117" s="1">
        <v>2</v>
      </c>
      <c r="I117" t="e">
        <f t="shared" si="10"/>
        <v>#VALUE!</v>
      </c>
      <c r="J117" t="e">
        <f t="shared" si="11"/>
        <v>#VALUE!</v>
      </c>
      <c r="K117" t="e">
        <f t="shared" si="12"/>
        <v>#VALUE!</v>
      </c>
    </row>
    <row r="118" spans="1:11" ht="48" hidden="1" x14ac:dyDescent="0.25">
      <c r="A118" s="2" t="s">
        <v>428</v>
      </c>
      <c r="B118" s="5" t="s">
        <v>429</v>
      </c>
      <c r="C118" s="3">
        <v>2</v>
      </c>
      <c r="D118" t="str">
        <f t="shared" si="7"/>
        <v>Болт регултровочный [MR333561]</v>
      </c>
      <c r="E118" t="str">
        <f t="shared" si="8"/>
        <v>Болт регултровочный [MR333561]</v>
      </c>
      <c r="F118" t="str">
        <f t="shared" si="9"/>
        <v>MR333560</v>
      </c>
      <c r="G118" s="6" t="s">
        <v>116</v>
      </c>
      <c r="H118" s="1">
        <v>2</v>
      </c>
      <c r="I118" t="e">
        <f t="shared" si="10"/>
        <v>#VALUE!</v>
      </c>
      <c r="J118" t="e">
        <f t="shared" si="11"/>
        <v>#VALUE!</v>
      </c>
      <c r="K118" t="e">
        <f t="shared" si="12"/>
        <v>#VALUE!</v>
      </c>
    </row>
    <row r="119" spans="1:11" ht="48" hidden="1" x14ac:dyDescent="0.25">
      <c r="A119" s="2" t="s">
        <v>432</v>
      </c>
      <c r="B119" s="5" t="s">
        <v>433</v>
      </c>
      <c r="C119" s="3">
        <v>7</v>
      </c>
      <c r="D119" t="str">
        <f t="shared" si="7"/>
        <v>Болт рычага задней подвески [MU000390]</v>
      </c>
      <c r="E119" t="str">
        <f t="shared" si="8"/>
        <v>Болт рычага задней подвески [MU000390]</v>
      </c>
      <c r="F119" t="str">
        <f t="shared" si="9"/>
        <v>MR333561</v>
      </c>
      <c r="G119" s="6" t="s">
        <v>117</v>
      </c>
      <c r="H119" s="1">
        <v>2</v>
      </c>
      <c r="I119" t="e">
        <f t="shared" si="10"/>
        <v>#VALUE!</v>
      </c>
      <c r="J119" t="e">
        <f t="shared" si="11"/>
        <v>#VALUE!</v>
      </c>
      <c r="K119" t="e">
        <f t="shared" si="12"/>
        <v>#VALUE!</v>
      </c>
    </row>
    <row r="120" spans="1:11" ht="48" hidden="1" x14ac:dyDescent="0.25">
      <c r="A120" s="2" t="s">
        <v>432</v>
      </c>
      <c r="B120" s="5" t="s">
        <v>434</v>
      </c>
      <c r="C120" s="3">
        <v>4</v>
      </c>
      <c r="D120" t="str">
        <f t="shared" si="7"/>
        <v>Болт рычага задней подвески [MU100043]</v>
      </c>
      <c r="E120" t="str">
        <f t="shared" si="8"/>
        <v>Болт рычага задней подвески [MU100043]</v>
      </c>
      <c r="F120" t="str">
        <f t="shared" si="9"/>
        <v>MU000390</v>
      </c>
      <c r="G120" s="6" t="s">
        <v>118</v>
      </c>
      <c r="H120" s="1">
        <v>7</v>
      </c>
      <c r="I120" t="e">
        <f t="shared" si="10"/>
        <v>#VALUE!</v>
      </c>
      <c r="J120" t="e">
        <f t="shared" si="11"/>
        <v>#VALUE!</v>
      </c>
      <c r="K120" t="e">
        <f t="shared" si="12"/>
        <v>#VALUE!</v>
      </c>
    </row>
    <row r="121" spans="1:11" ht="48" hidden="1" x14ac:dyDescent="0.25">
      <c r="A121" s="2" t="s">
        <v>435</v>
      </c>
      <c r="B121" s="5" t="s">
        <v>436</v>
      </c>
      <c r="C121" s="3">
        <v>1</v>
      </c>
      <c r="D121" t="str">
        <f t="shared" si="7"/>
        <v>Болт рычага нижнего [MR418674]</v>
      </c>
      <c r="E121" t="str">
        <f t="shared" si="8"/>
        <v>Болт рычага нижнего [MR418674]</v>
      </c>
      <c r="F121" t="str">
        <f t="shared" si="9"/>
        <v>MU100043</v>
      </c>
      <c r="G121" s="6" t="s">
        <v>119</v>
      </c>
      <c r="H121" s="1">
        <v>4</v>
      </c>
      <c r="I121" t="e">
        <f t="shared" si="10"/>
        <v>#VALUE!</v>
      </c>
      <c r="J121" t="e">
        <f t="shared" si="11"/>
        <v>#VALUE!</v>
      </c>
      <c r="K121" t="e">
        <f t="shared" si="12"/>
        <v>#VALUE!</v>
      </c>
    </row>
    <row r="122" spans="1:11" ht="36" hidden="1" x14ac:dyDescent="0.25">
      <c r="A122" s="2" t="s">
        <v>437</v>
      </c>
      <c r="B122" s="5">
        <v>5275547000</v>
      </c>
      <c r="C122" s="3">
        <v>16</v>
      </c>
      <c r="D122" t="str">
        <f t="shared" si="7"/>
        <v>Болт ступицы [5275547000]</v>
      </c>
      <c r="E122" t="str">
        <f t="shared" si="8"/>
        <v>Болт ступицы [5275547000]</v>
      </c>
      <c r="F122" t="str">
        <f t="shared" si="9"/>
        <v>MR418674</v>
      </c>
      <c r="G122" s="6" t="s">
        <v>120</v>
      </c>
      <c r="H122" s="1">
        <v>1</v>
      </c>
      <c r="I122" t="e">
        <f t="shared" si="10"/>
        <v>#VALUE!</v>
      </c>
      <c r="J122" t="e">
        <f t="shared" si="11"/>
        <v>#VALUE!</v>
      </c>
      <c r="K122" t="e">
        <f t="shared" si="12"/>
        <v>#VALUE!</v>
      </c>
    </row>
    <row r="123" spans="1:11" ht="24" hidden="1" x14ac:dyDescent="0.25">
      <c r="A123" s="2" t="s">
        <v>437</v>
      </c>
      <c r="B123" s="5">
        <v>5175207000</v>
      </c>
      <c r="C123" s="3">
        <v>9</v>
      </c>
      <c r="D123" t="str">
        <f t="shared" si="7"/>
        <v>Болт ступицы [5175207000]</v>
      </c>
      <c r="E123" t="str">
        <f t="shared" si="8"/>
        <v>Болт ступицы [5175207000]</v>
      </c>
      <c r="F123" t="str">
        <f t="shared" si="9"/>
        <v>5175207000</v>
      </c>
      <c r="G123" s="6" t="s">
        <v>121</v>
      </c>
      <c r="H123" s="1">
        <v>9</v>
      </c>
      <c r="I123" t="e">
        <f t="shared" si="10"/>
        <v>#VALUE!</v>
      </c>
      <c r="J123" t="e">
        <f t="shared" si="11"/>
        <v>#VALUE!</v>
      </c>
      <c r="K123" t="e">
        <f t="shared" si="12"/>
        <v>#VALUE!</v>
      </c>
    </row>
    <row r="124" spans="1:11" ht="24" hidden="1" x14ac:dyDescent="0.25">
      <c r="A124" s="2" t="s">
        <v>437</v>
      </c>
      <c r="B124" s="5" t="s">
        <v>438</v>
      </c>
      <c r="C124" s="3">
        <v>10</v>
      </c>
      <c r="D124" t="str">
        <f t="shared" si="7"/>
        <v>Болт ступицы [517523A000]</v>
      </c>
      <c r="E124" t="str">
        <f t="shared" si="8"/>
        <v>Болт ступицы [517523A000]</v>
      </c>
      <c r="F124" t="str">
        <f t="shared" si="9"/>
        <v>517523A000</v>
      </c>
      <c r="G124" s="6" t="s">
        <v>122</v>
      </c>
      <c r="H124" s="1">
        <v>10</v>
      </c>
      <c r="I124" t="e">
        <f t="shared" si="10"/>
        <v>#VALUE!</v>
      </c>
      <c r="J124" t="e">
        <f t="shared" si="11"/>
        <v>#VALUE!</v>
      </c>
      <c r="K124" t="e">
        <f t="shared" si="12"/>
        <v>#VALUE!</v>
      </c>
    </row>
    <row r="125" spans="1:11" ht="24" hidden="1" x14ac:dyDescent="0.25">
      <c r="A125" s="2" t="s">
        <v>437</v>
      </c>
      <c r="B125" s="5">
        <v>5271225000</v>
      </c>
      <c r="C125" s="3">
        <v>4</v>
      </c>
      <c r="D125" t="str">
        <f t="shared" si="7"/>
        <v>Болт ступицы [5271225000]</v>
      </c>
      <c r="E125" t="str">
        <f t="shared" si="8"/>
        <v>Болт ступицы [5271225000]</v>
      </c>
      <c r="F125" t="str">
        <f t="shared" si="9"/>
        <v>5271225000</v>
      </c>
      <c r="G125" s="6" t="s">
        <v>123</v>
      </c>
      <c r="H125" s="1">
        <v>4</v>
      </c>
      <c r="I125" t="e">
        <f t="shared" si="10"/>
        <v>#VALUE!</v>
      </c>
      <c r="J125" t="e">
        <f t="shared" si="11"/>
        <v>#VALUE!</v>
      </c>
      <c r="K125" t="e">
        <f t="shared" si="12"/>
        <v>#VALUE!</v>
      </c>
    </row>
    <row r="126" spans="1:11" ht="45" hidden="1" x14ac:dyDescent="0.25">
      <c r="A126" s="2" t="s">
        <v>439</v>
      </c>
      <c r="B126" s="5" t="s">
        <v>440</v>
      </c>
      <c r="C126" s="3">
        <v>4</v>
      </c>
      <c r="D126" t="str">
        <f t="shared" si="7"/>
        <v>Болт ступицы переднего колеса [MB911495]</v>
      </c>
      <c r="E126" t="str">
        <f t="shared" si="8"/>
        <v>Болт ступицы переднего колеса [MB911495]</v>
      </c>
      <c r="F126" t="str">
        <f t="shared" si="9"/>
        <v>5275547000</v>
      </c>
      <c r="G126" s="6" t="s">
        <v>124</v>
      </c>
      <c r="H126" s="1">
        <v>16</v>
      </c>
      <c r="I126" t="e">
        <f t="shared" si="10"/>
        <v>#VALUE!</v>
      </c>
      <c r="J126" t="e">
        <f t="shared" si="11"/>
        <v>#VALUE!</v>
      </c>
      <c r="K126" t="e">
        <f t="shared" si="12"/>
        <v>#VALUE!</v>
      </c>
    </row>
    <row r="127" spans="1:11" ht="48" hidden="1" x14ac:dyDescent="0.25">
      <c r="A127" s="2" t="s">
        <v>441</v>
      </c>
      <c r="B127" s="5" t="s">
        <v>442</v>
      </c>
      <c r="C127" s="3">
        <v>2</v>
      </c>
      <c r="D127" t="str">
        <f t="shared" si="7"/>
        <v>Болт тяги [4117A018]</v>
      </c>
      <c r="E127" t="str">
        <f t="shared" si="8"/>
        <v>Болт тяги [4117A018]</v>
      </c>
      <c r="F127" t="str">
        <f t="shared" si="9"/>
        <v>MB911495</v>
      </c>
      <c r="G127" s="6" t="s">
        <v>125</v>
      </c>
      <c r="H127" s="1">
        <v>4</v>
      </c>
      <c r="I127" t="e">
        <f t="shared" si="10"/>
        <v>#VALUE!</v>
      </c>
      <c r="J127" t="e">
        <f t="shared" si="11"/>
        <v>#VALUE!</v>
      </c>
      <c r="K127" t="e">
        <f t="shared" si="12"/>
        <v>#VALUE!</v>
      </c>
    </row>
    <row r="128" spans="1:11" ht="45" hidden="1" x14ac:dyDescent="0.25">
      <c r="A128" s="2" t="s">
        <v>443</v>
      </c>
      <c r="B128" s="5" t="s">
        <v>444</v>
      </c>
      <c r="C128" s="3">
        <v>1</v>
      </c>
      <c r="D128" t="str">
        <f t="shared" si="7"/>
        <v>Брелок дополнительный Scher Khan [Magicar 5]</v>
      </c>
      <c r="E128" t="str">
        <f t="shared" si="8"/>
        <v>Брелок дополнительный Scher Khan [Magicar 5]</v>
      </c>
      <c r="F128" t="str">
        <f t="shared" si="9"/>
        <v>4117A018</v>
      </c>
      <c r="G128" s="6" t="s">
        <v>126</v>
      </c>
      <c r="H128" s="1">
        <v>2</v>
      </c>
      <c r="I128" t="e">
        <f t="shared" si="10"/>
        <v>#VALUE!</v>
      </c>
      <c r="J128" t="e">
        <f t="shared" si="11"/>
        <v>#VALUE!</v>
      </c>
      <c r="K128" t="e">
        <f t="shared" si="12"/>
        <v>#VALUE!</v>
      </c>
    </row>
    <row r="129" spans="1:11" ht="60" hidden="1" x14ac:dyDescent="0.25">
      <c r="A129" s="2" t="s">
        <v>445</v>
      </c>
      <c r="B129" s="5">
        <v>1236</v>
      </c>
      <c r="C129" s="3">
        <v>1</v>
      </c>
      <c r="D129" t="str">
        <f t="shared" si="7"/>
        <v>Брелок с логотипом Шанс [1236]</v>
      </c>
      <c r="E129" t="str">
        <f t="shared" si="8"/>
        <v>Брелок с логотипом Шанс [1236]</v>
      </c>
      <c r="F129" t="str">
        <f t="shared" si="9"/>
        <v>Magicar 5</v>
      </c>
      <c r="G129" s="6" t="s">
        <v>127</v>
      </c>
      <c r="H129" s="1">
        <v>1</v>
      </c>
      <c r="I129" t="e">
        <f t="shared" si="10"/>
        <v>#VALUE!</v>
      </c>
      <c r="J129" t="e">
        <f t="shared" si="11"/>
        <v>#VALUE!</v>
      </c>
      <c r="K129" t="e">
        <f t="shared" si="12"/>
        <v>#VALUE!</v>
      </c>
    </row>
    <row r="130" spans="1:11" ht="36" hidden="1" x14ac:dyDescent="0.25">
      <c r="A130" s="2" t="s">
        <v>446</v>
      </c>
      <c r="B130" s="5" t="s">
        <v>447</v>
      </c>
      <c r="C130" s="3">
        <v>1</v>
      </c>
      <c r="D130" t="str">
        <f t="shared" si="7"/>
        <v>Брызговик [868221R000]</v>
      </c>
      <c r="E130" t="str">
        <f t="shared" si="8"/>
        <v>Брызговик [868221R000]</v>
      </c>
      <c r="F130" t="str">
        <f t="shared" si="9"/>
        <v>1236</v>
      </c>
      <c r="G130" s="6" t="s">
        <v>128</v>
      </c>
      <c r="H130" s="1">
        <v>1</v>
      </c>
      <c r="I130" t="e">
        <f t="shared" si="10"/>
        <v>#VALUE!</v>
      </c>
      <c r="J130" t="e">
        <f t="shared" si="11"/>
        <v>#VALUE!</v>
      </c>
      <c r="K130" t="e">
        <f t="shared" si="12"/>
        <v>#VALUE!</v>
      </c>
    </row>
    <row r="131" spans="1:11" ht="24" hidden="1" x14ac:dyDescent="0.25">
      <c r="A131" s="2" t="s">
        <v>448</v>
      </c>
      <c r="B131" s="5" t="s">
        <v>449</v>
      </c>
      <c r="C131" s="3">
        <v>1</v>
      </c>
      <c r="D131" t="str">
        <f t="shared" ref="D131:D194" si="13">IF(ISNA(VLOOKUP(B131&amp;"",$F$2:$H$271,2,0)),VLOOKUP(0&amp;B131&amp;"",$F$2:$H$271,2,0),VLOOKUP(B131&amp;"",$F$2:$H$271,2,0))</f>
        <v>Брызговик [868411R000]</v>
      </c>
      <c r="E131" t="str">
        <f t="shared" ref="E131:E194" si="14">IF(ISNA(VLOOKUP(TEXT(B131,"@"),F$2:H$271,2,)),VLOOKUP(0&amp;B131,F$2:H$271,2,),VLOOKUP(TEXT(B131,"@"),F$2:H$271,2,))</f>
        <v>Брызговик [868411R000]</v>
      </c>
      <c r="F131" t="str">
        <f t="shared" ref="F131:F194" si="15">MID(G131,(SEARCH("[",G131)+1),(LEN(G131)-(SEARCH("[",G131))-1))</f>
        <v>868221R000</v>
      </c>
      <c r="G131" s="6" t="s">
        <v>129</v>
      </c>
      <c r="H131" s="1">
        <v>1</v>
      </c>
      <c r="I131" t="e">
        <f t="shared" ref="I131:I194" si="16">SEARCH("*"&amp;I$1&amp;"*",G131)</f>
        <v>#VALUE!</v>
      </c>
      <c r="J131" t="e">
        <f t="shared" ref="J131:J194" si="17">SEARCH("*"&amp;J$1&amp;"*",H131)</f>
        <v>#VALUE!</v>
      </c>
      <c r="K131" t="e">
        <f t="shared" ref="K131:K194" si="18">SEARCH("*"&amp;K$1&amp;"*",I131)</f>
        <v>#VALUE!</v>
      </c>
    </row>
    <row r="132" spans="1:11" ht="24" hidden="1" x14ac:dyDescent="0.25">
      <c r="A132" s="2" t="s">
        <v>448</v>
      </c>
      <c r="B132" s="5" t="s">
        <v>450</v>
      </c>
      <c r="C132" s="3">
        <v>1</v>
      </c>
      <c r="D132" t="str">
        <f t="shared" si="13"/>
        <v>Брызговик [868611R000]</v>
      </c>
      <c r="E132" t="str">
        <f t="shared" si="14"/>
        <v>Брызговик [868611R000]</v>
      </c>
      <c r="F132" t="str">
        <f t="shared" si="15"/>
        <v>868411R000</v>
      </c>
      <c r="G132" s="6" t="s">
        <v>130</v>
      </c>
      <c r="H132" s="1">
        <v>1</v>
      </c>
      <c r="I132" t="e">
        <f t="shared" si="16"/>
        <v>#VALUE!</v>
      </c>
      <c r="J132" t="e">
        <f t="shared" si="17"/>
        <v>#VALUE!</v>
      </c>
      <c r="K132" t="e">
        <f t="shared" si="18"/>
        <v>#VALUE!</v>
      </c>
    </row>
    <row r="133" spans="1:11" ht="24" hidden="1" x14ac:dyDescent="0.25">
      <c r="A133" s="2" t="s">
        <v>448</v>
      </c>
      <c r="B133" s="5" t="s">
        <v>451</v>
      </c>
      <c r="C133" s="3">
        <v>2</v>
      </c>
      <c r="D133" t="str">
        <f t="shared" si="13"/>
        <v>Брызговик [868621R000]</v>
      </c>
      <c r="E133" t="str">
        <f t="shared" si="14"/>
        <v>Брызговик [868621R000]</v>
      </c>
      <c r="F133" t="str">
        <f t="shared" si="15"/>
        <v>868611R000</v>
      </c>
      <c r="G133" s="6" t="s">
        <v>131</v>
      </c>
      <c r="H133" s="1">
        <v>1</v>
      </c>
      <c r="I133" t="e">
        <f t="shared" si="16"/>
        <v>#VALUE!</v>
      </c>
      <c r="J133" t="e">
        <f t="shared" si="17"/>
        <v>#VALUE!</v>
      </c>
      <c r="K133" t="e">
        <f t="shared" si="18"/>
        <v>#VALUE!</v>
      </c>
    </row>
    <row r="134" spans="1:11" ht="33.75" hidden="1" x14ac:dyDescent="0.25">
      <c r="A134" s="2" t="s">
        <v>452</v>
      </c>
      <c r="B134" s="5" t="s">
        <v>453</v>
      </c>
      <c r="C134" s="3">
        <v>1</v>
      </c>
      <c r="D134" t="str">
        <f t="shared" si="13"/>
        <v>Брызговик задний левый [MR230943]</v>
      </c>
      <c r="E134" t="str">
        <f t="shared" si="14"/>
        <v>Брызговик задний левый [MR230943]</v>
      </c>
      <c r="F134" t="str">
        <f t="shared" si="15"/>
        <v>868621R000</v>
      </c>
      <c r="G134" s="6" t="s">
        <v>132</v>
      </c>
      <c r="H134" s="1">
        <v>2</v>
      </c>
      <c r="I134" t="e">
        <f t="shared" si="16"/>
        <v>#VALUE!</v>
      </c>
      <c r="J134" t="e">
        <f t="shared" si="17"/>
        <v>#VALUE!</v>
      </c>
      <c r="K134" t="e">
        <f t="shared" si="18"/>
        <v>#VALUE!</v>
      </c>
    </row>
    <row r="135" spans="1:11" ht="36" hidden="1" x14ac:dyDescent="0.25">
      <c r="A135" s="2" t="s">
        <v>454</v>
      </c>
      <c r="B135" s="5" t="s">
        <v>455</v>
      </c>
      <c r="C135" s="3">
        <v>1</v>
      </c>
      <c r="D135" t="str">
        <f t="shared" si="13"/>
        <v>Брызговик задний левый [868413D000]</v>
      </c>
      <c r="E135" t="str">
        <f t="shared" si="14"/>
        <v>Брызговик задний левый [868413D000]</v>
      </c>
      <c r="F135" t="str">
        <f t="shared" si="15"/>
        <v>868413D000</v>
      </c>
      <c r="G135" s="6" t="s">
        <v>133</v>
      </c>
      <c r="H135" s="1">
        <v>1</v>
      </c>
      <c r="I135" t="e">
        <f t="shared" si="16"/>
        <v>#VALUE!</v>
      </c>
      <c r="J135" t="e">
        <f t="shared" si="17"/>
        <v>#VALUE!</v>
      </c>
      <c r="K135" t="e">
        <f t="shared" si="18"/>
        <v>#VALUE!</v>
      </c>
    </row>
    <row r="136" spans="1:11" ht="36" hidden="1" x14ac:dyDescent="0.25">
      <c r="A136" s="2" t="s">
        <v>456</v>
      </c>
      <c r="B136" s="5" t="s">
        <v>457</v>
      </c>
      <c r="C136" s="3">
        <v>1</v>
      </c>
      <c r="D136" t="str">
        <f t="shared" si="13"/>
        <v>Брызговик задний правый [78812JG000]</v>
      </c>
      <c r="E136" t="str">
        <f t="shared" si="14"/>
        <v>Брызговик задний правый [78812JG000]</v>
      </c>
      <c r="F136" t="str">
        <f t="shared" si="15"/>
        <v>MR230943</v>
      </c>
      <c r="G136" s="6" t="s">
        <v>134</v>
      </c>
      <c r="H136" s="1">
        <v>1</v>
      </c>
      <c r="I136" t="e">
        <f t="shared" si="16"/>
        <v>#VALUE!</v>
      </c>
      <c r="J136" t="e">
        <f t="shared" si="17"/>
        <v>#VALUE!</v>
      </c>
      <c r="K136" t="e">
        <f t="shared" si="18"/>
        <v>#VALUE!</v>
      </c>
    </row>
    <row r="137" spans="1:11" ht="48" hidden="1" x14ac:dyDescent="0.25">
      <c r="A137" s="2" t="s">
        <v>458</v>
      </c>
      <c r="B137" s="5" t="s">
        <v>459</v>
      </c>
      <c r="C137" s="3">
        <v>1</v>
      </c>
      <c r="D137" t="str">
        <f t="shared" si="13"/>
        <v>Брызговик передний правый [868321R000]</v>
      </c>
      <c r="E137" t="str">
        <f t="shared" si="14"/>
        <v>Брызговик передний правый [868321R000]</v>
      </c>
      <c r="F137" t="str">
        <f t="shared" si="15"/>
        <v>78812JG000</v>
      </c>
      <c r="G137" s="6" t="s">
        <v>135</v>
      </c>
      <c r="H137" s="1">
        <v>1</v>
      </c>
      <c r="I137" t="e">
        <f t="shared" si="16"/>
        <v>#VALUE!</v>
      </c>
      <c r="J137" t="e">
        <f t="shared" si="17"/>
        <v>#VALUE!</v>
      </c>
      <c r="K137" t="e">
        <f t="shared" si="18"/>
        <v>#VALUE!</v>
      </c>
    </row>
    <row r="138" spans="1:11" ht="48" hidden="1" x14ac:dyDescent="0.25">
      <c r="A138" s="2" t="s">
        <v>460</v>
      </c>
      <c r="B138" s="5" t="s">
        <v>461</v>
      </c>
      <c r="C138" s="3">
        <v>1</v>
      </c>
      <c r="D138" t="str">
        <f t="shared" si="13"/>
        <v>Брызговики [MZ380265EX]</v>
      </c>
      <c r="E138" t="str">
        <f t="shared" si="14"/>
        <v>Брызговики [MZ380265EX]</v>
      </c>
      <c r="F138" t="str">
        <f t="shared" si="15"/>
        <v>868321R000</v>
      </c>
      <c r="G138" s="6" t="s">
        <v>136</v>
      </c>
      <c r="H138" s="1">
        <v>1</v>
      </c>
      <c r="I138" t="e">
        <f t="shared" si="16"/>
        <v>#VALUE!</v>
      </c>
      <c r="J138" t="e">
        <f t="shared" si="17"/>
        <v>#VALUE!</v>
      </c>
      <c r="K138" t="e">
        <f t="shared" si="18"/>
        <v>#VALUE!</v>
      </c>
    </row>
    <row r="139" spans="1:11" ht="24" hidden="1" x14ac:dyDescent="0.25">
      <c r="A139" s="2" t="s">
        <v>462</v>
      </c>
      <c r="B139" s="5" t="s">
        <v>463</v>
      </c>
      <c r="C139" s="3">
        <v>2</v>
      </c>
      <c r="D139" t="str">
        <f t="shared" si="13"/>
        <v>Брызговики задние [MZ313034]</v>
      </c>
      <c r="E139" t="str">
        <f t="shared" si="14"/>
        <v>Брызговики задние [MZ313034]</v>
      </c>
      <c r="F139" t="str">
        <f t="shared" si="15"/>
        <v>MZ380265EX</v>
      </c>
      <c r="G139" s="6" t="s">
        <v>137</v>
      </c>
      <c r="H139" s="1">
        <v>1</v>
      </c>
      <c r="I139" t="e">
        <f t="shared" si="16"/>
        <v>#VALUE!</v>
      </c>
      <c r="J139" t="e">
        <f t="shared" si="17"/>
        <v>#VALUE!</v>
      </c>
      <c r="K139" t="e">
        <f t="shared" si="18"/>
        <v>#VALUE!</v>
      </c>
    </row>
    <row r="140" spans="1:11" ht="36" hidden="1" x14ac:dyDescent="0.25">
      <c r="A140" s="2" t="s">
        <v>462</v>
      </c>
      <c r="B140" s="5" t="s">
        <v>465</v>
      </c>
      <c r="C140" s="3">
        <v>7</v>
      </c>
      <c r="D140" t="str">
        <f t="shared" si="13"/>
        <v>Брызговики задние [MZ313792]</v>
      </c>
      <c r="E140" t="str">
        <f t="shared" si="14"/>
        <v>Брызговики задние [MZ313792]</v>
      </c>
      <c r="F140" t="str">
        <f t="shared" si="15"/>
        <v>KE788AV086</v>
      </c>
      <c r="G140" s="6" t="s">
        <v>138</v>
      </c>
      <c r="H140" s="1">
        <v>1</v>
      </c>
      <c r="I140" t="e">
        <f t="shared" si="16"/>
        <v>#VALUE!</v>
      </c>
      <c r="J140" t="e">
        <f t="shared" si="17"/>
        <v>#VALUE!</v>
      </c>
      <c r="K140" t="e">
        <f t="shared" si="18"/>
        <v>#VALUE!</v>
      </c>
    </row>
    <row r="141" spans="1:11" ht="36" hidden="1" x14ac:dyDescent="0.25">
      <c r="A141" s="2" t="s">
        <v>462</v>
      </c>
      <c r="B141" s="5" t="s">
        <v>464</v>
      </c>
      <c r="C141" s="3">
        <v>1</v>
      </c>
      <c r="D141" t="str">
        <f t="shared" si="13"/>
        <v>Брызговики задние [KE788AV086]</v>
      </c>
      <c r="E141" t="str">
        <f t="shared" si="14"/>
        <v>Брызговики задние [KE788AV086]</v>
      </c>
      <c r="F141" t="str">
        <f t="shared" si="15"/>
        <v>MZ313034</v>
      </c>
      <c r="G141" s="6" t="s">
        <v>139</v>
      </c>
      <c r="H141" s="1">
        <v>2</v>
      </c>
      <c r="I141" t="e">
        <f t="shared" si="16"/>
        <v>#VALUE!</v>
      </c>
      <c r="J141" t="e">
        <f t="shared" si="17"/>
        <v>#VALUE!</v>
      </c>
      <c r="K141" t="e">
        <f t="shared" si="18"/>
        <v>#VALUE!</v>
      </c>
    </row>
    <row r="142" spans="1:11" ht="36" hidden="1" x14ac:dyDescent="0.25">
      <c r="A142" s="2" t="s">
        <v>466</v>
      </c>
      <c r="B142" s="5" t="s">
        <v>467</v>
      </c>
      <c r="C142" s="3">
        <v>2</v>
      </c>
      <c r="D142" t="str">
        <f t="shared" si="13"/>
        <v>Брызговики задние lancer new [MZ380401EX]</v>
      </c>
      <c r="E142" t="str">
        <f t="shared" si="14"/>
        <v>Брызговики задние lancer new [MZ380401EX]</v>
      </c>
      <c r="F142" t="str">
        <f t="shared" si="15"/>
        <v>MZ313792</v>
      </c>
      <c r="G142" s="6" t="s">
        <v>140</v>
      </c>
      <c r="H142" s="1">
        <v>7</v>
      </c>
      <c r="I142" t="e">
        <f t="shared" si="16"/>
        <v>#VALUE!</v>
      </c>
      <c r="J142" t="e">
        <f t="shared" si="17"/>
        <v>#VALUE!</v>
      </c>
      <c r="K142" t="e">
        <f t="shared" si="18"/>
        <v>#VALUE!</v>
      </c>
    </row>
    <row r="143" spans="1:11" ht="48" hidden="1" x14ac:dyDescent="0.25">
      <c r="A143" s="2" t="s">
        <v>468</v>
      </c>
      <c r="B143" s="5" t="s">
        <v>469</v>
      </c>
      <c r="C143" s="3">
        <v>2</v>
      </c>
      <c r="D143" t="str">
        <f t="shared" si="13"/>
        <v>Брызговики задние outlander xl [MZ313932]</v>
      </c>
      <c r="E143" t="str">
        <f t="shared" si="14"/>
        <v>Брызговики задние outlander xl [MZ313932]</v>
      </c>
      <c r="F143" t="str">
        <f t="shared" si="15"/>
        <v>MZ380401EX</v>
      </c>
      <c r="G143" s="6" t="s">
        <v>141</v>
      </c>
      <c r="H143" s="1">
        <v>2</v>
      </c>
      <c r="I143" t="e">
        <f t="shared" si="16"/>
        <v>#VALUE!</v>
      </c>
      <c r="J143" t="e">
        <f t="shared" si="17"/>
        <v>#VALUE!</v>
      </c>
      <c r="K143" t="e">
        <f t="shared" si="18"/>
        <v>#VALUE!</v>
      </c>
    </row>
    <row r="144" spans="1:11" ht="48" hidden="1" x14ac:dyDescent="0.25">
      <c r="A144" s="2" t="s">
        <v>470</v>
      </c>
      <c r="B144" s="5" t="s">
        <v>471</v>
      </c>
      <c r="C144" s="3">
        <v>1</v>
      </c>
      <c r="D144" t="str">
        <f t="shared" si="13"/>
        <v>Брызговики задние альмера классик [KE78895F86]</v>
      </c>
      <c r="E144" t="str">
        <f t="shared" si="14"/>
        <v>Брызговики задние альмера классик [KE78895F86]</v>
      </c>
      <c r="F144" t="str">
        <f t="shared" si="15"/>
        <v>MZ313932</v>
      </c>
      <c r="G144" s="6" t="s">
        <v>142</v>
      </c>
      <c r="H144" s="1">
        <v>2</v>
      </c>
      <c r="I144" t="e">
        <f t="shared" si="16"/>
        <v>#VALUE!</v>
      </c>
      <c r="J144" t="e">
        <f t="shared" si="17"/>
        <v>#VALUE!</v>
      </c>
      <c r="K144" t="e">
        <f t="shared" si="18"/>
        <v>#VALUE!</v>
      </c>
    </row>
    <row r="145" spans="1:11" ht="60" hidden="1" x14ac:dyDescent="0.25">
      <c r="A145" s="2" t="s">
        <v>472</v>
      </c>
      <c r="B145" s="5">
        <v>6001998137</v>
      </c>
      <c r="C145" s="3">
        <v>7</v>
      </c>
      <c r="D145" t="str">
        <f t="shared" si="13"/>
        <v>Брызговики задние комплект [6001998137]</v>
      </c>
      <c r="E145" t="str">
        <f t="shared" si="14"/>
        <v>Брызговики задние комплект [6001998137]</v>
      </c>
      <c r="F145" t="str">
        <f t="shared" si="15"/>
        <v>KE78895F86</v>
      </c>
      <c r="G145" s="6" t="s">
        <v>143</v>
      </c>
      <c r="H145" s="1">
        <v>1</v>
      </c>
      <c r="I145" t="e">
        <f t="shared" si="16"/>
        <v>#VALUE!</v>
      </c>
      <c r="J145" t="e">
        <f t="shared" si="17"/>
        <v>#VALUE!</v>
      </c>
      <c r="K145" t="e">
        <f t="shared" si="18"/>
        <v>#VALUE!</v>
      </c>
    </row>
    <row r="146" spans="1:11" ht="48" hidden="1" x14ac:dyDescent="0.25">
      <c r="A146" s="2" t="s">
        <v>473</v>
      </c>
      <c r="B146" s="5" t="s">
        <v>474</v>
      </c>
      <c r="C146" s="3">
        <v>3</v>
      </c>
      <c r="D146" t="str">
        <f t="shared" si="13"/>
        <v>Брызговики передние [MZ313033]</v>
      </c>
      <c r="E146" t="str">
        <f t="shared" si="14"/>
        <v>Брызговики передние [MZ313033]</v>
      </c>
      <c r="F146" t="str">
        <f t="shared" si="15"/>
        <v>6001998137</v>
      </c>
      <c r="G146" s="6" t="s">
        <v>144</v>
      </c>
      <c r="H146" s="1">
        <v>7</v>
      </c>
      <c r="I146" t="e">
        <f t="shared" si="16"/>
        <v>#VALUE!</v>
      </c>
      <c r="J146" t="e">
        <f t="shared" si="17"/>
        <v>#VALUE!</v>
      </c>
      <c r="K146" t="e">
        <f t="shared" si="18"/>
        <v>#VALUE!</v>
      </c>
    </row>
    <row r="147" spans="1:11" ht="36" hidden="1" x14ac:dyDescent="0.25">
      <c r="A147" s="2" t="s">
        <v>473</v>
      </c>
      <c r="B147" s="5" t="s">
        <v>475</v>
      </c>
      <c r="C147" s="3">
        <v>2</v>
      </c>
      <c r="D147" t="str">
        <f t="shared" si="13"/>
        <v>Брызговики передние [MZ380274EX]</v>
      </c>
      <c r="E147" t="str">
        <f t="shared" si="14"/>
        <v>Брызговики передние [MZ380274EX]</v>
      </c>
      <c r="F147" t="str">
        <f t="shared" si="15"/>
        <v>MZ313033</v>
      </c>
      <c r="G147" s="6" t="s">
        <v>145</v>
      </c>
      <c r="H147" s="1">
        <v>3</v>
      </c>
      <c r="I147" t="e">
        <f t="shared" si="16"/>
        <v>#VALUE!</v>
      </c>
      <c r="J147" t="e">
        <f t="shared" si="17"/>
        <v>#VALUE!</v>
      </c>
      <c r="K147" t="e">
        <f t="shared" si="18"/>
        <v>#VALUE!</v>
      </c>
    </row>
    <row r="148" spans="1:11" ht="36" hidden="1" x14ac:dyDescent="0.25">
      <c r="A148" s="2" t="s">
        <v>476</v>
      </c>
      <c r="B148" s="5" t="s">
        <v>477</v>
      </c>
      <c r="C148" s="3">
        <v>2</v>
      </c>
      <c r="D148" t="str">
        <f t="shared" si="13"/>
        <v>Брызговики передние lancer new [MZ380400EX]</v>
      </c>
      <c r="E148" t="str">
        <f t="shared" si="14"/>
        <v>Брызговики передние lancer new [MZ380400EX]</v>
      </c>
      <c r="F148" t="str">
        <f t="shared" si="15"/>
        <v>MZ380274EX</v>
      </c>
      <c r="G148" s="6" t="s">
        <v>146</v>
      </c>
      <c r="H148" s="1">
        <v>2</v>
      </c>
      <c r="I148" t="e">
        <f t="shared" si="16"/>
        <v>#VALUE!</v>
      </c>
      <c r="J148" t="e">
        <f t="shared" si="17"/>
        <v>#VALUE!</v>
      </c>
      <c r="K148" t="e">
        <f t="shared" si="18"/>
        <v>#VALUE!</v>
      </c>
    </row>
    <row r="149" spans="1:11" ht="48" hidden="1" x14ac:dyDescent="0.25">
      <c r="A149" s="2" t="s">
        <v>478</v>
      </c>
      <c r="B149" s="5" t="s">
        <v>479</v>
      </c>
      <c r="C149" s="3">
        <v>1</v>
      </c>
      <c r="D149" t="str">
        <f t="shared" si="13"/>
        <v>Брызговики передние альмера классик [KE78895F85]</v>
      </c>
      <c r="E149" t="str">
        <f t="shared" si="14"/>
        <v>Брызговики передние альмера классик [KE78895F85]</v>
      </c>
      <c r="F149" t="str">
        <f t="shared" si="15"/>
        <v>MZ380400EX</v>
      </c>
      <c r="G149" s="6" t="s">
        <v>147</v>
      </c>
      <c r="H149" s="1">
        <v>2</v>
      </c>
      <c r="I149" t="e">
        <f t="shared" si="16"/>
        <v>#VALUE!</v>
      </c>
      <c r="J149" t="e">
        <f t="shared" si="17"/>
        <v>#VALUE!</v>
      </c>
      <c r="K149" t="e">
        <f t="shared" si="18"/>
        <v>#VALUE!</v>
      </c>
    </row>
    <row r="150" spans="1:11" ht="60" hidden="1" x14ac:dyDescent="0.25">
      <c r="A150" s="2" t="s">
        <v>480</v>
      </c>
      <c r="B150" s="5" t="s">
        <v>481</v>
      </c>
      <c r="C150" s="3">
        <v>1</v>
      </c>
      <c r="D150" t="str">
        <f t="shared" si="13"/>
        <v>Брызговики передние для авто с обвесом [MZ314116]</v>
      </c>
      <c r="E150" t="str">
        <f t="shared" si="14"/>
        <v>Брызговики передние для авто с обвесом [MZ314116]</v>
      </c>
      <c r="F150" t="str">
        <f t="shared" si="15"/>
        <v>KE78895F85</v>
      </c>
      <c r="G150" s="6" t="s">
        <v>148</v>
      </c>
      <c r="H150" s="1">
        <v>1</v>
      </c>
      <c r="I150" t="e">
        <f t="shared" si="16"/>
        <v>#VALUE!</v>
      </c>
      <c r="J150" t="e">
        <f t="shared" si="17"/>
        <v>#VALUE!</v>
      </c>
      <c r="K150" t="e">
        <f t="shared" si="18"/>
        <v>#VALUE!</v>
      </c>
    </row>
    <row r="151" spans="1:11" ht="60" hidden="1" x14ac:dyDescent="0.25">
      <c r="A151" s="2" t="s">
        <v>482</v>
      </c>
      <c r="B151" s="5" t="s">
        <v>483</v>
      </c>
      <c r="C151" s="3">
        <v>2</v>
      </c>
      <c r="D151" t="str">
        <f t="shared" si="13"/>
        <v>Брызговики передние и задние [MZ380373EX]</v>
      </c>
      <c r="E151" t="str">
        <f t="shared" si="14"/>
        <v>Брызговики передние и задние [MZ380373EX]</v>
      </c>
      <c r="F151" t="str">
        <f t="shared" si="15"/>
        <v>MZ314116</v>
      </c>
      <c r="G151" s="6" t="s">
        <v>149</v>
      </c>
      <c r="H151" s="1">
        <v>1</v>
      </c>
      <c r="I151" t="e">
        <f t="shared" si="16"/>
        <v>#VALUE!</v>
      </c>
      <c r="J151" t="e">
        <f t="shared" si="17"/>
        <v>#VALUE!</v>
      </c>
      <c r="K151" t="e">
        <f t="shared" si="18"/>
        <v>#VALUE!</v>
      </c>
    </row>
    <row r="152" spans="1:11" ht="48" hidden="1" x14ac:dyDescent="0.25">
      <c r="A152" s="2" t="s">
        <v>484</v>
      </c>
      <c r="B152" s="5" t="s">
        <v>485</v>
      </c>
      <c r="C152" s="3">
        <v>1</v>
      </c>
      <c r="D152" t="str">
        <f t="shared" si="13"/>
        <v>Вал карданный [493002S000]</v>
      </c>
      <c r="E152" t="str">
        <f t="shared" si="14"/>
        <v>Вал карданный [493002S000]</v>
      </c>
      <c r="F152" t="str">
        <f t="shared" si="15"/>
        <v>MZ380373EX</v>
      </c>
      <c r="G152" s="6" t="s">
        <v>150</v>
      </c>
      <c r="H152" s="1">
        <v>2</v>
      </c>
      <c r="I152" t="e">
        <f t="shared" si="16"/>
        <v>#VALUE!</v>
      </c>
      <c r="J152" t="e">
        <f t="shared" si="17"/>
        <v>#VALUE!</v>
      </c>
      <c r="K152" t="e">
        <f t="shared" si="18"/>
        <v>#VALUE!</v>
      </c>
    </row>
    <row r="153" spans="1:11" ht="56.25" hidden="1" x14ac:dyDescent="0.25">
      <c r="A153" s="2" t="s">
        <v>486</v>
      </c>
      <c r="B153" s="5" t="s">
        <v>487</v>
      </c>
      <c r="C153" s="3">
        <v>1</v>
      </c>
      <c r="D153" t="str">
        <f t="shared" si="13"/>
        <v>Вал карданный рулевого управления [564002L000]</v>
      </c>
      <c r="E153" t="str">
        <f t="shared" si="14"/>
        <v>Вал карданный рулевого управления [564002L000]</v>
      </c>
      <c r="F153" t="str">
        <f t="shared" si="15"/>
        <v>493002S000</v>
      </c>
      <c r="G153" s="6" t="s">
        <v>151</v>
      </c>
      <c r="H153" s="1">
        <v>1</v>
      </c>
      <c r="I153" t="e">
        <f t="shared" si="16"/>
        <v>#VALUE!</v>
      </c>
      <c r="J153" t="e">
        <f t="shared" si="17"/>
        <v>#VALUE!</v>
      </c>
      <c r="K153" t="e">
        <f t="shared" si="18"/>
        <v>#VALUE!</v>
      </c>
    </row>
    <row r="154" spans="1:11" ht="60" hidden="1" x14ac:dyDescent="0.25">
      <c r="A154" s="2" t="s">
        <v>488</v>
      </c>
      <c r="B154" s="5" t="s">
        <v>489</v>
      </c>
      <c r="C154" s="3">
        <v>124</v>
      </c>
      <c r="D154" t="str">
        <f t="shared" si="13"/>
        <v>Вентиль б/к [РА000186]</v>
      </c>
      <c r="E154" t="str">
        <f t="shared" si="14"/>
        <v>Вентиль б/к [РА000186]</v>
      </c>
      <c r="F154" t="str">
        <f t="shared" si="15"/>
        <v>564002L000</v>
      </c>
      <c r="G154" s="6" t="s">
        <v>152</v>
      </c>
      <c r="H154" s="1">
        <v>1</v>
      </c>
      <c r="I154" t="e">
        <f t="shared" si="16"/>
        <v>#VALUE!</v>
      </c>
      <c r="J154" t="e">
        <f t="shared" si="17"/>
        <v>#VALUE!</v>
      </c>
      <c r="K154" t="e">
        <f t="shared" si="18"/>
        <v>#VALUE!</v>
      </c>
    </row>
    <row r="155" spans="1:11" ht="24" hidden="1" x14ac:dyDescent="0.25">
      <c r="A155" s="2" t="s">
        <v>490</v>
      </c>
      <c r="B155" s="5" t="s">
        <v>491</v>
      </c>
      <c r="C155" s="3">
        <v>1</v>
      </c>
      <c r="D155" t="str">
        <f t="shared" si="13"/>
        <v>Вентилятор [MR312899]</v>
      </c>
      <c r="E155" t="str">
        <f t="shared" si="14"/>
        <v>Вентилятор [MR312899]</v>
      </c>
      <c r="F155" t="str">
        <f t="shared" si="15"/>
        <v>РА000186</v>
      </c>
      <c r="G155" s="6" t="s">
        <v>153</v>
      </c>
      <c r="H155" s="1">
        <v>124</v>
      </c>
      <c r="I155" t="e">
        <f t="shared" si="16"/>
        <v>#VALUE!</v>
      </c>
      <c r="J155" t="e">
        <f t="shared" si="17"/>
        <v>#VALUE!</v>
      </c>
      <c r="K155" t="e">
        <f t="shared" si="18"/>
        <v>#VALUE!</v>
      </c>
    </row>
    <row r="156" spans="1:11" ht="33.75" hidden="1" x14ac:dyDescent="0.25">
      <c r="A156" s="2" t="s">
        <v>492</v>
      </c>
      <c r="B156" s="5" t="s">
        <v>493</v>
      </c>
      <c r="C156" s="3">
        <v>2</v>
      </c>
      <c r="D156" t="str">
        <f t="shared" si="13"/>
        <v>Вешалка для одежды [3T0061127]</v>
      </c>
      <c r="E156" t="str">
        <f t="shared" si="14"/>
        <v>Вешалка для одежды [3T0061127]</v>
      </c>
      <c r="F156" t="str">
        <f t="shared" si="15"/>
        <v>MR312899</v>
      </c>
      <c r="G156" s="6" t="s">
        <v>154</v>
      </c>
      <c r="H156" s="1">
        <v>1</v>
      </c>
      <c r="I156" t="e">
        <f t="shared" si="16"/>
        <v>#VALUE!</v>
      </c>
      <c r="J156" t="e">
        <f t="shared" si="17"/>
        <v>#VALUE!</v>
      </c>
      <c r="K156" t="e">
        <f t="shared" si="18"/>
        <v>#VALUE!</v>
      </c>
    </row>
    <row r="157" spans="1:11" ht="45" hidden="1" x14ac:dyDescent="0.25">
      <c r="A157" s="2" t="s">
        <v>494</v>
      </c>
      <c r="B157" s="5" t="s">
        <v>495</v>
      </c>
      <c r="C157" s="3">
        <v>1</v>
      </c>
      <c r="D157" t="str">
        <f t="shared" si="13"/>
        <v>Вешалка на подголовник [99770ADE00]</v>
      </c>
      <c r="E157" t="str">
        <f t="shared" si="14"/>
        <v>Вешалка на подголовник [99770ADE00]</v>
      </c>
      <c r="F157" t="str">
        <f t="shared" si="15"/>
        <v>3T0061127</v>
      </c>
      <c r="G157" s="6" t="s">
        <v>155</v>
      </c>
      <c r="H157" s="1">
        <v>2</v>
      </c>
      <c r="I157" t="e">
        <f t="shared" si="16"/>
        <v>#VALUE!</v>
      </c>
      <c r="J157" t="e">
        <f t="shared" si="17"/>
        <v>#VALUE!</v>
      </c>
      <c r="K157" t="e">
        <f t="shared" si="18"/>
        <v>#VALUE!</v>
      </c>
    </row>
    <row r="158" spans="1:11" ht="36" hidden="1" x14ac:dyDescent="0.25">
      <c r="A158" s="2" t="s">
        <v>496</v>
      </c>
      <c r="B158" s="5" t="s">
        <v>497</v>
      </c>
      <c r="C158" s="3">
        <v>2</v>
      </c>
      <c r="D158" t="str">
        <f t="shared" si="13"/>
        <v>Видеорегистратор INTRO [VR115]</v>
      </c>
      <c r="E158" t="str">
        <f t="shared" si="14"/>
        <v>Видеорегистратор INTRO [VR115]</v>
      </c>
      <c r="F158" t="str">
        <f t="shared" si="15"/>
        <v>99770ADE00</v>
      </c>
      <c r="G158" s="6" t="s">
        <v>156</v>
      </c>
      <c r="H158" s="1">
        <v>1</v>
      </c>
      <c r="I158" t="e">
        <f t="shared" si="16"/>
        <v>#VALUE!</v>
      </c>
      <c r="J158" t="e">
        <f t="shared" si="17"/>
        <v>#VALUE!</v>
      </c>
      <c r="K158" t="e">
        <f t="shared" si="18"/>
        <v>#VALUE!</v>
      </c>
    </row>
    <row r="159" spans="1:11" ht="36" hidden="1" x14ac:dyDescent="0.25">
      <c r="A159" s="2" t="s">
        <v>498</v>
      </c>
      <c r="B159" s="5" t="s">
        <v>499</v>
      </c>
      <c r="C159" s="3">
        <v>1</v>
      </c>
      <c r="D159" t="str">
        <f t="shared" si="13"/>
        <v>Видеорегистратор Neoline [Cubex V10]</v>
      </c>
      <c r="E159" t="str">
        <f t="shared" si="14"/>
        <v>Видеорегистратор Neoline [Cubex V10]</v>
      </c>
      <c r="F159" t="str">
        <f t="shared" si="15"/>
        <v>VR115</v>
      </c>
      <c r="G159" s="6" t="s">
        <v>157</v>
      </c>
      <c r="H159" s="1">
        <v>2</v>
      </c>
      <c r="I159" t="e">
        <f t="shared" si="16"/>
        <v>#VALUE!</v>
      </c>
      <c r="J159" t="e">
        <f t="shared" si="17"/>
        <v>#VALUE!</v>
      </c>
      <c r="K159" t="e">
        <f t="shared" si="18"/>
        <v>#VALUE!</v>
      </c>
    </row>
    <row r="160" spans="1:11" ht="36" hidden="1" x14ac:dyDescent="0.25">
      <c r="A160" s="2" t="s">
        <v>498</v>
      </c>
      <c r="B160" s="5" t="s">
        <v>500</v>
      </c>
      <c r="C160" s="3">
        <v>1</v>
      </c>
      <c r="D160" t="str">
        <f t="shared" si="13"/>
        <v>Видеорегистратор Neoline [X4000]</v>
      </c>
      <c r="E160" t="str">
        <f t="shared" si="14"/>
        <v>Видеорегистратор Neoline [X4000]</v>
      </c>
      <c r="F160" t="str">
        <f t="shared" si="15"/>
        <v>Cubex V10</v>
      </c>
      <c r="G160" s="6" t="s">
        <v>158</v>
      </c>
      <c r="H160" s="1">
        <v>1</v>
      </c>
      <c r="I160" t="e">
        <f t="shared" si="16"/>
        <v>#VALUE!</v>
      </c>
      <c r="J160" t="e">
        <f t="shared" si="17"/>
        <v>#VALUE!</v>
      </c>
      <c r="K160" t="e">
        <f t="shared" si="18"/>
        <v>#VALUE!</v>
      </c>
    </row>
    <row r="161" spans="1:11" ht="45" hidden="1" x14ac:dyDescent="0.25">
      <c r="A161" s="2" t="s">
        <v>501</v>
      </c>
      <c r="B161" s="5" t="s">
        <v>502</v>
      </c>
      <c r="C161" s="3">
        <v>2</v>
      </c>
      <c r="D161" t="str">
        <f t="shared" si="13"/>
        <v>видиорегистратор Neoline FUSION [FULL HD]</v>
      </c>
      <c r="E161" t="str">
        <f t="shared" si="14"/>
        <v>видиорегистратор Neoline FUSION [FULL HD]</v>
      </c>
      <c r="F161" t="str">
        <f t="shared" si="15"/>
        <v>X4000</v>
      </c>
      <c r="G161" s="6" t="s">
        <v>159</v>
      </c>
      <c r="H161" s="1">
        <v>1</v>
      </c>
      <c r="I161" t="e">
        <f t="shared" si="16"/>
        <v>#VALUE!</v>
      </c>
      <c r="J161" t="e">
        <f t="shared" si="17"/>
        <v>#VALUE!</v>
      </c>
      <c r="K161" t="e">
        <f t="shared" si="18"/>
        <v>#VALUE!</v>
      </c>
    </row>
    <row r="162" spans="1:11" ht="48" hidden="1" x14ac:dyDescent="0.25">
      <c r="A162" s="2" t="s">
        <v>503</v>
      </c>
      <c r="B162" s="5" t="s">
        <v>504</v>
      </c>
      <c r="C162" s="3">
        <v>6</v>
      </c>
      <c r="D162" t="str">
        <f t="shared" si="13"/>
        <v>Визитница [99F70AQ933]</v>
      </c>
      <c r="E162" t="str">
        <f t="shared" si="14"/>
        <v>Визитница [99F70AQ933]</v>
      </c>
      <c r="F162" t="str">
        <f t="shared" si="15"/>
        <v>FULL HD</v>
      </c>
      <c r="G162" s="6" t="s">
        <v>160</v>
      </c>
      <c r="H162" s="1">
        <v>2</v>
      </c>
      <c r="I162" t="e">
        <f t="shared" si="16"/>
        <v>#VALUE!</v>
      </c>
      <c r="J162" t="e">
        <f t="shared" si="17"/>
        <v>#VALUE!</v>
      </c>
      <c r="K162" t="e">
        <f t="shared" si="18"/>
        <v>#VALUE!</v>
      </c>
    </row>
    <row r="163" spans="1:11" ht="24" hidden="1" x14ac:dyDescent="0.25">
      <c r="A163" s="2" t="s">
        <v>505</v>
      </c>
      <c r="B163" s="5" t="s">
        <v>506</v>
      </c>
      <c r="C163" s="3">
        <v>9</v>
      </c>
      <c r="D163" t="str">
        <f t="shared" si="13"/>
        <v>Вилка [10СТ022781]</v>
      </c>
      <c r="E163" t="str">
        <f t="shared" si="14"/>
        <v>Вилка [10СТ022781]</v>
      </c>
      <c r="F163" t="str">
        <f t="shared" si="15"/>
        <v>99F70AQ933</v>
      </c>
      <c r="G163" s="6" t="s">
        <v>161</v>
      </c>
      <c r="H163" s="1">
        <v>6</v>
      </c>
      <c r="I163" t="e">
        <f t="shared" si="16"/>
        <v>#VALUE!</v>
      </c>
      <c r="J163" t="e">
        <f t="shared" si="17"/>
        <v>#VALUE!</v>
      </c>
      <c r="K163" t="e">
        <f t="shared" si="18"/>
        <v>#VALUE!</v>
      </c>
    </row>
    <row r="164" spans="1:11" ht="24" hidden="1" x14ac:dyDescent="0.25">
      <c r="A164" s="2" t="s">
        <v>507</v>
      </c>
      <c r="B164" s="5" t="s">
        <v>509</v>
      </c>
      <c r="C164" s="3">
        <v>8</v>
      </c>
      <c r="D164" t="str">
        <f t="shared" si="13"/>
        <v>Винт [M812929]</v>
      </c>
      <c r="E164" t="str">
        <f t="shared" si="14"/>
        <v>Винт [M812929]</v>
      </c>
      <c r="F164" t="str">
        <f t="shared" si="15"/>
        <v>10СТ022781</v>
      </c>
      <c r="G164" s="6" t="s">
        <v>162</v>
      </c>
      <c r="H164" s="1">
        <v>9</v>
      </c>
      <c r="I164" t="e">
        <f t="shared" si="16"/>
        <v>#VALUE!</v>
      </c>
      <c r="J164" t="e">
        <f t="shared" si="17"/>
        <v>#VALUE!</v>
      </c>
      <c r="K164" t="e">
        <f t="shared" si="18"/>
        <v>#VALUE!</v>
      </c>
    </row>
    <row r="165" spans="1:11" ht="24" hidden="1" x14ac:dyDescent="0.25">
      <c r="A165" s="2" t="s">
        <v>507</v>
      </c>
      <c r="B165" s="5">
        <v>145100841</v>
      </c>
      <c r="C165" s="3">
        <v>12</v>
      </c>
      <c r="D165" t="str">
        <f t="shared" si="13"/>
        <v>Винт [0145100841]</v>
      </c>
      <c r="E165" t="str">
        <f t="shared" si="14"/>
        <v>Винт [0145100841]</v>
      </c>
      <c r="F165" t="str">
        <f t="shared" si="15"/>
        <v>0145100841</v>
      </c>
      <c r="G165" s="6" t="s">
        <v>163</v>
      </c>
      <c r="H165" s="1">
        <v>12</v>
      </c>
      <c r="I165" t="e">
        <f t="shared" si="16"/>
        <v>#VALUE!</v>
      </c>
      <c r="J165" t="e">
        <f t="shared" si="17"/>
        <v>#VALUE!</v>
      </c>
      <c r="K165" t="e">
        <f t="shared" si="18"/>
        <v>#VALUE!</v>
      </c>
    </row>
    <row r="166" spans="1:11" ht="24" hidden="1" x14ac:dyDescent="0.25">
      <c r="A166" s="2" t="s">
        <v>507</v>
      </c>
      <c r="B166" s="5" t="s">
        <v>508</v>
      </c>
      <c r="C166" s="3">
        <v>3</v>
      </c>
      <c r="D166" t="str">
        <f t="shared" si="13"/>
        <v>Винт [MS450177]</v>
      </c>
      <c r="E166" t="str">
        <f t="shared" si="14"/>
        <v>Винт [MS450177]</v>
      </c>
      <c r="F166" t="str">
        <f t="shared" si="15"/>
        <v>816823S000</v>
      </c>
      <c r="G166" s="6" t="s">
        <v>164</v>
      </c>
      <c r="H166" s="1">
        <v>30</v>
      </c>
      <c r="I166" t="e">
        <f t="shared" si="16"/>
        <v>#VALUE!</v>
      </c>
      <c r="J166" t="e">
        <f t="shared" si="17"/>
        <v>#VALUE!</v>
      </c>
      <c r="K166" t="e">
        <f t="shared" si="18"/>
        <v>#VALUE!</v>
      </c>
    </row>
    <row r="167" spans="1:11" ht="24" hidden="1" x14ac:dyDescent="0.25">
      <c r="A167" s="2" t="s">
        <v>510</v>
      </c>
      <c r="B167" s="5" t="s">
        <v>511</v>
      </c>
      <c r="C167" s="3">
        <v>30</v>
      </c>
      <c r="D167" t="str">
        <f t="shared" si="13"/>
        <v>Винт [816823S000]</v>
      </c>
      <c r="E167" t="str">
        <f t="shared" si="14"/>
        <v>Винт [816823S000]</v>
      </c>
      <c r="F167" t="str">
        <f t="shared" si="15"/>
        <v>M812929</v>
      </c>
      <c r="G167" s="6" t="s">
        <v>165</v>
      </c>
      <c r="H167" s="1">
        <v>8</v>
      </c>
      <c r="I167" t="e">
        <f t="shared" si="16"/>
        <v>#VALUE!</v>
      </c>
      <c r="J167" t="e">
        <f t="shared" si="17"/>
        <v>#VALUE!</v>
      </c>
      <c r="K167" t="e">
        <f t="shared" si="18"/>
        <v>#VALUE!</v>
      </c>
    </row>
    <row r="168" spans="1:11" ht="24" hidden="1" x14ac:dyDescent="0.25">
      <c r="A168" s="2" t="s">
        <v>512</v>
      </c>
      <c r="B168" s="5" t="s">
        <v>513</v>
      </c>
      <c r="C168" s="3">
        <v>4</v>
      </c>
      <c r="D168" t="str">
        <f t="shared" si="13"/>
        <v>Винт-саморез [1249306206B]</v>
      </c>
      <c r="E168" t="str">
        <f t="shared" si="14"/>
        <v>Винт-саморез [1249306206B]</v>
      </c>
      <c r="F168" t="str">
        <f t="shared" si="15"/>
        <v>MS450177</v>
      </c>
      <c r="G168" s="6" t="s">
        <v>166</v>
      </c>
      <c r="H168" s="1">
        <v>3</v>
      </c>
      <c r="I168" t="e">
        <f t="shared" si="16"/>
        <v>#VALUE!</v>
      </c>
      <c r="J168" t="e">
        <f t="shared" si="17"/>
        <v>#VALUE!</v>
      </c>
      <c r="K168" t="e">
        <f t="shared" si="18"/>
        <v>#VALUE!</v>
      </c>
    </row>
    <row r="169" spans="1:11" ht="45" hidden="1" x14ac:dyDescent="0.25">
      <c r="A169" s="2" t="s">
        <v>514</v>
      </c>
      <c r="B169" s="5" t="s">
        <v>515</v>
      </c>
      <c r="C169" s="3">
        <v>7</v>
      </c>
      <c r="D169" t="str">
        <f t="shared" si="13"/>
        <v>Включатель фары противотуманной [MR190953]</v>
      </c>
      <c r="E169" t="str">
        <f t="shared" si="14"/>
        <v>Включатель фары противотуманной [MR190953]</v>
      </c>
      <c r="F169" t="str">
        <f t="shared" si="15"/>
        <v>1249306206B</v>
      </c>
      <c r="G169" s="6" t="s">
        <v>167</v>
      </c>
      <c r="H169" s="1">
        <v>4</v>
      </c>
      <c r="I169" t="e">
        <f t="shared" si="16"/>
        <v>#VALUE!</v>
      </c>
      <c r="J169" t="e">
        <f t="shared" si="17"/>
        <v>#VALUE!</v>
      </c>
      <c r="K169" t="e">
        <f t="shared" si="18"/>
        <v>#VALUE!</v>
      </c>
    </row>
    <row r="170" spans="1:11" ht="60" hidden="1" x14ac:dyDescent="0.25">
      <c r="A170" s="2" t="s">
        <v>516</v>
      </c>
      <c r="B170" s="5">
        <v>7001</v>
      </c>
      <c r="C170" s="3">
        <v>91</v>
      </c>
      <c r="D170" t="str">
        <f t="shared" si="13"/>
        <v>Вода дистилированная 1л [7001]</v>
      </c>
      <c r="E170" t="str">
        <f t="shared" si="14"/>
        <v>Вода дистилированная 1л [7001]</v>
      </c>
      <c r="F170" t="str">
        <f t="shared" si="15"/>
        <v>MR190953</v>
      </c>
      <c r="G170" s="6" t="s">
        <v>168</v>
      </c>
      <c r="H170" s="1">
        <v>7</v>
      </c>
      <c r="I170" t="e">
        <f t="shared" si="16"/>
        <v>#VALUE!</v>
      </c>
      <c r="J170" t="e">
        <f t="shared" si="17"/>
        <v>#VALUE!</v>
      </c>
      <c r="K170" t="e">
        <f t="shared" si="18"/>
        <v>#VALUE!</v>
      </c>
    </row>
    <row r="171" spans="1:11" ht="67.5" hidden="1" x14ac:dyDescent="0.25">
      <c r="A171" s="2" t="s">
        <v>517</v>
      </c>
      <c r="B171" s="5" t="s">
        <v>518</v>
      </c>
      <c r="C171" s="3">
        <v>1</v>
      </c>
      <c r="D171" t="str">
        <f t="shared" si="13"/>
        <v>Воздуховод приборной панели боковой правый [MR633542]</v>
      </c>
      <c r="E171" t="str">
        <f t="shared" si="14"/>
        <v>Воздуховод приборной панели боковой правый [MR633542]</v>
      </c>
      <c r="F171" t="str">
        <f t="shared" si="15"/>
        <v>7001</v>
      </c>
      <c r="G171" s="6" t="s">
        <v>169</v>
      </c>
      <c r="H171" s="1">
        <v>91</v>
      </c>
      <c r="I171" t="e">
        <f t="shared" si="16"/>
        <v>#VALUE!</v>
      </c>
      <c r="J171" t="e">
        <f t="shared" si="17"/>
        <v>#VALUE!</v>
      </c>
      <c r="K171" t="e">
        <f t="shared" si="18"/>
        <v>#VALUE!</v>
      </c>
    </row>
    <row r="172" spans="1:11" ht="72" hidden="1" x14ac:dyDescent="0.25">
      <c r="A172" s="2" t="s">
        <v>519</v>
      </c>
      <c r="B172" s="5" t="s">
        <v>520</v>
      </c>
      <c r="C172" s="3">
        <v>1</v>
      </c>
      <c r="D172" t="str">
        <f t="shared" si="13"/>
        <v>Вольтметр [FHM300]</v>
      </c>
      <c r="E172" t="str">
        <f t="shared" si="14"/>
        <v>Вольтметр [FHM300]</v>
      </c>
      <c r="F172" t="str">
        <f t="shared" si="15"/>
        <v>MR633542</v>
      </c>
      <c r="G172" s="6" t="s">
        <v>170</v>
      </c>
      <c r="H172" s="1">
        <v>1</v>
      </c>
      <c r="I172" t="e">
        <f t="shared" si="16"/>
        <v>#VALUE!</v>
      </c>
      <c r="J172" t="e">
        <f t="shared" si="17"/>
        <v>#VALUE!</v>
      </c>
      <c r="K172" t="e">
        <f t="shared" si="18"/>
        <v>#VALUE!</v>
      </c>
    </row>
    <row r="173" spans="1:11" ht="45" hidden="1" x14ac:dyDescent="0.25">
      <c r="A173" s="2" t="s">
        <v>521</v>
      </c>
      <c r="B173" s="5" t="s">
        <v>522</v>
      </c>
      <c r="C173" s="3">
        <v>1</v>
      </c>
      <c r="D173" t="str">
        <f t="shared" si="13"/>
        <v>Вставка решетки переднего бампера [R83801R100]</v>
      </c>
      <c r="E173" t="str">
        <f t="shared" si="14"/>
        <v>Вставка решетки переднего бампера [R83801R100]</v>
      </c>
      <c r="F173" t="str">
        <f t="shared" si="15"/>
        <v>FHM300</v>
      </c>
      <c r="G173" s="6" t="s">
        <v>171</v>
      </c>
      <c r="H173" s="1">
        <v>1</v>
      </c>
      <c r="I173" t="e">
        <f t="shared" si="16"/>
        <v>#VALUE!</v>
      </c>
      <c r="J173" t="e">
        <f t="shared" si="17"/>
        <v>#VALUE!</v>
      </c>
      <c r="K173" t="e">
        <f t="shared" si="18"/>
        <v>#VALUE!</v>
      </c>
    </row>
    <row r="174" spans="1:11" ht="60" hidden="1" x14ac:dyDescent="0.25">
      <c r="A174" s="2" t="s">
        <v>523</v>
      </c>
      <c r="B174" s="5">
        <v>5532526500</v>
      </c>
      <c r="C174" s="3">
        <v>1</v>
      </c>
      <c r="D174" t="str">
        <f t="shared" si="13"/>
        <v>Втулка [5532526500]</v>
      </c>
      <c r="E174" t="str">
        <f t="shared" si="14"/>
        <v>Втулка [5532526500]</v>
      </c>
      <c r="F174" t="str">
        <f t="shared" si="15"/>
        <v>R83801R100</v>
      </c>
      <c r="G174" s="6" t="s">
        <v>172</v>
      </c>
      <c r="H174" s="1">
        <v>1</v>
      </c>
      <c r="I174" t="e">
        <f t="shared" si="16"/>
        <v>#VALUE!</v>
      </c>
      <c r="J174" t="e">
        <f t="shared" si="17"/>
        <v>#VALUE!</v>
      </c>
      <c r="K174" t="e">
        <f t="shared" si="18"/>
        <v>#VALUE!</v>
      </c>
    </row>
    <row r="175" spans="1:11" ht="24" hidden="1" x14ac:dyDescent="0.25">
      <c r="A175" s="2" t="s">
        <v>523</v>
      </c>
      <c r="B175" s="5" t="s">
        <v>524</v>
      </c>
      <c r="C175" s="3">
        <v>2</v>
      </c>
      <c r="D175" t="str">
        <f t="shared" si="13"/>
        <v>Втулка [55816H1000]</v>
      </c>
      <c r="E175" t="str">
        <f t="shared" si="14"/>
        <v>Втулка [55816H1000]</v>
      </c>
      <c r="F175" t="str">
        <f t="shared" si="15"/>
        <v>5414645000</v>
      </c>
      <c r="G175" s="6" t="s">
        <v>173</v>
      </c>
      <c r="H175" s="1">
        <v>8</v>
      </c>
      <c r="I175" t="e">
        <f t="shared" si="16"/>
        <v>#VALUE!</v>
      </c>
      <c r="J175" t="e">
        <f t="shared" si="17"/>
        <v>#VALUE!</v>
      </c>
      <c r="K175" t="e">
        <f t="shared" si="18"/>
        <v>#VALUE!</v>
      </c>
    </row>
    <row r="176" spans="1:11" ht="24" hidden="1" x14ac:dyDescent="0.25">
      <c r="A176" s="2" t="s">
        <v>523</v>
      </c>
      <c r="B176" s="5">
        <v>5557738600</v>
      </c>
      <c r="C176" s="3">
        <v>2</v>
      </c>
      <c r="D176" t="str">
        <f t="shared" si="13"/>
        <v>Втулка [5557738600]</v>
      </c>
      <c r="E176" t="str">
        <f t="shared" si="14"/>
        <v>Втулка [5557738600]</v>
      </c>
      <c r="F176" t="str">
        <f t="shared" si="15"/>
        <v>5458429000</v>
      </c>
      <c r="G176" s="6" t="s">
        <v>174</v>
      </c>
      <c r="H176" s="1">
        <v>1</v>
      </c>
      <c r="I176" t="e">
        <f t="shared" si="16"/>
        <v>#VALUE!</v>
      </c>
      <c r="J176" t="e">
        <f t="shared" si="17"/>
        <v>#VALUE!</v>
      </c>
      <c r="K176" t="e">
        <f t="shared" si="18"/>
        <v>#VALUE!</v>
      </c>
    </row>
    <row r="177" spans="1:11" ht="24" hidden="1" x14ac:dyDescent="0.25">
      <c r="A177" s="2" t="s">
        <v>523</v>
      </c>
      <c r="B177" s="5">
        <v>5551322500</v>
      </c>
      <c r="C177" s="3">
        <v>6</v>
      </c>
      <c r="D177" t="str">
        <f t="shared" si="13"/>
        <v>Втулка [5551322500]</v>
      </c>
      <c r="E177" t="str">
        <f t="shared" si="14"/>
        <v>Втулка [5551322500]</v>
      </c>
      <c r="F177" t="str">
        <f t="shared" si="15"/>
        <v>5532026000</v>
      </c>
      <c r="G177" s="6" t="s">
        <v>175</v>
      </c>
      <c r="H177" s="1">
        <v>1</v>
      </c>
      <c r="I177" t="e">
        <f t="shared" si="16"/>
        <v>#VALUE!</v>
      </c>
      <c r="J177" t="e">
        <f t="shared" si="17"/>
        <v>#VALUE!</v>
      </c>
      <c r="K177" t="e">
        <f t="shared" si="18"/>
        <v>#VALUE!</v>
      </c>
    </row>
    <row r="178" spans="1:11" ht="24" hidden="1" x14ac:dyDescent="0.25">
      <c r="A178" s="2" t="s">
        <v>523</v>
      </c>
      <c r="B178" s="5">
        <v>5532026000</v>
      </c>
      <c r="C178" s="3">
        <v>1</v>
      </c>
      <c r="D178" t="str">
        <f t="shared" si="13"/>
        <v>Втулка [5532026000]</v>
      </c>
      <c r="E178" t="str">
        <f t="shared" si="14"/>
        <v>Втулка [5532026000]</v>
      </c>
      <c r="F178" t="str">
        <f t="shared" si="15"/>
        <v>5532526500</v>
      </c>
      <c r="G178" s="6" t="s">
        <v>176</v>
      </c>
      <c r="H178" s="1">
        <v>1</v>
      </c>
      <c r="I178" t="e">
        <f t="shared" si="16"/>
        <v>#VALUE!</v>
      </c>
      <c r="J178" t="e">
        <f t="shared" si="17"/>
        <v>#VALUE!</v>
      </c>
      <c r="K178" t="e">
        <f t="shared" si="18"/>
        <v>#VALUE!</v>
      </c>
    </row>
    <row r="179" spans="1:11" ht="24" hidden="1" x14ac:dyDescent="0.25">
      <c r="A179" s="2" t="s">
        <v>523</v>
      </c>
      <c r="B179" s="5" t="s">
        <v>525</v>
      </c>
      <c r="C179" s="3">
        <v>2</v>
      </c>
      <c r="D179" t="str">
        <f t="shared" si="13"/>
        <v>Втулка [555132B200]</v>
      </c>
      <c r="E179" t="str">
        <f t="shared" si="14"/>
        <v>Втулка [555132B200]</v>
      </c>
      <c r="F179" t="str">
        <f t="shared" si="15"/>
        <v>5551322500</v>
      </c>
      <c r="G179" s="6" t="s">
        <v>177</v>
      </c>
      <c r="H179" s="1">
        <v>6</v>
      </c>
      <c r="I179" t="e">
        <f t="shared" si="16"/>
        <v>#VALUE!</v>
      </c>
      <c r="J179" t="e">
        <f t="shared" si="17"/>
        <v>#VALUE!</v>
      </c>
      <c r="K179" t="e">
        <f t="shared" si="18"/>
        <v>#VALUE!</v>
      </c>
    </row>
    <row r="180" spans="1:11" ht="24" hidden="1" x14ac:dyDescent="0.25">
      <c r="A180" s="2" t="s">
        <v>523</v>
      </c>
      <c r="B180" s="5">
        <v>5458429000</v>
      </c>
      <c r="C180" s="3">
        <v>1</v>
      </c>
      <c r="D180" t="str">
        <f t="shared" si="13"/>
        <v>Втулка [5458429000]</v>
      </c>
      <c r="E180" t="str">
        <f t="shared" si="14"/>
        <v>Втулка [5458429000]</v>
      </c>
      <c r="F180" t="str">
        <f t="shared" si="15"/>
        <v>555132B200</v>
      </c>
      <c r="G180" s="6" t="s">
        <v>178</v>
      </c>
      <c r="H180" s="1">
        <v>2</v>
      </c>
      <c r="I180" t="e">
        <f t="shared" si="16"/>
        <v>#VALUE!</v>
      </c>
      <c r="J180" t="e">
        <f t="shared" si="17"/>
        <v>#VALUE!</v>
      </c>
      <c r="K180" t="e">
        <f t="shared" si="18"/>
        <v>#VALUE!</v>
      </c>
    </row>
    <row r="181" spans="1:11" ht="24" hidden="1" x14ac:dyDescent="0.25">
      <c r="A181" s="2" t="s">
        <v>523</v>
      </c>
      <c r="B181" s="5">
        <v>5414645000</v>
      </c>
      <c r="C181" s="3">
        <v>8</v>
      </c>
      <c r="D181" t="str">
        <f t="shared" si="13"/>
        <v>Втулка [5414645000]</v>
      </c>
      <c r="E181" t="str">
        <f t="shared" si="14"/>
        <v>Втулка [5414645000]</v>
      </c>
      <c r="F181" t="str">
        <f t="shared" si="15"/>
        <v>5557738600</v>
      </c>
      <c r="G181" s="6" t="s">
        <v>179</v>
      </c>
      <c r="H181" s="1">
        <v>2</v>
      </c>
      <c r="I181" t="e">
        <f t="shared" si="16"/>
        <v>#VALUE!</v>
      </c>
      <c r="J181" t="e">
        <f t="shared" si="17"/>
        <v>#VALUE!</v>
      </c>
      <c r="K181" t="e">
        <f t="shared" si="18"/>
        <v>#VALUE!</v>
      </c>
    </row>
    <row r="182" spans="1:11" ht="33.75" hidden="1" x14ac:dyDescent="0.25">
      <c r="A182" s="2" t="s">
        <v>526</v>
      </c>
      <c r="B182" s="5" t="s">
        <v>527</v>
      </c>
      <c r="C182" s="3">
        <v>1</v>
      </c>
      <c r="D182" t="str">
        <f t="shared" si="13"/>
        <v>Втулка замка капота [MR236148]</v>
      </c>
      <c r="E182" t="str">
        <f t="shared" si="14"/>
        <v>Втулка замка капота [MR236148]</v>
      </c>
      <c r="F182" t="str">
        <f t="shared" si="15"/>
        <v>55816H1000</v>
      </c>
      <c r="G182" s="6" t="s">
        <v>180</v>
      </c>
      <c r="H182" s="1">
        <v>2</v>
      </c>
      <c r="I182" t="e">
        <f t="shared" si="16"/>
        <v>#VALUE!</v>
      </c>
      <c r="J182" t="e">
        <f t="shared" si="17"/>
        <v>#VALUE!</v>
      </c>
      <c r="K182" t="e">
        <f t="shared" si="18"/>
        <v>#VALUE!</v>
      </c>
    </row>
    <row r="183" spans="1:11" ht="36" hidden="1" x14ac:dyDescent="0.25">
      <c r="A183" s="2" t="s">
        <v>528</v>
      </c>
      <c r="B183" s="5" t="s">
        <v>529</v>
      </c>
      <c r="C183" s="3">
        <v>2</v>
      </c>
      <c r="D183" t="str">
        <f t="shared" si="13"/>
        <v>Втулка направляющей [MB699264]</v>
      </c>
      <c r="E183" t="str">
        <f t="shared" si="14"/>
        <v>Втулка направляющей [MB699264]</v>
      </c>
      <c r="F183" t="str">
        <f t="shared" si="15"/>
        <v>MR236148</v>
      </c>
      <c r="G183" s="6" t="s">
        <v>181</v>
      </c>
      <c r="H183" s="1">
        <v>1</v>
      </c>
      <c r="I183" t="e">
        <f t="shared" si="16"/>
        <v>#VALUE!</v>
      </c>
      <c r="J183" t="e">
        <f t="shared" si="17"/>
        <v>#VALUE!</v>
      </c>
      <c r="K183" t="e">
        <f t="shared" si="18"/>
        <v>#VALUE!</v>
      </c>
    </row>
    <row r="184" spans="1:11" ht="56.25" hidden="1" x14ac:dyDescent="0.25">
      <c r="A184" s="2" t="s">
        <v>530</v>
      </c>
      <c r="B184" s="5" t="s">
        <v>531</v>
      </c>
      <c r="C184" s="3">
        <v>2</v>
      </c>
      <c r="D184" t="str">
        <f t="shared" si="13"/>
        <v>Втулка нижнего рычага передней подвески [MR319067]</v>
      </c>
      <c r="E184" t="str">
        <f t="shared" si="14"/>
        <v>Втулка нижнего рычага передней подвески [MR319067]</v>
      </c>
      <c r="F184" t="str">
        <f t="shared" si="15"/>
        <v>MB699264</v>
      </c>
      <c r="G184" s="6" t="s">
        <v>182</v>
      </c>
      <c r="H184" s="1">
        <v>2</v>
      </c>
      <c r="I184" t="e">
        <f t="shared" si="16"/>
        <v>#VALUE!</v>
      </c>
      <c r="J184" t="e">
        <f t="shared" si="17"/>
        <v>#VALUE!</v>
      </c>
      <c r="K184" t="e">
        <f t="shared" si="18"/>
        <v>#VALUE!</v>
      </c>
    </row>
    <row r="185" spans="1:11" ht="72" hidden="1" x14ac:dyDescent="0.25">
      <c r="A185" s="2" t="s">
        <v>532</v>
      </c>
      <c r="B185" s="5">
        <v>7700842041</v>
      </c>
      <c r="C185" s="3">
        <v>2</v>
      </c>
      <c r="D185" t="str">
        <f t="shared" si="13"/>
        <v>Втулка опорная радиатора [7700842041]</v>
      </c>
      <c r="E185" t="str">
        <f t="shared" si="14"/>
        <v>Втулка опорная радиатора [7700842041]</v>
      </c>
      <c r="F185" t="str">
        <f t="shared" si="15"/>
        <v>MR319067</v>
      </c>
      <c r="G185" s="6" t="s">
        <v>183</v>
      </c>
      <c r="H185" s="1">
        <v>2</v>
      </c>
      <c r="I185" t="e">
        <f t="shared" si="16"/>
        <v>#VALUE!</v>
      </c>
      <c r="J185" t="e">
        <f t="shared" si="17"/>
        <v>#VALUE!</v>
      </c>
      <c r="K185" t="e">
        <f t="shared" si="18"/>
        <v>#VALUE!</v>
      </c>
    </row>
    <row r="186" spans="1:11" ht="48" hidden="1" x14ac:dyDescent="0.25">
      <c r="A186" s="2" t="s">
        <v>533</v>
      </c>
      <c r="B186" s="5" t="s">
        <v>534</v>
      </c>
      <c r="C186" s="3">
        <v>4</v>
      </c>
      <c r="D186" t="str">
        <f t="shared" si="13"/>
        <v>Втулка подвески [54564H1000]</v>
      </c>
      <c r="E186" t="str">
        <f t="shared" si="14"/>
        <v>Втулка подвески [54564H1000]</v>
      </c>
      <c r="F186" t="str">
        <f t="shared" si="15"/>
        <v>7700842041</v>
      </c>
      <c r="G186" s="6" t="s">
        <v>184</v>
      </c>
      <c r="H186" s="1">
        <v>2</v>
      </c>
      <c r="I186" t="e">
        <f t="shared" si="16"/>
        <v>#VALUE!</v>
      </c>
      <c r="J186" t="e">
        <f t="shared" si="17"/>
        <v>#VALUE!</v>
      </c>
      <c r="K186" t="e">
        <f t="shared" si="18"/>
        <v>#VALUE!</v>
      </c>
    </row>
    <row r="187" spans="1:11" ht="36" hidden="1" x14ac:dyDescent="0.25">
      <c r="A187" s="2" t="s">
        <v>535</v>
      </c>
      <c r="B187" s="5">
        <v>8200427868</v>
      </c>
      <c r="C187" s="3">
        <v>1</v>
      </c>
      <c r="D187" t="str">
        <f t="shared" si="13"/>
        <v>Втулка подвески задней [8200427868]</v>
      </c>
      <c r="E187" t="str">
        <f t="shared" si="14"/>
        <v>Втулка подвески задней [8200427868]</v>
      </c>
      <c r="F187" t="str">
        <f t="shared" si="15"/>
        <v>54564H1000</v>
      </c>
      <c r="G187" s="6" t="s">
        <v>185</v>
      </c>
      <c r="H187" s="1">
        <v>4</v>
      </c>
      <c r="I187" t="e">
        <f t="shared" si="16"/>
        <v>#VALUE!</v>
      </c>
      <c r="J187" t="e">
        <f t="shared" si="17"/>
        <v>#VALUE!</v>
      </c>
      <c r="K187" t="e">
        <f t="shared" si="18"/>
        <v>#VALUE!</v>
      </c>
    </row>
    <row r="188" spans="1:11" ht="48" hidden="1" x14ac:dyDescent="0.25">
      <c r="A188" s="2" t="s">
        <v>536</v>
      </c>
      <c r="B188" s="5">
        <v>9764633300</v>
      </c>
      <c r="C188" s="3">
        <v>5</v>
      </c>
      <c r="D188" t="str">
        <f t="shared" si="13"/>
        <v>Втулка подшипник [9764633300]</v>
      </c>
      <c r="E188" t="str">
        <f t="shared" si="14"/>
        <v>Втулка подшипник [9764633300]</v>
      </c>
      <c r="F188" t="str">
        <f t="shared" si="15"/>
        <v>8200427868</v>
      </c>
      <c r="G188" s="6" t="s">
        <v>186</v>
      </c>
      <c r="H188" s="1">
        <v>1</v>
      </c>
      <c r="I188" t="e">
        <f t="shared" si="16"/>
        <v>#VALUE!</v>
      </c>
      <c r="J188" t="e">
        <f t="shared" si="17"/>
        <v>#VALUE!</v>
      </c>
      <c r="K188" t="e">
        <f t="shared" si="18"/>
        <v>#VALUE!</v>
      </c>
    </row>
    <row r="189" spans="1:11" ht="36" hidden="1" x14ac:dyDescent="0.25">
      <c r="A189" s="2" t="s">
        <v>537</v>
      </c>
      <c r="B189" s="5" t="s">
        <v>538</v>
      </c>
      <c r="C189" s="3">
        <v>1</v>
      </c>
      <c r="D189" t="str">
        <f t="shared" si="13"/>
        <v>Втулка пружины задней [MB242358]</v>
      </c>
      <c r="E189" t="str">
        <f t="shared" si="14"/>
        <v>Втулка пружины задней [MB242358]</v>
      </c>
      <c r="F189" t="str">
        <f t="shared" si="15"/>
        <v>9764633300</v>
      </c>
      <c r="G189" s="6" t="s">
        <v>187</v>
      </c>
      <c r="H189" s="1">
        <v>5</v>
      </c>
      <c r="I189" t="e">
        <f t="shared" si="16"/>
        <v>#VALUE!</v>
      </c>
      <c r="J189" t="e">
        <f t="shared" si="17"/>
        <v>#VALUE!</v>
      </c>
      <c r="K189" t="e">
        <f t="shared" si="18"/>
        <v>#VALUE!</v>
      </c>
    </row>
    <row r="190" spans="1:11" ht="48" hidden="1" x14ac:dyDescent="0.25">
      <c r="A190" s="2" t="s">
        <v>539</v>
      </c>
      <c r="B190" s="5" t="s">
        <v>541</v>
      </c>
      <c r="C190" s="3">
        <v>2</v>
      </c>
      <c r="D190" t="str">
        <f t="shared" si="13"/>
        <v>Втулка рычага [4120A012]</v>
      </c>
      <c r="E190" t="str">
        <f t="shared" si="14"/>
        <v>Втулка рычага [4120A012]</v>
      </c>
      <c r="F190" t="str">
        <f t="shared" si="15"/>
        <v>MB242358</v>
      </c>
      <c r="G190" s="6" t="s">
        <v>188</v>
      </c>
      <c r="H190" s="1">
        <v>1</v>
      </c>
      <c r="I190" t="e">
        <f t="shared" si="16"/>
        <v>#VALUE!</v>
      </c>
      <c r="J190" t="e">
        <f t="shared" si="17"/>
        <v>#VALUE!</v>
      </c>
      <c r="K190" t="e">
        <f t="shared" si="18"/>
        <v>#VALUE!</v>
      </c>
    </row>
    <row r="191" spans="1:11" ht="24" hidden="1" x14ac:dyDescent="0.25">
      <c r="A191" s="2" t="s">
        <v>539</v>
      </c>
      <c r="B191" s="5" t="s">
        <v>540</v>
      </c>
      <c r="C191" s="3">
        <v>2</v>
      </c>
      <c r="D191" t="str">
        <f t="shared" si="13"/>
        <v>Втулка рычага [MN184133]</v>
      </c>
      <c r="E191" t="str">
        <f t="shared" si="14"/>
        <v>Втулка рычага [MN184133]</v>
      </c>
      <c r="F191" t="str">
        <f t="shared" si="15"/>
        <v>4120A001</v>
      </c>
      <c r="G191" s="6" t="s">
        <v>189</v>
      </c>
      <c r="H191" s="1">
        <v>2</v>
      </c>
      <c r="I191" t="e">
        <f t="shared" si="16"/>
        <v>#VALUE!</v>
      </c>
      <c r="J191" t="e">
        <f t="shared" si="17"/>
        <v>#VALUE!</v>
      </c>
      <c r="K191" t="e">
        <f t="shared" si="18"/>
        <v>#VALUE!</v>
      </c>
    </row>
    <row r="192" spans="1:11" ht="24" hidden="1" x14ac:dyDescent="0.25">
      <c r="A192" s="2" t="s">
        <v>539</v>
      </c>
      <c r="B192" s="5" t="s">
        <v>544</v>
      </c>
      <c r="C192" s="3">
        <v>4</v>
      </c>
      <c r="D192" t="str">
        <f t="shared" si="13"/>
        <v>Втулка рычага [MR267105]</v>
      </c>
      <c r="E192" t="str">
        <f t="shared" si="14"/>
        <v>Втулка рычага [MR267105]</v>
      </c>
      <c r="F192" t="str">
        <f t="shared" si="15"/>
        <v>4120A012</v>
      </c>
      <c r="G192" s="6" t="s">
        <v>190</v>
      </c>
      <c r="H192" s="1">
        <v>2</v>
      </c>
      <c r="I192" t="e">
        <f t="shared" si="16"/>
        <v>#VALUE!</v>
      </c>
      <c r="J192" t="e">
        <f t="shared" si="17"/>
        <v>#VALUE!</v>
      </c>
      <c r="K192" t="e">
        <f t="shared" si="18"/>
        <v>#VALUE!</v>
      </c>
    </row>
    <row r="193" spans="1:11" ht="24" hidden="1" x14ac:dyDescent="0.25">
      <c r="A193" s="2" t="s">
        <v>539</v>
      </c>
      <c r="B193" s="5" t="s">
        <v>543</v>
      </c>
      <c r="C193" s="3">
        <v>2</v>
      </c>
      <c r="D193" t="str">
        <f t="shared" si="13"/>
        <v>Втулка рычага [MR448511]</v>
      </c>
      <c r="E193" t="str">
        <f t="shared" si="14"/>
        <v>Втулка рычага [MR448511]</v>
      </c>
      <c r="F193" t="str">
        <f t="shared" si="15"/>
        <v>MN184133</v>
      </c>
      <c r="G193" s="6" t="s">
        <v>191</v>
      </c>
      <c r="H193" s="1">
        <v>2</v>
      </c>
      <c r="I193" t="e">
        <f t="shared" si="16"/>
        <v>#VALUE!</v>
      </c>
      <c r="J193" t="e">
        <f t="shared" si="17"/>
        <v>#VALUE!</v>
      </c>
      <c r="K193" t="e">
        <f t="shared" si="18"/>
        <v>#VALUE!</v>
      </c>
    </row>
    <row r="194" spans="1:11" ht="24" hidden="1" x14ac:dyDescent="0.25">
      <c r="A194" s="2" t="s">
        <v>539</v>
      </c>
      <c r="B194" s="5" t="s">
        <v>542</v>
      </c>
      <c r="C194" s="3">
        <v>2</v>
      </c>
      <c r="D194" t="str">
        <f t="shared" si="13"/>
        <v>Втулка рычага [4120A001]</v>
      </c>
      <c r="E194" t="str">
        <f t="shared" si="14"/>
        <v>Втулка рычага [4120A001]</v>
      </c>
      <c r="F194" t="str">
        <f t="shared" si="15"/>
        <v>MR267105</v>
      </c>
      <c r="G194" s="6" t="s">
        <v>192</v>
      </c>
      <c r="H194" s="1">
        <v>4</v>
      </c>
      <c r="I194" t="e">
        <f t="shared" si="16"/>
        <v>#VALUE!</v>
      </c>
      <c r="J194" t="e">
        <f t="shared" si="17"/>
        <v>#VALUE!</v>
      </c>
      <c r="K194" t="e">
        <f t="shared" si="18"/>
        <v>#VALUE!</v>
      </c>
    </row>
    <row r="195" spans="1:11" ht="56.25" hidden="1" x14ac:dyDescent="0.25">
      <c r="A195" s="2" t="s">
        <v>545</v>
      </c>
      <c r="B195" s="5" t="s">
        <v>546</v>
      </c>
      <c r="C195" s="3">
        <v>1</v>
      </c>
      <c r="D195" t="str">
        <f t="shared" ref="D195:D258" si="19">IF(ISNA(VLOOKUP(B195&amp;"",$F$2:$H$271,2,0)),VLOOKUP(0&amp;B195&amp;"",$F$2:$H$271,2,0),VLOOKUP(B195&amp;"",$F$2:$H$271,2,0))</f>
        <v>Втулка рычага независимой подвески [MR510418]</v>
      </c>
      <c r="E195" t="str">
        <f t="shared" ref="E195:E258" si="20">IF(ISNA(VLOOKUP(TEXT(B195,"@"),F$2:H$271,2,)),VLOOKUP(0&amp;B195,F$2:H$271,2,),VLOOKUP(TEXT(B195,"@"),F$2:H$271,2,))</f>
        <v>Втулка рычага независимой подвески [MR510418]</v>
      </c>
      <c r="F195" t="str">
        <f t="shared" ref="F195:F258" si="21">MID(G195,(SEARCH("[",G195)+1),(LEN(G195)-(SEARCH("[",G195))-1))</f>
        <v>MR448511</v>
      </c>
      <c r="G195" s="6" t="s">
        <v>193</v>
      </c>
      <c r="H195" s="1">
        <v>2</v>
      </c>
      <c r="I195" t="e">
        <f t="shared" ref="I195:I258" si="22">SEARCH("*"&amp;I$1&amp;"*",G195)</f>
        <v>#VALUE!</v>
      </c>
      <c r="J195" t="e">
        <f t="shared" ref="J195:J258" si="23">SEARCH("*"&amp;J$1&amp;"*",H195)</f>
        <v>#VALUE!</v>
      </c>
      <c r="K195" t="e">
        <f t="shared" ref="K195:K258" si="24">SEARCH("*"&amp;K$1&amp;"*",I195)</f>
        <v>#VALUE!</v>
      </c>
    </row>
    <row r="196" spans="1:11" ht="48" hidden="1" x14ac:dyDescent="0.25">
      <c r="A196" s="2" t="s">
        <v>547</v>
      </c>
      <c r="B196" s="5" t="s">
        <v>548</v>
      </c>
      <c r="C196" s="3">
        <v>1</v>
      </c>
      <c r="D196" t="str">
        <f t="shared" si="19"/>
        <v>Втулка рычага нижнего [MB808909]</v>
      </c>
      <c r="E196" t="str">
        <f t="shared" si="20"/>
        <v>Втулка рычага нижнего [MB808909]</v>
      </c>
      <c r="F196" t="str">
        <f t="shared" si="21"/>
        <v>MR510418</v>
      </c>
      <c r="G196" s="6" t="s">
        <v>194</v>
      </c>
      <c r="H196" s="1">
        <v>1</v>
      </c>
      <c r="I196" t="e">
        <f t="shared" si="22"/>
        <v>#VALUE!</v>
      </c>
      <c r="J196" t="e">
        <f t="shared" si="23"/>
        <v>#VALUE!</v>
      </c>
      <c r="K196" t="e">
        <f t="shared" si="24"/>
        <v>#VALUE!</v>
      </c>
    </row>
    <row r="197" spans="1:11" ht="36" hidden="1" x14ac:dyDescent="0.25">
      <c r="A197" s="2" t="s">
        <v>547</v>
      </c>
      <c r="B197" s="5" t="s">
        <v>549</v>
      </c>
      <c r="C197" s="3">
        <v>1</v>
      </c>
      <c r="D197" t="str">
        <f t="shared" si="19"/>
        <v>Втулка рычага нижнего [MB808910]</v>
      </c>
      <c r="E197" t="str">
        <f t="shared" si="20"/>
        <v>Втулка рычага нижнего [MB808910]</v>
      </c>
      <c r="F197" t="str">
        <f t="shared" si="21"/>
        <v>MB808909</v>
      </c>
      <c r="G197" s="6" t="s">
        <v>195</v>
      </c>
      <c r="H197" s="1">
        <v>1</v>
      </c>
      <c r="I197" t="e">
        <f t="shared" si="22"/>
        <v>#VALUE!</v>
      </c>
      <c r="J197" t="e">
        <f t="shared" si="23"/>
        <v>#VALUE!</v>
      </c>
      <c r="K197" t="e">
        <f t="shared" si="24"/>
        <v>#VALUE!</v>
      </c>
    </row>
    <row r="198" spans="1:11" ht="36" hidden="1" x14ac:dyDescent="0.25">
      <c r="A198" s="2" t="s">
        <v>547</v>
      </c>
      <c r="B198" s="5" t="s">
        <v>550</v>
      </c>
      <c r="C198" s="3">
        <v>2</v>
      </c>
      <c r="D198" t="str">
        <f t="shared" si="19"/>
        <v>Втулка рычага нижнего [MN100110]</v>
      </c>
      <c r="E198" t="str">
        <f t="shared" si="20"/>
        <v>Втулка рычага нижнего [MN100110]</v>
      </c>
      <c r="F198" t="str">
        <f t="shared" si="21"/>
        <v>MB808910</v>
      </c>
      <c r="G198" s="6" t="s">
        <v>196</v>
      </c>
      <c r="H198" s="1">
        <v>1</v>
      </c>
      <c r="I198" t="e">
        <f t="shared" si="22"/>
        <v>#VALUE!</v>
      </c>
      <c r="J198" t="e">
        <f t="shared" si="23"/>
        <v>#VALUE!</v>
      </c>
      <c r="K198" t="e">
        <f t="shared" si="24"/>
        <v>#VALUE!</v>
      </c>
    </row>
    <row r="199" spans="1:11" ht="56.25" hidden="1" x14ac:dyDescent="0.25">
      <c r="A199" s="2" t="s">
        <v>551</v>
      </c>
      <c r="B199" s="5" t="s">
        <v>552</v>
      </c>
      <c r="C199" s="3">
        <v>2</v>
      </c>
      <c r="D199" t="str">
        <f t="shared" si="19"/>
        <v>Втулка рычага нижнего задней подвески [4113A062]</v>
      </c>
      <c r="E199" t="str">
        <f t="shared" si="20"/>
        <v>Втулка рычага нижнего задней подвески [4113A062]</v>
      </c>
      <c r="F199" t="str">
        <f t="shared" si="21"/>
        <v>MN100110</v>
      </c>
      <c r="G199" s="6" t="s">
        <v>197</v>
      </c>
      <c r="H199" s="1">
        <v>2</v>
      </c>
      <c r="I199" t="e">
        <f t="shared" si="22"/>
        <v>#VALUE!</v>
      </c>
      <c r="J199" t="e">
        <f t="shared" si="23"/>
        <v>#VALUE!</v>
      </c>
      <c r="K199" t="e">
        <f t="shared" si="24"/>
        <v>#VALUE!</v>
      </c>
    </row>
    <row r="200" spans="1:11" ht="60" hidden="1" x14ac:dyDescent="0.25">
      <c r="A200" s="2" t="s">
        <v>553</v>
      </c>
      <c r="B200" s="5">
        <v>5481339100</v>
      </c>
      <c r="C200" s="3">
        <v>2</v>
      </c>
      <c r="D200" t="str">
        <f t="shared" si="19"/>
        <v>Втулка стабилизатора [5481339100]</v>
      </c>
      <c r="E200" t="str">
        <f t="shared" si="20"/>
        <v>Втулка стабилизатора [5481339100]</v>
      </c>
      <c r="F200" t="str">
        <f t="shared" si="21"/>
        <v>4113A062</v>
      </c>
      <c r="G200" s="6" t="s">
        <v>198</v>
      </c>
      <c r="H200" s="1">
        <v>2</v>
      </c>
      <c r="I200" t="e">
        <f t="shared" si="22"/>
        <v>#VALUE!</v>
      </c>
      <c r="J200" t="e">
        <f t="shared" si="23"/>
        <v>#VALUE!</v>
      </c>
      <c r="K200" t="e">
        <f t="shared" si="24"/>
        <v>#VALUE!</v>
      </c>
    </row>
    <row r="201" spans="1:11" ht="36" x14ac:dyDescent="0.25">
      <c r="A201" s="2" t="s">
        <v>553</v>
      </c>
      <c r="B201" s="5" t="s">
        <v>568</v>
      </c>
      <c r="C201" s="3">
        <v>1</v>
      </c>
      <c r="D201" t="str">
        <f t="shared" si="19"/>
        <v>Втулка стабилизатора [548132E100]</v>
      </c>
      <c r="E201" t="e">
        <f t="shared" si="20"/>
        <v>#N/A</v>
      </c>
      <c r="F201" t="str">
        <f t="shared" si="21"/>
        <v>4056A049</v>
      </c>
      <c r="G201" s="6" t="s">
        <v>199</v>
      </c>
      <c r="H201" s="1">
        <v>2</v>
      </c>
      <c r="I201" t="e">
        <f t="shared" si="22"/>
        <v>#VALUE!</v>
      </c>
      <c r="J201" t="e">
        <f t="shared" si="23"/>
        <v>#VALUE!</v>
      </c>
      <c r="K201" t="e">
        <f t="shared" si="24"/>
        <v>#VALUE!</v>
      </c>
    </row>
    <row r="202" spans="1:11" ht="36" hidden="1" x14ac:dyDescent="0.25">
      <c r="A202" s="2" t="s">
        <v>553</v>
      </c>
      <c r="B202" s="5">
        <v>5481317100</v>
      </c>
      <c r="C202" s="3">
        <v>2</v>
      </c>
      <c r="D202" t="str">
        <f t="shared" si="19"/>
        <v>Втулка стабилизатора [5481317100]</v>
      </c>
      <c r="E202" t="str">
        <f t="shared" si="20"/>
        <v>Втулка стабилизатора [5481317100]</v>
      </c>
      <c r="F202" t="str">
        <f t="shared" si="21"/>
        <v>4156A041</v>
      </c>
      <c r="G202" s="6" t="s">
        <v>200</v>
      </c>
      <c r="H202" s="1">
        <v>4</v>
      </c>
      <c r="I202" t="e">
        <f t="shared" si="22"/>
        <v>#VALUE!</v>
      </c>
      <c r="J202" t="e">
        <f t="shared" si="23"/>
        <v>#VALUE!</v>
      </c>
      <c r="K202" t="e">
        <f t="shared" si="24"/>
        <v>#VALUE!</v>
      </c>
    </row>
    <row r="203" spans="1:11" ht="48" hidden="1" x14ac:dyDescent="0.25">
      <c r="A203" s="2" t="s">
        <v>553</v>
      </c>
      <c r="B203" s="5">
        <v>5557726600</v>
      </c>
      <c r="C203" s="3">
        <v>2</v>
      </c>
      <c r="D203" t="str">
        <f t="shared" si="19"/>
        <v>Втулка стабилизатора [5557726600]</v>
      </c>
      <c r="E203" t="str">
        <f t="shared" si="20"/>
        <v>Втулка стабилизатора [5557726600]</v>
      </c>
      <c r="F203" t="str">
        <f t="shared" si="21"/>
        <v>54613AU004</v>
      </c>
      <c r="G203" s="6" t="s">
        <v>201</v>
      </c>
      <c r="H203" s="1">
        <v>2</v>
      </c>
      <c r="I203" t="e">
        <f t="shared" si="22"/>
        <v>#VALUE!</v>
      </c>
      <c r="J203" t="e">
        <f t="shared" si="23"/>
        <v>#VALUE!</v>
      </c>
      <c r="K203" t="e">
        <f t="shared" si="24"/>
        <v>#VALUE!</v>
      </c>
    </row>
    <row r="204" spans="1:11" ht="48" hidden="1" x14ac:dyDescent="0.25">
      <c r="A204" s="2" t="s">
        <v>553</v>
      </c>
      <c r="B204" s="5" t="s">
        <v>561</v>
      </c>
      <c r="C204" s="3">
        <v>2</v>
      </c>
      <c r="D204" t="str">
        <f t="shared" si="19"/>
        <v>Втулка стабилизатора [54813 2E000]</v>
      </c>
      <c r="E204" t="str">
        <f t="shared" si="20"/>
        <v>Втулка стабилизатора [54813 2E000]</v>
      </c>
      <c r="F204" t="str">
        <f t="shared" si="21"/>
        <v>54613VB002</v>
      </c>
      <c r="G204" s="6" t="s">
        <v>202</v>
      </c>
      <c r="H204" s="1">
        <v>2</v>
      </c>
      <c r="I204" t="e">
        <f t="shared" si="22"/>
        <v>#VALUE!</v>
      </c>
      <c r="J204" t="e">
        <f t="shared" si="23"/>
        <v>#VALUE!</v>
      </c>
      <c r="K204" t="e">
        <f t="shared" si="24"/>
        <v>#VALUE!</v>
      </c>
    </row>
    <row r="205" spans="1:11" ht="48" hidden="1" x14ac:dyDescent="0.25">
      <c r="A205" s="2" t="s">
        <v>553</v>
      </c>
      <c r="B205" s="5">
        <v>7700784171</v>
      </c>
      <c r="C205" s="3">
        <v>4</v>
      </c>
      <c r="D205" t="str">
        <f t="shared" si="19"/>
        <v>Втулка стабилизатора [7700784171]</v>
      </c>
      <c r="E205" t="str">
        <f t="shared" si="20"/>
        <v>Втулка стабилизатора [7700784171]</v>
      </c>
      <c r="F205" t="str">
        <f t="shared" si="21"/>
        <v>54813 2E000</v>
      </c>
      <c r="G205" s="6" t="s">
        <v>203</v>
      </c>
      <c r="H205" s="1">
        <v>2</v>
      </c>
      <c r="I205" t="e">
        <f t="shared" si="22"/>
        <v>#VALUE!</v>
      </c>
      <c r="J205" t="e">
        <f t="shared" si="23"/>
        <v>#VALUE!</v>
      </c>
      <c r="K205" t="e">
        <f t="shared" si="24"/>
        <v>#VALUE!</v>
      </c>
    </row>
    <row r="206" spans="1:11" ht="48" hidden="1" x14ac:dyDescent="0.25">
      <c r="A206" s="2" t="s">
        <v>553</v>
      </c>
      <c r="B206" s="5" t="s">
        <v>566</v>
      </c>
      <c r="C206" s="3">
        <v>2</v>
      </c>
      <c r="D206" t="str">
        <f t="shared" si="19"/>
        <v>Втулка стабилизатора [54613AU004]</v>
      </c>
      <c r="E206" t="str">
        <f t="shared" si="20"/>
        <v>Втулка стабилизатора [54613AU004]</v>
      </c>
      <c r="F206" t="str">
        <f t="shared" si="21"/>
        <v>5481317100</v>
      </c>
      <c r="G206" s="6" t="s">
        <v>204</v>
      </c>
      <c r="H206" s="1">
        <v>2</v>
      </c>
      <c r="I206" t="e">
        <f t="shared" si="22"/>
        <v>#VALUE!</v>
      </c>
      <c r="J206" t="e">
        <f t="shared" si="23"/>
        <v>#VALUE!</v>
      </c>
      <c r="K206" t="e">
        <f t="shared" si="24"/>
        <v>#VALUE!</v>
      </c>
    </row>
    <row r="207" spans="1:11" ht="48" hidden="1" x14ac:dyDescent="0.25">
      <c r="A207" s="2" t="s">
        <v>553</v>
      </c>
      <c r="B207" s="5" t="s">
        <v>567</v>
      </c>
      <c r="C207" s="3">
        <v>2</v>
      </c>
      <c r="D207" t="str">
        <f t="shared" si="19"/>
        <v>Втулка стабилизатора [54613VB002]</v>
      </c>
      <c r="E207" t="str">
        <f t="shared" si="20"/>
        <v>Втулка стабилизатора [54613VB002]</v>
      </c>
      <c r="F207" t="str">
        <f t="shared" si="21"/>
        <v>548131C010</v>
      </c>
      <c r="G207" s="6" t="s">
        <v>205</v>
      </c>
      <c r="H207" s="1">
        <v>2</v>
      </c>
      <c r="I207" t="e">
        <f t="shared" si="22"/>
        <v>#VALUE!</v>
      </c>
      <c r="J207" t="e">
        <f t="shared" si="23"/>
        <v>#VALUE!</v>
      </c>
      <c r="K207" t="e">
        <f t="shared" si="24"/>
        <v>#VALUE!</v>
      </c>
    </row>
    <row r="208" spans="1:11" ht="48" hidden="1" x14ac:dyDescent="0.25">
      <c r="A208" s="2" t="s">
        <v>553</v>
      </c>
      <c r="B208" s="5" t="s">
        <v>557</v>
      </c>
      <c r="C208" s="3">
        <v>2</v>
      </c>
      <c r="D208" t="str">
        <f t="shared" si="19"/>
        <v>Втулка стабилизатора [96191890DM]</v>
      </c>
      <c r="E208" t="str">
        <f t="shared" si="20"/>
        <v>Втулка стабилизатора [96191890DM]</v>
      </c>
      <c r="F208" t="str">
        <f t="shared" si="21"/>
        <v>5481325000</v>
      </c>
      <c r="G208" s="6" t="s">
        <v>206</v>
      </c>
      <c r="H208" s="1">
        <v>8</v>
      </c>
      <c r="I208" t="e">
        <f t="shared" si="22"/>
        <v>#VALUE!</v>
      </c>
      <c r="J208" t="e">
        <f t="shared" si="23"/>
        <v>#VALUE!</v>
      </c>
      <c r="K208" t="e">
        <f t="shared" si="24"/>
        <v>#VALUE!</v>
      </c>
    </row>
    <row r="209" spans="1:11" ht="48" hidden="1" x14ac:dyDescent="0.25">
      <c r="A209" s="2" t="s">
        <v>553</v>
      </c>
      <c r="B209" s="5" t="s">
        <v>562</v>
      </c>
      <c r="C209" s="3">
        <v>4</v>
      </c>
      <c r="D209" t="str">
        <f t="shared" si="19"/>
        <v>Втулка стабилизатора [MB109219]</v>
      </c>
      <c r="E209" t="str">
        <f t="shared" si="20"/>
        <v>Втулка стабилизатора [MB109219]</v>
      </c>
      <c r="F209" t="str">
        <f t="shared" si="21"/>
        <v>5481329100</v>
      </c>
      <c r="G209" s="6" t="s">
        <v>207</v>
      </c>
      <c r="H209" s="1">
        <v>8</v>
      </c>
      <c r="I209" t="e">
        <f t="shared" si="22"/>
        <v>#VALUE!</v>
      </c>
      <c r="J209" t="e">
        <f t="shared" si="23"/>
        <v>#VALUE!</v>
      </c>
      <c r="K209" t="e">
        <f t="shared" si="24"/>
        <v>#VALUE!</v>
      </c>
    </row>
    <row r="210" spans="1:11" ht="48" hidden="1" x14ac:dyDescent="0.25">
      <c r="A210" s="2" t="s">
        <v>553</v>
      </c>
      <c r="B210" s="5" t="s">
        <v>569</v>
      </c>
      <c r="C210" s="3">
        <v>6</v>
      </c>
      <c r="D210" t="str">
        <f t="shared" si="19"/>
        <v>Втулка стабилизатора [548132H000]</v>
      </c>
      <c r="E210" t="str">
        <f t="shared" si="20"/>
        <v>Втулка стабилизатора [548132H000]</v>
      </c>
      <c r="F210" t="str">
        <f t="shared" si="21"/>
        <v>548132E100</v>
      </c>
      <c r="G210" s="6" t="s">
        <v>208</v>
      </c>
      <c r="H210" s="1">
        <v>1</v>
      </c>
      <c r="I210" t="e">
        <f t="shared" si="22"/>
        <v>#VALUE!</v>
      </c>
      <c r="J210" t="e">
        <f t="shared" si="23"/>
        <v>#VALUE!</v>
      </c>
      <c r="K210" t="e">
        <f t="shared" si="24"/>
        <v>#VALUE!</v>
      </c>
    </row>
    <row r="211" spans="1:11" ht="48" hidden="1" x14ac:dyDescent="0.25">
      <c r="A211" s="2" t="s">
        <v>553</v>
      </c>
      <c r="B211" s="5" t="s">
        <v>564</v>
      </c>
      <c r="C211" s="3">
        <v>4</v>
      </c>
      <c r="D211" t="str">
        <f t="shared" si="19"/>
        <v>Втулка стабилизатора [4156A041]</v>
      </c>
      <c r="E211" t="str">
        <f t="shared" si="20"/>
        <v>Втулка стабилизатора [4156A041]</v>
      </c>
      <c r="F211" t="str">
        <f t="shared" si="21"/>
        <v>548132H000</v>
      </c>
      <c r="G211" s="6" t="s">
        <v>209</v>
      </c>
      <c r="H211" s="1">
        <v>6</v>
      </c>
      <c r="I211" t="e">
        <f t="shared" si="22"/>
        <v>#VALUE!</v>
      </c>
      <c r="J211" t="e">
        <f t="shared" si="23"/>
        <v>#VALUE!</v>
      </c>
      <c r="K211" t="e">
        <f t="shared" si="24"/>
        <v>#VALUE!</v>
      </c>
    </row>
    <row r="212" spans="1:11" ht="48" hidden="1" x14ac:dyDescent="0.25">
      <c r="A212" s="2" t="s">
        <v>553</v>
      </c>
      <c r="B212" s="5" t="s">
        <v>555</v>
      </c>
      <c r="C212" s="3">
        <v>2</v>
      </c>
      <c r="D212" t="str">
        <f t="shared" si="19"/>
        <v>Втулка стабилизатора [548134H000]</v>
      </c>
      <c r="E212" t="str">
        <f t="shared" si="20"/>
        <v>Втулка стабилизатора [548134H000]</v>
      </c>
      <c r="F212" t="str">
        <f t="shared" si="21"/>
        <v>548132S000</v>
      </c>
      <c r="G212" s="6" t="s">
        <v>210</v>
      </c>
      <c r="H212" s="1">
        <v>4</v>
      </c>
      <c r="I212" t="e">
        <f t="shared" si="22"/>
        <v>#VALUE!</v>
      </c>
      <c r="J212" t="e">
        <f t="shared" si="23"/>
        <v>#VALUE!</v>
      </c>
      <c r="K212" t="e">
        <f t="shared" si="24"/>
        <v>#VALUE!</v>
      </c>
    </row>
    <row r="213" spans="1:11" ht="48" hidden="1" x14ac:dyDescent="0.25">
      <c r="A213" s="2" t="s">
        <v>553</v>
      </c>
      <c r="B213" s="5" t="s">
        <v>556</v>
      </c>
      <c r="C213" s="3">
        <v>2</v>
      </c>
      <c r="D213" t="str">
        <f t="shared" si="19"/>
        <v>Втулка стабилизатора [MR589637]</v>
      </c>
      <c r="E213" t="str">
        <f t="shared" si="20"/>
        <v>Втулка стабилизатора [MR589637]</v>
      </c>
      <c r="F213" t="str">
        <f t="shared" si="21"/>
        <v>548132T000</v>
      </c>
      <c r="G213" s="6" t="s">
        <v>211</v>
      </c>
      <c r="H213" s="1">
        <v>2</v>
      </c>
      <c r="I213" t="e">
        <f t="shared" si="22"/>
        <v>#VALUE!</v>
      </c>
      <c r="J213" t="e">
        <f t="shared" si="23"/>
        <v>#VALUE!</v>
      </c>
      <c r="K213" t="e">
        <f t="shared" si="24"/>
        <v>#VALUE!</v>
      </c>
    </row>
    <row r="214" spans="1:11" ht="48" hidden="1" x14ac:dyDescent="0.25">
      <c r="A214" s="2" t="s">
        <v>553</v>
      </c>
      <c r="B214" s="5" t="s">
        <v>559</v>
      </c>
      <c r="C214" s="3">
        <v>4</v>
      </c>
      <c r="D214" t="str">
        <f t="shared" si="19"/>
        <v>Втулка стабилизатора [MR418547]</v>
      </c>
      <c r="E214" t="str">
        <f t="shared" si="20"/>
        <v>Втулка стабилизатора [MR418547]</v>
      </c>
      <c r="F214" t="str">
        <f t="shared" si="21"/>
        <v>5481338101</v>
      </c>
      <c r="G214" s="6" t="s">
        <v>212</v>
      </c>
      <c r="H214" s="1">
        <v>2</v>
      </c>
      <c r="I214" t="e">
        <f t="shared" si="22"/>
        <v>#VALUE!</v>
      </c>
      <c r="J214" t="e">
        <f t="shared" si="23"/>
        <v>#VALUE!</v>
      </c>
      <c r="K214" t="e">
        <f t="shared" si="24"/>
        <v>#VALUE!</v>
      </c>
    </row>
    <row r="215" spans="1:11" ht="48" hidden="1" x14ac:dyDescent="0.25">
      <c r="A215" s="2" t="s">
        <v>553</v>
      </c>
      <c r="B215" s="5" t="s">
        <v>563</v>
      </c>
      <c r="C215" s="3">
        <v>4</v>
      </c>
      <c r="D215" t="str">
        <f t="shared" si="19"/>
        <v>Втулка стабилизатора [MR150095]</v>
      </c>
      <c r="E215" t="str">
        <f t="shared" si="20"/>
        <v>Втулка стабилизатора [MR150095]</v>
      </c>
      <c r="F215" t="str">
        <f t="shared" si="21"/>
        <v>5481339100</v>
      </c>
      <c r="G215" s="6" t="s">
        <v>213</v>
      </c>
      <c r="H215" s="1">
        <v>2</v>
      </c>
      <c r="I215" t="e">
        <f t="shared" si="22"/>
        <v>#VALUE!</v>
      </c>
      <c r="J215" t="e">
        <f t="shared" si="23"/>
        <v>#VALUE!</v>
      </c>
      <c r="K215" t="e">
        <f t="shared" si="24"/>
        <v>#VALUE!</v>
      </c>
    </row>
    <row r="216" spans="1:11" ht="48" hidden="1" x14ac:dyDescent="0.25">
      <c r="A216" s="2" t="s">
        <v>553</v>
      </c>
      <c r="B216" s="5" t="s">
        <v>565</v>
      </c>
      <c r="C216" s="3">
        <v>2</v>
      </c>
      <c r="D216" t="str">
        <f t="shared" si="19"/>
        <v>Втулка стабилизатора [MN101395]</v>
      </c>
      <c r="E216" t="str">
        <f t="shared" si="20"/>
        <v>Втулка стабилизатора [MN101395]</v>
      </c>
      <c r="F216" t="str">
        <f t="shared" si="21"/>
        <v>548133X000</v>
      </c>
      <c r="G216" s="6" t="s">
        <v>214</v>
      </c>
      <c r="H216" s="1">
        <v>6</v>
      </c>
      <c r="I216" t="e">
        <f t="shared" si="22"/>
        <v>#VALUE!</v>
      </c>
      <c r="J216" t="e">
        <f t="shared" si="23"/>
        <v>#VALUE!</v>
      </c>
      <c r="K216" t="e">
        <f t="shared" si="24"/>
        <v>#VALUE!</v>
      </c>
    </row>
    <row r="217" spans="1:11" ht="48" hidden="1" x14ac:dyDescent="0.25">
      <c r="A217" s="2" t="s">
        <v>553</v>
      </c>
      <c r="B217" s="5" t="s">
        <v>554</v>
      </c>
      <c r="C217" s="3">
        <v>2</v>
      </c>
      <c r="D217" t="str">
        <f t="shared" si="19"/>
        <v>Втулка стабилизатора [548132T000]</v>
      </c>
      <c r="E217" t="str">
        <f t="shared" si="20"/>
        <v>Втулка стабилизатора [548132T000]</v>
      </c>
      <c r="F217" t="str">
        <f t="shared" si="21"/>
        <v>548134H000</v>
      </c>
      <c r="G217" s="6" t="s">
        <v>215</v>
      </c>
      <c r="H217" s="1">
        <v>2</v>
      </c>
      <c r="I217" t="e">
        <f t="shared" si="22"/>
        <v>#VALUE!</v>
      </c>
      <c r="J217" t="e">
        <f t="shared" si="23"/>
        <v>#VALUE!</v>
      </c>
      <c r="K217" t="e">
        <f t="shared" si="24"/>
        <v>#VALUE!</v>
      </c>
    </row>
    <row r="218" spans="1:11" ht="48" hidden="1" x14ac:dyDescent="0.25">
      <c r="A218" s="2" t="s">
        <v>553</v>
      </c>
      <c r="B218" s="5">
        <v>5481325000</v>
      </c>
      <c r="C218" s="3">
        <v>8</v>
      </c>
      <c r="D218" t="str">
        <f t="shared" si="19"/>
        <v>Втулка стабилизатора [5481325000]</v>
      </c>
      <c r="E218" t="str">
        <f t="shared" si="20"/>
        <v>Втулка стабилизатора [5481325000]</v>
      </c>
      <c r="F218" t="str">
        <f t="shared" si="21"/>
        <v>54816H1100</v>
      </c>
      <c r="G218" s="6" t="s">
        <v>216</v>
      </c>
      <c r="H218" s="1">
        <v>2</v>
      </c>
      <c r="I218" t="e">
        <f t="shared" si="22"/>
        <v>#VALUE!</v>
      </c>
      <c r="J218" t="e">
        <f t="shared" si="23"/>
        <v>#VALUE!</v>
      </c>
      <c r="K218" t="e">
        <f t="shared" si="24"/>
        <v>#VALUE!</v>
      </c>
    </row>
    <row r="219" spans="1:11" ht="48" hidden="1" x14ac:dyDescent="0.25">
      <c r="A219" s="2" t="s">
        <v>553</v>
      </c>
      <c r="B219" s="5">
        <v>5481329100</v>
      </c>
      <c r="C219" s="3">
        <v>8</v>
      </c>
      <c r="D219" t="str">
        <f t="shared" si="19"/>
        <v>Втулка стабилизатора [5481329100]</v>
      </c>
      <c r="E219" t="str">
        <f t="shared" si="20"/>
        <v>Втулка стабилизатора [5481329100]</v>
      </c>
      <c r="F219" t="str">
        <f t="shared" si="21"/>
        <v>555132B600</v>
      </c>
      <c r="G219" s="6" t="s">
        <v>217</v>
      </c>
      <c r="H219" s="1">
        <v>2</v>
      </c>
      <c r="I219" t="e">
        <f t="shared" si="22"/>
        <v>#VALUE!</v>
      </c>
      <c r="J219" t="e">
        <f t="shared" si="23"/>
        <v>#VALUE!</v>
      </c>
      <c r="K219" t="e">
        <f t="shared" si="24"/>
        <v>#VALUE!</v>
      </c>
    </row>
    <row r="220" spans="1:11" ht="48" hidden="1" x14ac:dyDescent="0.25">
      <c r="A220" s="2" t="s">
        <v>553</v>
      </c>
      <c r="B220" s="5">
        <v>7701056678</v>
      </c>
      <c r="C220" s="3">
        <v>2</v>
      </c>
      <c r="D220" t="str">
        <f t="shared" si="19"/>
        <v>Втулка стабилизатора [7701056678]</v>
      </c>
      <c r="E220" t="str">
        <f t="shared" si="20"/>
        <v>Втулка стабилизатора [7701056678]</v>
      </c>
      <c r="F220" t="str">
        <f t="shared" si="21"/>
        <v>555132D100</v>
      </c>
      <c r="G220" s="6" t="s">
        <v>218</v>
      </c>
      <c r="H220" s="1">
        <v>10</v>
      </c>
      <c r="I220" t="e">
        <f t="shared" si="22"/>
        <v>#VALUE!</v>
      </c>
      <c r="J220" t="e">
        <f t="shared" si="23"/>
        <v>#VALUE!</v>
      </c>
      <c r="K220" t="e">
        <f t="shared" si="24"/>
        <v>#VALUE!</v>
      </c>
    </row>
    <row r="221" spans="1:11" ht="48" hidden="1" x14ac:dyDescent="0.25">
      <c r="A221" s="2" t="s">
        <v>553</v>
      </c>
      <c r="B221" s="5">
        <v>7700428665</v>
      </c>
      <c r="C221" s="3">
        <v>2</v>
      </c>
      <c r="D221" t="str">
        <f t="shared" si="19"/>
        <v>Втулка стабилизатора [7700428665]</v>
      </c>
      <c r="E221" t="str">
        <f t="shared" si="20"/>
        <v>Втулка стабилизатора [7700428665]</v>
      </c>
      <c r="F221" t="str">
        <f t="shared" si="21"/>
        <v>555133K200</v>
      </c>
      <c r="G221" s="6" t="s">
        <v>219</v>
      </c>
      <c r="H221" s="1">
        <v>2</v>
      </c>
      <c r="I221" t="e">
        <f t="shared" si="22"/>
        <v>#VALUE!</v>
      </c>
      <c r="J221" t="e">
        <f t="shared" si="23"/>
        <v>#VALUE!</v>
      </c>
      <c r="K221" t="e">
        <f t="shared" si="24"/>
        <v>#VALUE!</v>
      </c>
    </row>
    <row r="222" spans="1:11" ht="48" hidden="1" x14ac:dyDescent="0.25">
      <c r="A222" s="2" t="s">
        <v>553</v>
      </c>
      <c r="B222" s="5">
        <v>7700785788</v>
      </c>
      <c r="C222" s="3">
        <v>5</v>
      </c>
      <c r="D222" t="str">
        <f t="shared" si="19"/>
        <v>Втулка стабилизатора [7700785788]</v>
      </c>
      <c r="E222" t="str">
        <f t="shared" si="20"/>
        <v>Втулка стабилизатора [7700785788]</v>
      </c>
      <c r="F222" t="str">
        <f t="shared" si="21"/>
        <v>5557726600</v>
      </c>
      <c r="G222" s="6" t="s">
        <v>220</v>
      </c>
      <c r="H222" s="1">
        <v>2</v>
      </c>
      <c r="I222" t="e">
        <f t="shared" si="22"/>
        <v>#VALUE!</v>
      </c>
      <c r="J222" t="e">
        <f t="shared" si="23"/>
        <v>#VALUE!</v>
      </c>
      <c r="K222" t="e">
        <f t="shared" si="24"/>
        <v>#VALUE!</v>
      </c>
    </row>
    <row r="223" spans="1:11" ht="48" hidden="1" x14ac:dyDescent="0.25">
      <c r="A223" s="2" t="s">
        <v>553</v>
      </c>
      <c r="B223" s="5">
        <v>5481338101</v>
      </c>
      <c r="C223" s="3">
        <v>2</v>
      </c>
      <c r="D223" t="str">
        <f t="shared" si="19"/>
        <v>Втулка стабилизатора [5481338101]</v>
      </c>
      <c r="E223" t="str">
        <f t="shared" si="20"/>
        <v>Втулка стабилизатора [5481338101]</v>
      </c>
      <c r="F223" t="str">
        <f t="shared" si="21"/>
        <v>7700428665</v>
      </c>
      <c r="G223" s="6" t="s">
        <v>221</v>
      </c>
      <c r="H223" s="1">
        <v>2</v>
      </c>
      <c r="I223" t="e">
        <f t="shared" si="22"/>
        <v>#VALUE!</v>
      </c>
      <c r="J223" t="e">
        <f t="shared" si="23"/>
        <v>#VALUE!</v>
      </c>
      <c r="K223" t="e">
        <f t="shared" si="24"/>
        <v>#VALUE!</v>
      </c>
    </row>
    <row r="224" spans="1:11" ht="48" hidden="1" x14ac:dyDescent="0.25">
      <c r="A224" s="2" t="s">
        <v>553</v>
      </c>
      <c r="B224" s="5" t="s">
        <v>560</v>
      </c>
      <c r="C224" s="3">
        <v>2</v>
      </c>
      <c r="D224" t="str">
        <f t="shared" si="19"/>
        <v>Втулка стабилизатора [54816H1100]</v>
      </c>
      <c r="E224" t="str">
        <f t="shared" si="20"/>
        <v>Втулка стабилизатора [54816H1100]</v>
      </c>
      <c r="F224" t="str">
        <f t="shared" si="21"/>
        <v>7700784171</v>
      </c>
      <c r="G224" s="6" t="s">
        <v>222</v>
      </c>
      <c r="H224" s="1">
        <v>4</v>
      </c>
      <c r="I224" t="e">
        <f t="shared" si="22"/>
        <v>#VALUE!</v>
      </c>
      <c r="J224" t="e">
        <f t="shared" si="23"/>
        <v>#VALUE!</v>
      </c>
      <c r="K224" t="e">
        <f t="shared" si="24"/>
        <v>#VALUE!</v>
      </c>
    </row>
    <row r="225" spans="1:11" ht="48" hidden="1" x14ac:dyDescent="0.25">
      <c r="A225" s="2" t="s">
        <v>553</v>
      </c>
      <c r="B225" s="5" t="s">
        <v>558</v>
      </c>
      <c r="C225" s="3">
        <v>10</v>
      </c>
      <c r="D225" t="str">
        <f t="shared" si="19"/>
        <v>Втулка стабилизатора [555132D100]</v>
      </c>
      <c r="E225" t="str">
        <f t="shared" si="20"/>
        <v>Втулка стабилизатора [555132D100]</v>
      </c>
      <c r="F225" t="str">
        <f t="shared" si="21"/>
        <v>7700785788</v>
      </c>
      <c r="G225" s="6" t="s">
        <v>223</v>
      </c>
      <c r="H225" s="1">
        <v>5</v>
      </c>
      <c r="I225" t="e">
        <f t="shared" si="22"/>
        <v>#VALUE!</v>
      </c>
      <c r="J225" t="e">
        <f t="shared" si="23"/>
        <v>#VALUE!</v>
      </c>
      <c r="K225" t="e">
        <f t="shared" si="24"/>
        <v>#VALUE!</v>
      </c>
    </row>
    <row r="226" spans="1:11" ht="48" hidden="1" x14ac:dyDescent="0.25">
      <c r="A226" s="2" t="s">
        <v>570</v>
      </c>
      <c r="B226" s="5" t="s">
        <v>576</v>
      </c>
      <c r="C226" s="3">
        <v>2</v>
      </c>
      <c r="D226" t="str">
        <f t="shared" si="19"/>
        <v>Втулка стабилизатора [4056A049]</v>
      </c>
      <c r="E226" t="str">
        <f t="shared" si="20"/>
        <v>Втулка стабилизатора [4056A049]</v>
      </c>
      <c r="F226" t="str">
        <f t="shared" si="21"/>
        <v>7701056678</v>
      </c>
      <c r="G226" s="6" t="s">
        <v>224</v>
      </c>
      <c r="H226" s="1">
        <v>2</v>
      </c>
      <c r="I226" t="e">
        <f t="shared" si="22"/>
        <v>#VALUE!</v>
      </c>
      <c r="J226" t="e">
        <f t="shared" si="23"/>
        <v>#VALUE!</v>
      </c>
      <c r="K226" t="e">
        <f t="shared" si="24"/>
        <v>#VALUE!</v>
      </c>
    </row>
    <row r="227" spans="1:11" ht="48" hidden="1" x14ac:dyDescent="0.25">
      <c r="A227" s="2" t="s">
        <v>570</v>
      </c>
      <c r="B227" s="5" t="s">
        <v>574</v>
      </c>
      <c r="C227" s="3">
        <v>2</v>
      </c>
      <c r="D227" t="str">
        <f t="shared" si="19"/>
        <v>Втулка стабилизатора [555133K200]</v>
      </c>
      <c r="E227" t="str">
        <f t="shared" si="20"/>
        <v>Втулка стабилизатора [555133K200]</v>
      </c>
      <c r="F227" t="str">
        <f t="shared" si="21"/>
        <v>96191890DM</v>
      </c>
      <c r="G227" s="6" t="s">
        <v>225</v>
      </c>
      <c r="H227" s="1">
        <v>2</v>
      </c>
      <c r="I227" t="e">
        <f t="shared" si="22"/>
        <v>#VALUE!</v>
      </c>
      <c r="J227" t="e">
        <f t="shared" si="23"/>
        <v>#VALUE!</v>
      </c>
      <c r="K227" t="e">
        <f t="shared" si="24"/>
        <v>#VALUE!</v>
      </c>
    </row>
    <row r="228" spans="1:11" ht="36" hidden="1" x14ac:dyDescent="0.25">
      <c r="A228" s="2" t="s">
        <v>570</v>
      </c>
      <c r="B228" s="5" t="s">
        <v>572</v>
      </c>
      <c r="C228" s="3">
        <v>2</v>
      </c>
      <c r="D228" t="str">
        <f t="shared" si="19"/>
        <v>Втулка стабилизатора [548131C010]</v>
      </c>
      <c r="E228" t="str">
        <f t="shared" si="20"/>
        <v>Втулка стабилизатора [548131C010]</v>
      </c>
      <c r="F228" t="str">
        <f t="shared" si="21"/>
        <v>MB109219</v>
      </c>
      <c r="G228" s="6" t="s">
        <v>226</v>
      </c>
      <c r="H228" s="1">
        <v>4</v>
      </c>
      <c r="I228" t="e">
        <f t="shared" si="22"/>
        <v>#VALUE!</v>
      </c>
      <c r="J228" t="e">
        <f t="shared" si="23"/>
        <v>#VALUE!</v>
      </c>
      <c r="K228" t="e">
        <f t="shared" si="24"/>
        <v>#VALUE!</v>
      </c>
    </row>
    <row r="229" spans="1:11" ht="36" hidden="1" x14ac:dyDescent="0.25">
      <c r="A229" s="2" t="s">
        <v>570</v>
      </c>
      <c r="B229" s="5" t="s">
        <v>573</v>
      </c>
      <c r="C229" s="3">
        <v>4</v>
      </c>
      <c r="D229" t="str">
        <f t="shared" si="19"/>
        <v>Втулка стабилизатора [548132S000]</v>
      </c>
      <c r="E229" t="str">
        <f t="shared" si="20"/>
        <v>Втулка стабилизатора [548132S000]</v>
      </c>
      <c r="F229" t="str">
        <f t="shared" si="21"/>
        <v>MN101395</v>
      </c>
      <c r="G229" s="6" t="s">
        <v>227</v>
      </c>
      <c r="H229" s="1">
        <v>2</v>
      </c>
      <c r="I229" t="e">
        <f t="shared" si="22"/>
        <v>#VALUE!</v>
      </c>
      <c r="J229" t="e">
        <f t="shared" si="23"/>
        <v>#VALUE!</v>
      </c>
      <c r="K229" t="e">
        <f t="shared" si="24"/>
        <v>#VALUE!</v>
      </c>
    </row>
    <row r="230" spans="1:11" ht="36" hidden="1" x14ac:dyDescent="0.25">
      <c r="A230" s="2" t="s">
        <v>570</v>
      </c>
      <c r="B230" s="5" t="s">
        <v>571</v>
      </c>
      <c r="C230" s="3">
        <v>2</v>
      </c>
      <c r="D230" t="str">
        <f t="shared" si="19"/>
        <v>Втулка стабилизатора [555132B600]</v>
      </c>
      <c r="E230" t="str">
        <f t="shared" si="20"/>
        <v>Втулка стабилизатора [555132B600]</v>
      </c>
      <c r="F230" t="str">
        <f t="shared" si="21"/>
        <v>MR150095</v>
      </c>
      <c r="G230" s="6" t="s">
        <v>228</v>
      </c>
      <c r="H230" s="1">
        <v>4</v>
      </c>
      <c r="I230" t="e">
        <f t="shared" si="22"/>
        <v>#VALUE!</v>
      </c>
      <c r="J230" t="e">
        <f t="shared" si="23"/>
        <v>#VALUE!</v>
      </c>
      <c r="K230" t="e">
        <f t="shared" si="24"/>
        <v>#VALUE!</v>
      </c>
    </row>
    <row r="231" spans="1:11" ht="36" hidden="1" x14ac:dyDescent="0.25">
      <c r="A231" s="2" t="s">
        <v>570</v>
      </c>
      <c r="B231" s="5" t="s">
        <v>577</v>
      </c>
      <c r="C231" s="3">
        <v>2</v>
      </c>
      <c r="D231" t="str">
        <f t="shared" si="19"/>
        <v>Втулка стабилизатора [MR992317]</v>
      </c>
      <c r="E231" t="str">
        <f t="shared" si="20"/>
        <v>Втулка стабилизатора [MR992317]</v>
      </c>
      <c r="F231" t="str">
        <f t="shared" si="21"/>
        <v>MR418547</v>
      </c>
      <c r="G231" s="6" t="s">
        <v>229</v>
      </c>
      <c r="H231" s="1">
        <v>4</v>
      </c>
      <c r="I231" t="e">
        <f t="shared" si="22"/>
        <v>#VALUE!</v>
      </c>
      <c r="J231" t="e">
        <f t="shared" si="23"/>
        <v>#VALUE!</v>
      </c>
      <c r="K231" t="e">
        <f t="shared" si="24"/>
        <v>#VALUE!</v>
      </c>
    </row>
    <row r="232" spans="1:11" ht="36" hidden="1" x14ac:dyDescent="0.25">
      <c r="A232" s="2" t="s">
        <v>570</v>
      </c>
      <c r="B232" s="5" t="s">
        <v>575</v>
      </c>
      <c r="C232" s="3">
        <v>6</v>
      </c>
      <c r="D232" t="str">
        <f t="shared" si="19"/>
        <v>Втулка стабилизатора [548133X000]</v>
      </c>
      <c r="E232" t="str">
        <f t="shared" si="20"/>
        <v>Втулка стабилизатора [548133X000]</v>
      </c>
      <c r="F232" t="str">
        <f t="shared" si="21"/>
        <v>MR589637</v>
      </c>
      <c r="G232" s="6" t="s">
        <v>230</v>
      </c>
      <c r="H232" s="1">
        <v>2</v>
      </c>
      <c r="I232" t="e">
        <f t="shared" si="22"/>
        <v>#VALUE!</v>
      </c>
      <c r="J232" t="e">
        <f t="shared" si="23"/>
        <v>#VALUE!</v>
      </c>
      <c r="K232" t="e">
        <f t="shared" si="24"/>
        <v>#VALUE!</v>
      </c>
    </row>
    <row r="233" spans="1:11" ht="56.25" hidden="1" x14ac:dyDescent="0.25">
      <c r="A233" s="2" t="s">
        <v>578</v>
      </c>
      <c r="B233" s="5">
        <v>5557734000</v>
      </c>
      <c r="C233" s="3">
        <v>8</v>
      </c>
      <c r="D233" t="str">
        <f t="shared" si="19"/>
        <v>Втулка стабилизатора заднего соната [5557734000]</v>
      </c>
      <c r="E233" t="str">
        <f t="shared" si="20"/>
        <v>Втулка стабилизатора заднего соната [5557734000]</v>
      </c>
      <c r="F233" t="str">
        <f t="shared" si="21"/>
        <v>MR992317</v>
      </c>
      <c r="G233" s="6" t="s">
        <v>231</v>
      </c>
      <c r="H233" s="1">
        <v>2</v>
      </c>
      <c r="I233" t="e">
        <f t="shared" si="22"/>
        <v>#VALUE!</v>
      </c>
      <c r="J233" t="e">
        <f t="shared" si="23"/>
        <v>#VALUE!</v>
      </c>
      <c r="K233" t="e">
        <f t="shared" si="24"/>
        <v>#VALUE!</v>
      </c>
    </row>
    <row r="234" spans="1:11" ht="60" hidden="1" x14ac:dyDescent="0.25">
      <c r="A234" s="2" t="s">
        <v>579</v>
      </c>
      <c r="B234" s="5" t="s">
        <v>580</v>
      </c>
      <c r="C234" s="3">
        <v>2</v>
      </c>
      <c r="D234" t="str">
        <f t="shared" si="19"/>
        <v>Втулка стабилизатора задней  подвески [4156A028]</v>
      </c>
      <c r="E234" t="str">
        <f t="shared" si="20"/>
        <v>Втулка стабилизатора задней  подвески [4156A028]</v>
      </c>
      <c r="F234" t="str">
        <f t="shared" si="21"/>
        <v>5557734000</v>
      </c>
      <c r="G234" s="6" t="s">
        <v>232</v>
      </c>
      <c r="H234" s="1">
        <v>8</v>
      </c>
      <c r="I234" t="e">
        <f t="shared" si="22"/>
        <v>#VALUE!</v>
      </c>
      <c r="J234" t="e">
        <f t="shared" si="23"/>
        <v>#VALUE!</v>
      </c>
      <c r="K234" t="e">
        <f t="shared" si="24"/>
        <v>#VALUE!</v>
      </c>
    </row>
    <row r="235" spans="1:11" ht="60" hidden="1" x14ac:dyDescent="0.25">
      <c r="A235" s="2" t="s">
        <v>581</v>
      </c>
      <c r="B235" s="5" t="s">
        <v>582</v>
      </c>
      <c r="C235" s="3">
        <v>2</v>
      </c>
      <c r="D235" t="str">
        <f t="shared" si="19"/>
        <v>Втулка стабилизатора задней подвески [MB338594]</v>
      </c>
      <c r="E235" t="str">
        <f t="shared" si="20"/>
        <v>Втулка стабилизатора задней подвески [MB338594]</v>
      </c>
      <c r="F235" t="str">
        <f t="shared" si="21"/>
        <v>4156A028</v>
      </c>
      <c r="G235" s="6" t="s">
        <v>233</v>
      </c>
      <c r="H235" s="1">
        <v>2</v>
      </c>
      <c r="I235" t="e">
        <f t="shared" si="22"/>
        <v>#VALUE!</v>
      </c>
      <c r="J235" t="e">
        <f t="shared" si="23"/>
        <v>#VALUE!</v>
      </c>
      <c r="K235" t="e">
        <f t="shared" si="24"/>
        <v>#VALUE!</v>
      </c>
    </row>
    <row r="236" spans="1:11" ht="60" hidden="1" x14ac:dyDescent="0.25">
      <c r="A236" s="2" t="s">
        <v>581</v>
      </c>
      <c r="B236" s="5" t="s">
        <v>584</v>
      </c>
      <c r="C236" s="3">
        <v>2</v>
      </c>
      <c r="D236" t="str">
        <f t="shared" si="19"/>
        <v>Втулка стабилизатора задней подвески [MR403775]</v>
      </c>
      <c r="E236" t="str">
        <f t="shared" si="20"/>
        <v>Втулка стабилизатора задней подвески [MR403775]</v>
      </c>
      <c r="F236" t="str">
        <f t="shared" si="21"/>
        <v>4156A001</v>
      </c>
      <c r="G236" s="6" t="s">
        <v>234</v>
      </c>
      <c r="H236" s="1">
        <v>2</v>
      </c>
      <c r="I236" t="e">
        <f t="shared" si="22"/>
        <v>#VALUE!</v>
      </c>
      <c r="J236" t="e">
        <f t="shared" si="23"/>
        <v>#VALUE!</v>
      </c>
      <c r="K236" t="e">
        <f t="shared" si="24"/>
        <v>#VALUE!</v>
      </c>
    </row>
    <row r="237" spans="1:11" ht="60" hidden="1" x14ac:dyDescent="0.25">
      <c r="A237" s="2" t="s">
        <v>581</v>
      </c>
      <c r="B237" s="5" t="s">
        <v>583</v>
      </c>
      <c r="C237" s="3">
        <v>2</v>
      </c>
      <c r="D237" t="str">
        <f t="shared" si="19"/>
        <v>Втулка стабилизатора задней подвески [MR272717]</v>
      </c>
      <c r="E237" t="str">
        <f t="shared" si="20"/>
        <v>Втулка стабилизатора задней подвески [MR272717]</v>
      </c>
      <c r="F237" t="str">
        <f t="shared" si="21"/>
        <v>MB338594</v>
      </c>
      <c r="G237" s="6" t="s">
        <v>235</v>
      </c>
      <c r="H237" s="1">
        <v>2</v>
      </c>
      <c r="I237" t="e">
        <f t="shared" si="22"/>
        <v>#VALUE!</v>
      </c>
      <c r="J237" t="e">
        <f t="shared" si="23"/>
        <v>#VALUE!</v>
      </c>
      <c r="K237" t="e">
        <f t="shared" si="24"/>
        <v>#VALUE!</v>
      </c>
    </row>
    <row r="238" spans="1:11" ht="60" hidden="1" x14ac:dyDescent="0.25">
      <c r="A238" s="2" t="s">
        <v>581</v>
      </c>
      <c r="B238" s="5" t="s">
        <v>585</v>
      </c>
      <c r="C238" s="3">
        <v>2</v>
      </c>
      <c r="D238" t="str">
        <f t="shared" si="19"/>
        <v>Втулка стабилизатора задней подвески [4156A001]</v>
      </c>
      <c r="E238" t="str">
        <f t="shared" si="20"/>
        <v>Втулка стабилизатора задней подвески [4156A001]</v>
      </c>
      <c r="F238" t="str">
        <f t="shared" si="21"/>
        <v>MB338595</v>
      </c>
      <c r="G238" s="6" t="s">
        <v>236</v>
      </c>
      <c r="H238" s="1">
        <v>2</v>
      </c>
      <c r="I238" t="e">
        <f t="shared" si="22"/>
        <v>#VALUE!</v>
      </c>
      <c r="J238" t="e">
        <f t="shared" si="23"/>
        <v>#VALUE!</v>
      </c>
      <c r="K238" t="e">
        <f t="shared" si="24"/>
        <v>#VALUE!</v>
      </c>
    </row>
    <row r="239" spans="1:11" ht="60" hidden="1" x14ac:dyDescent="0.25">
      <c r="A239" s="2" t="s">
        <v>581</v>
      </c>
      <c r="B239" s="5" t="s">
        <v>586</v>
      </c>
      <c r="C239" s="3">
        <v>2</v>
      </c>
      <c r="D239" t="str">
        <f t="shared" si="19"/>
        <v>Втулка стабилизатора задней подвески [MB338595]</v>
      </c>
      <c r="E239" t="str">
        <f t="shared" si="20"/>
        <v>Втулка стабилизатора задней подвески [MB338595]</v>
      </c>
      <c r="F239" t="str">
        <f t="shared" si="21"/>
        <v>MR272717</v>
      </c>
      <c r="G239" s="6" t="s">
        <v>237</v>
      </c>
      <c r="H239" s="1">
        <v>2</v>
      </c>
      <c r="I239" t="e">
        <f t="shared" si="22"/>
        <v>#VALUE!</v>
      </c>
      <c r="J239" t="e">
        <f t="shared" si="23"/>
        <v>#VALUE!</v>
      </c>
      <c r="K239" t="e">
        <f t="shared" si="24"/>
        <v>#VALUE!</v>
      </c>
    </row>
    <row r="240" spans="1:11" ht="78.75" hidden="1" x14ac:dyDescent="0.25">
      <c r="A240" s="2" t="s">
        <v>587</v>
      </c>
      <c r="B240" s="5" t="s">
        <v>588</v>
      </c>
      <c r="C240" s="3">
        <v>2</v>
      </c>
      <c r="D240" t="str">
        <f t="shared" si="19"/>
        <v>Втулка стабилизатора задней подвески GALANT-06 [MR589402]</v>
      </c>
      <c r="E240" t="str">
        <f t="shared" si="20"/>
        <v>Втулка стабилизатора задней подвески GALANT-06 [MR589402]</v>
      </c>
      <c r="F240" t="str">
        <f t="shared" si="21"/>
        <v>MR403775</v>
      </c>
      <c r="G240" s="6" t="s">
        <v>238</v>
      </c>
      <c r="H240" s="1">
        <v>2</v>
      </c>
      <c r="I240" t="e">
        <f t="shared" si="22"/>
        <v>#VALUE!</v>
      </c>
      <c r="J240" t="e">
        <f t="shared" si="23"/>
        <v>#VALUE!</v>
      </c>
      <c r="K240" t="e">
        <f t="shared" si="24"/>
        <v>#VALUE!</v>
      </c>
    </row>
    <row r="241" spans="1:11" ht="72" hidden="1" x14ac:dyDescent="0.25">
      <c r="A241" s="2" t="s">
        <v>589</v>
      </c>
      <c r="B241" s="5">
        <v>5481317000</v>
      </c>
      <c r="C241" s="3">
        <v>2</v>
      </c>
      <c r="D241" t="str">
        <f t="shared" si="19"/>
        <v>Втулка стабилизатора переднего [5481317000]</v>
      </c>
      <c r="E241" t="str">
        <f t="shared" si="20"/>
        <v>Втулка стабилизатора переднего [5481317000]</v>
      </c>
      <c r="F241" t="str">
        <f t="shared" si="21"/>
        <v>MR589402</v>
      </c>
      <c r="G241" s="6" t="s">
        <v>239</v>
      </c>
      <c r="H241" s="1">
        <v>2</v>
      </c>
      <c r="I241" t="e">
        <f t="shared" si="22"/>
        <v>#VALUE!</v>
      </c>
      <c r="J241" t="e">
        <f t="shared" si="23"/>
        <v>#VALUE!</v>
      </c>
      <c r="K241" t="e">
        <f t="shared" si="24"/>
        <v>#VALUE!</v>
      </c>
    </row>
    <row r="242" spans="1:11" ht="48" hidden="1" x14ac:dyDescent="0.25">
      <c r="A242" s="2" t="s">
        <v>589</v>
      </c>
      <c r="B242" s="5">
        <v>5481339001</v>
      </c>
      <c r="C242" s="3">
        <v>4</v>
      </c>
      <c r="D242" t="str">
        <f t="shared" si="19"/>
        <v>Втулка стабилизатора переднего [5481339001]</v>
      </c>
      <c r="E242" t="str">
        <f t="shared" si="20"/>
        <v>Втулка стабилизатора переднего [5481339001]</v>
      </c>
      <c r="F242" t="str">
        <f t="shared" si="21"/>
        <v>5481317000</v>
      </c>
      <c r="G242" s="6" t="s">
        <v>240</v>
      </c>
      <c r="H242" s="1">
        <v>2</v>
      </c>
      <c r="I242" t="e">
        <f t="shared" si="22"/>
        <v>#VALUE!</v>
      </c>
      <c r="J242" t="e">
        <f t="shared" si="23"/>
        <v>#VALUE!</v>
      </c>
      <c r="K242" t="e">
        <f t="shared" si="24"/>
        <v>#VALUE!</v>
      </c>
    </row>
    <row r="243" spans="1:11" ht="48" hidden="1" x14ac:dyDescent="0.25">
      <c r="A243" s="2" t="s">
        <v>589</v>
      </c>
      <c r="B243" s="5">
        <v>5481334000</v>
      </c>
      <c r="C243" s="3">
        <v>2</v>
      </c>
      <c r="D243" t="str">
        <f t="shared" si="19"/>
        <v>Втулка стабилизатора переднего [5481334000]</v>
      </c>
      <c r="E243" t="str">
        <f t="shared" si="20"/>
        <v>Втулка стабилизатора переднего [5481334000]</v>
      </c>
      <c r="F243" t="str">
        <f t="shared" si="21"/>
        <v>5481334000</v>
      </c>
      <c r="G243" s="6" t="s">
        <v>241</v>
      </c>
      <c r="H243" s="1">
        <v>2</v>
      </c>
      <c r="I243" t="e">
        <f t="shared" si="22"/>
        <v>#VALUE!</v>
      </c>
      <c r="J243" t="e">
        <f t="shared" si="23"/>
        <v>#VALUE!</v>
      </c>
      <c r="K243" t="e">
        <f t="shared" si="24"/>
        <v>#VALUE!</v>
      </c>
    </row>
    <row r="244" spans="1:11" ht="67.5" hidden="1" x14ac:dyDescent="0.25">
      <c r="A244" s="2" t="s">
        <v>590</v>
      </c>
      <c r="B244" s="5" t="s">
        <v>591</v>
      </c>
      <c r="C244" s="3">
        <v>2</v>
      </c>
      <c r="D244" t="str">
        <f t="shared" si="19"/>
        <v>Втулка стабилизатора переднего внутренняя [MR267649]</v>
      </c>
      <c r="E244" t="str">
        <f t="shared" si="20"/>
        <v>Втулка стабилизатора переднего внутренняя [MR267649]</v>
      </c>
      <c r="F244" t="str">
        <f t="shared" si="21"/>
        <v>5481339001</v>
      </c>
      <c r="G244" s="6" t="s">
        <v>242</v>
      </c>
      <c r="H244" s="1">
        <v>4</v>
      </c>
      <c r="I244" t="e">
        <f t="shared" si="22"/>
        <v>#VALUE!</v>
      </c>
      <c r="J244" t="e">
        <f t="shared" si="23"/>
        <v>#VALUE!</v>
      </c>
      <c r="K244" t="e">
        <f t="shared" si="24"/>
        <v>#VALUE!</v>
      </c>
    </row>
    <row r="245" spans="1:11" ht="60" hidden="1" x14ac:dyDescent="0.25">
      <c r="A245" s="2" t="s">
        <v>592</v>
      </c>
      <c r="B245" s="5" t="s">
        <v>596</v>
      </c>
      <c r="C245" s="3">
        <v>8</v>
      </c>
      <c r="D245" t="str">
        <f t="shared" si="19"/>
        <v>Втулка стабилизатора передней подвески [MR554271]</v>
      </c>
      <c r="E245" t="str">
        <f t="shared" si="20"/>
        <v>Втулка стабилизатора передней подвески [MR554271]</v>
      </c>
      <c r="F245" t="str">
        <f t="shared" si="21"/>
        <v>MR267649</v>
      </c>
      <c r="G245" s="6" t="s">
        <v>243</v>
      </c>
      <c r="H245" s="1">
        <v>2</v>
      </c>
      <c r="I245" t="e">
        <f t="shared" si="22"/>
        <v>#VALUE!</v>
      </c>
      <c r="J245" t="e">
        <f t="shared" si="23"/>
        <v>#VALUE!</v>
      </c>
      <c r="K245" t="e">
        <f t="shared" si="24"/>
        <v>#VALUE!</v>
      </c>
    </row>
    <row r="246" spans="1:11" ht="60" hidden="1" x14ac:dyDescent="0.25">
      <c r="A246" s="2" t="s">
        <v>592</v>
      </c>
      <c r="B246" s="5" t="s">
        <v>597</v>
      </c>
      <c r="C246" s="3">
        <v>2</v>
      </c>
      <c r="D246" t="str">
        <f t="shared" si="19"/>
        <v>Втулка стабилизатора передней подвески [MB573783]</v>
      </c>
      <c r="E246" t="str">
        <f t="shared" si="20"/>
        <v>Втулка стабилизатора передней подвески [MB573783]</v>
      </c>
      <c r="F246" t="str">
        <f t="shared" si="21"/>
        <v>MB573783</v>
      </c>
      <c r="G246" s="6" t="s">
        <v>244</v>
      </c>
      <c r="H246" s="1">
        <v>2</v>
      </c>
      <c r="I246" t="e">
        <f t="shared" si="22"/>
        <v>#VALUE!</v>
      </c>
      <c r="J246" t="e">
        <f t="shared" si="23"/>
        <v>#VALUE!</v>
      </c>
      <c r="K246" t="e">
        <f t="shared" si="24"/>
        <v>#VALUE!</v>
      </c>
    </row>
    <row r="247" spans="1:11" ht="60" hidden="1" x14ac:dyDescent="0.25">
      <c r="A247" s="2" t="s">
        <v>592</v>
      </c>
      <c r="B247" s="5" t="s">
        <v>599</v>
      </c>
      <c r="C247" s="3">
        <v>6</v>
      </c>
      <c r="D247" t="str">
        <f t="shared" si="19"/>
        <v>Втулка стабилизатора передней подвески [MR151327]</v>
      </c>
      <c r="E247" t="str">
        <f t="shared" si="20"/>
        <v>Втулка стабилизатора передней подвески [MR151327]</v>
      </c>
      <c r="F247" t="str">
        <f t="shared" si="21"/>
        <v>MR150093</v>
      </c>
      <c r="G247" s="6" t="s">
        <v>245</v>
      </c>
      <c r="H247" s="1">
        <v>2</v>
      </c>
      <c r="I247" t="e">
        <f t="shared" si="22"/>
        <v>#VALUE!</v>
      </c>
      <c r="J247" t="e">
        <f t="shared" si="23"/>
        <v>#VALUE!</v>
      </c>
      <c r="K247" t="e">
        <f t="shared" si="24"/>
        <v>#VALUE!</v>
      </c>
    </row>
    <row r="248" spans="1:11" ht="60" hidden="1" x14ac:dyDescent="0.25">
      <c r="A248" s="2" t="s">
        <v>592</v>
      </c>
      <c r="B248" s="5" t="s">
        <v>595</v>
      </c>
      <c r="C248" s="3">
        <v>6</v>
      </c>
      <c r="D248" t="str">
        <f t="shared" si="19"/>
        <v>Втулка стабилизатора передней подвески [MR403965]</v>
      </c>
      <c r="E248" t="str">
        <f t="shared" si="20"/>
        <v>Втулка стабилизатора передней подвески [MR403965]</v>
      </c>
      <c r="F248" t="str">
        <f t="shared" si="21"/>
        <v>MR151327</v>
      </c>
      <c r="G248" s="6" t="s">
        <v>246</v>
      </c>
      <c r="H248" s="1">
        <v>6</v>
      </c>
      <c r="I248" t="e">
        <f t="shared" si="22"/>
        <v>#VALUE!</v>
      </c>
      <c r="J248" t="e">
        <f t="shared" si="23"/>
        <v>#VALUE!</v>
      </c>
      <c r="K248" t="e">
        <f t="shared" si="24"/>
        <v>#VALUE!</v>
      </c>
    </row>
    <row r="249" spans="1:11" ht="60" hidden="1" x14ac:dyDescent="0.25">
      <c r="A249" s="2" t="s">
        <v>592</v>
      </c>
      <c r="B249" s="5" t="s">
        <v>600</v>
      </c>
      <c r="C249" s="3">
        <v>2</v>
      </c>
      <c r="D249" t="str">
        <f t="shared" si="19"/>
        <v>Втулка стабилизатора передней подвески [MR272646]</v>
      </c>
      <c r="E249" t="str">
        <f t="shared" si="20"/>
        <v>Втулка стабилизатора передней подвески [MR272646]</v>
      </c>
      <c r="F249" t="str">
        <f t="shared" si="21"/>
        <v>MR244116</v>
      </c>
      <c r="G249" s="6" t="s">
        <v>247</v>
      </c>
      <c r="H249" s="1">
        <v>2</v>
      </c>
      <c r="I249" t="e">
        <f t="shared" si="22"/>
        <v>#VALUE!</v>
      </c>
      <c r="J249" t="e">
        <f t="shared" si="23"/>
        <v>#VALUE!</v>
      </c>
      <c r="K249" t="e">
        <f t="shared" si="24"/>
        <v>#VALUE!</v>
      </c>
    </row>
    <row r="250" spans="1:11" ht="60" hidden="1" x14ac:dyDescent="0.25">
      <c r="A250" s="2" t="s">
        <v>592</v>
      </c>
      <c r="B250" s="5" t="s">
        <v>598</v>
      </c>
      <c r="C250" s="3">
        <v>2</v>
      </c>
      <c r="D250" t="str">
        <f t="shared" si="19"/>
        <v>Втулка стабилизатора передней подвески [MR150093]</v>
      </c>
      <c r="E250" t="str">
        <f t="shared" si="20"/>
        <v>Втулка стабилизатора передней подвески [MR150093]</v>
      </c>
      <c r="F250" t="str">
        <f t="shared" si="21"/>
        <v>MR272646</v>
      </c>
      <c r="G250" s="6" t="s">
        <v>248</v>
      </c>
      <c r="H250" s="1">
        <v>2</v>
      </c>
      <c r="I250" t="e">
        <f t="shared" si="22"/>
        <v>#VALUE!</v>
      </c>
      <c r="J250" t="e">
        <f t="shared" si="23"/>
        <v>#VALUE!</v>
      </c>
      <c r="K250" t="e">
        <f t="shared" si="24"/>
        <v>#VALUE!</v>
      </c>
    </row>
    <row r="251" spans="1:11" ht="60" hidden="1" x14ac:dyDescent="0.25">
      <c r="A251" s="2" t="s">
        <v>592</v>
      </c>
      <c r="B251" s="5" t="s">
        <v>593</v>
      </c>
      <c r="C251" s="3">
        <v>2</v>
      </c>
      <c r="D251" t="str">
        <f t="shared" si="19"/>
        <v>Втулка стабилизатора передней подвески [MR244116]</v>
      </c>
      <c r="E251" t="str">
        <f t="shared" si="20"/>
        <v>Втулка стабилизатора передней подвески [MR244116]</v>
      </c>
      <c r="F251" t="str">
        <f t="shared" si="21"/>
        <v>MR374520</v>
      </c>
      <c r="G251" s="6" t="s">
        <v>249</v>
      </c>
      <c r="H251" s="1">
        <v>2</v>
      </c>
      <c r="I251" t="e">
        <f t="shared" si="22"/>
        <v>#VALUE!</v>
      </c>
      <c r="J251" t="e">
        <f t="shared" si="23"/>
        <v>#VALUE!</v>
      </c>
      <c r="K251" t="e">
        <f t="shared" si="24"/>
        <v>#VALUE!</v>
      </c>
    </row>
    <row r="252" spans="1:11" ht="60" hidden="1" x14ac:dyDescent="0.25">
      <c r="A252" s="2" t="s">
        <v>592</v>
      </c>
      <c r="B252" s="5" t="s">
        <v>594</v>
      </c>
      <c r="C252" s="3">
        <v>2</v>
      </c>
      <c r="D252" t="str">
        <f t="shared" si="19"/>
        <v>Втулка стабилизатора передней подвески [MR374520]</v>
      </c>
      <c r="E252" t="str">
        <f t="shared" si="20"/>
        <v>Втулка стабилизатора передней подвески [MR374520]</v>
      </c>
      <c r="F252" t="str">
        <f t="shared" si="21"/>
        <v>MR403965</v>
      </c>
      <c r="G252" s="6" t="s">
        <v>250</v>
      </c>
      <c r="H252" s="1">
        <v>6</v>
      </c>
      <c r="I252" t="e">
        <f t="shared" si="22"/>
        <v>#VALUE!</v>
      </c>
      <c r="J252" t="e">
        <f t="shared" si="23"/>
        <v>#VALUE!</v>
      </c>
      <c r="K252" t="e">
        <f t="shared" si="24"/>
        <v>#VALUE!</v>
      </c>
    </row>
    <row r="253" spans="1:11" ht="60" hidden="1" x14ac:dyDescent="0.25">
      <c r="A253" s="2" t="s">
        <v>601</v>
      </c>
      <c r="B253" s="5" t="s">
        <v>602</v>
      </c>
      <c r="C253" s="3">
        <v>2</v>
      </c>
      <c r="D253" t="str">
        <f t="shared" si="19"/>
        <v>Втулка тяги поперечной [MB584166]</v>
      </c>
      <c r="E253" t="str">
        <f t="shared" si="20"/>
        <v>Втулка тяги поперечной [MB584166]</v>
      </c>
      <c r="F253" t="str">
        <f t="shared" si="21"/>
        <v>MR554271</v>
      </c>
      <c r="G253" s="6" t="s">
        <v>251</v>
      </c>
      <c r="H253" s="1">
        <v>8</v>
      </c>
      <c r="I253" t="e">
        <f t="shared" si="22"/>
        <v>#VALUE!</v>
      </c>
      <c r="J253" t="e">
        <f t="shared" si="23"/>
        <v>#VALUE!</v>
      </c>
      <c r="K253" t="e">
        <f t="shared" si="24"/>
        <v>#VALUE!</v>
      </c>
    </row>
    <row r="254" spans="1:11" ht="45" hidden="1" x14ac:dyDescent="0.25">
      <c r="A254" s="2" t="s">
        <v>603</v>
      </c>
      <c r="B254" s="5" t="s">
        <v>604</v>
      </c>
      <c r="C254" s="3">
        <v>2</v>
      </c>
      <c r="D254" t="str">
        <f t="shared" si="19"/>
        <v>Выключатель автомагнитолы [967001R0104XQH]</v>
      </c>
      <c r="E254" t="str">
        <f t="shared" si="20"/>
        <v>Выключатель автомагнитолы [967001R0104XQH]</v>
      </c>
      <c r="F254" t="str">
        <f t="shared" si="21"/>
        <v>MB584166</v>
      </c>
      <c r="G254" s="6" t="s">
        <v>252</v>
      </c>
      <c r="H254" s="1">
        <v>2</v>
      </c>
      <c r="I254" t="e">
        <f t="shared" si="22"/>
        <v>#VALUE!</v>
      </c>
      <c r="J254" t="e">
        <f t="shared" si="23"/>
        <v>#VALUE!</v>
      </c>
      <c r="K254" t="e">
        <f t="shared" si="24"/>
        <v>#VALUE!</v>
      </c>
    </row>
    <row r="255" spans="1:11" ht="60" hidden="1" x14ac:dyDescent="0.25">
      <c r="A255" s="2" t="s">
        <v>605</v>
      </c>
      <c r="B255" s="5" t="s">
        <v>606</v>
      </c>
      <c r="C255" s="3">
        <v>19</v>
      </c>
      <c r="D255" t="str">
        <f t="shared" si="19"/>
        <v>Выключатель концевой [PS-110]</v>
      </c>
      <c r="E255" t="str">
        <f t="shared" si="20"/>
        <v>Выключатель концевой [PS-110]</v>
      </c>
      <c r="F255" t="str">
        <f t="shared" si="21"/>
        <v>967001R0104XQH</v>
      </c>
      <c r="G255" s="6" t="s">
        <v>253</v>
      </c>
      <c r="H255" s="1">
        <v>2</v>
      </c>
      <c r="I255" t="e">
        <f t="shared" si="22"/>
        <v>#VALUE!</v>
      </c>
      <c r="J255" t="e">
        <f t="shared" si="23"/>
        <v>#VALUE!</v>
      </c>
      <c r="K255" t="e">
        <f t="shared" si="24"/>
        <v>#VALUE!</v>
      </c>
    </row>
    <row r="256" spans="1:11" ht="36" hidden="1" x14ac:dyDescent="0.25">
      <c r="A256" s="2" t="s">
        <v>607</v>
      </c>
      <c r="B256" s="5" t="s">
        <v>608</v>
      </c>
      <c r="C256" s="3">
        <v>2</v>
      </c>
      <c r="D256" t="str">
        <f t="shared" si="19"/>
        <v>Выключатель концевой [935603L000]</v>
      </c>
      <c r="E256" t="str">
        <f t="shared" si="20"/>
        <v>Выключатель концевой [935603L000]</v>
      </c>
      <c r="F256" t="str">
        <f t="shared" si="21"/>
        <v>935603L000</v>
      </c>
      <c r="G256" s="6" t="s">
        <v>254</v>
      </c>
      <c r="H256" s="1">
        <v>2</v>
      </c>
      <c r="I256" t="e">
        <f t="shared" si="22"/>
        <v>#VALUE!</v>
      </c>
      <c r="J256" t="e">
        <f t="shared" si="23"/>
        <v>#VALUE!</v>
      </c>
      <c r="K256" t="e">
        <f t="shared" si="24"/>
        <v>#VALUE!</v>
      </c>
    </row>
    <row r="257" spans="1:11" ht="56.25" hidden="1" x14ac:dyDescent="0.25">
      <c r="A257" s="2" t="s">
        <v>609</v>
      </c>
      <c r="B257" s="5" t="s">
        <v>610</v>
      </c>
      <c r="C257" s="3">
        <v>1</v>
      </c>
      <c r="D257" t="str">
        <f t="shared" si="19"/>
        <v>Выключатель концевой подсветки двери [935601M500]</v>
      </c>
      <c r="E257" t="str">
        <f t="shared" si="20"/>
        <v>Выключатель концевой подсветки двери [935601M500]</v>
      </c>
      <c r="F257" t="str">
        <f t="shared" si="21"/>
        <v>PS-110</v>
      </c>
      <c r="G257" s="6" t="s">
        <v>255</v>
      </c>
      <c r="H257" s="1">
        <v>19</v>
      </c>
      <c r="I257" t="e">
        <f t="shared" si="22"/>
        <v>#VALUE!</v>
      </c>
      <c r="J257" t="e">
        <f t="shared" si="23"/>
        <v>#VALUE!</v>
      </c>
      <c r="K257" t="e">
        <f t="shared" si="24"/>
        <v>#VALUE!</v>
      </c>
    </row>
    <row r="258" spans="1:11" ht="67.5" hidden="1" x14ac:dyDescent="0.25">
      <c r="A258" s="2" t="s">
        <v>611</v>
      </c>
      <c r="B258" s="5" t="s">
        <v>612</v>
      </c>
      <c r="C258" s="3">
        <v>1</v>
      </c>
      <c r="D258" t="str">
        <f t="shared" si="19"/>
        <v>Выключатель концевой сигнала стояночного тормоза [938302B500]</v>
      </c>
      <c r="E258" t="str">
        <f t="shared" si="20"/>
        <v>Выключатель концевой сигнала стояночного тормоза [938302B500]</v>
      </c>
      <c r="F258" t="str">
        <f t="shared" si="21"/>
        <v>935601M500</v>
      </c>
      <c r="G258" s="6" t="s">
        <v>256</v>
      </c>
      <c r="H258" s="1">
        <v>1</v>
      </c>
      <c r="I258" t="e">
        <f t="shared" si="22"/>
        <v>#VALUE!</v>
      </c>
      <c r="J258" t="e">
        <f t="shared" si="23"/>
        <v>#VALUE!</v>
      </c>
      <c r="K258" t="e">
        <f t="shared" si="24"/>
        <v>#VALUE!</v>
      </c>
    </row>
    <row r="259" spans="1:11" ht="72" hidden="1" x14ac:dyDescent="0.25">
      <c r="A259" s="2" t="s">
        <v>613</v>
      </c>
      <c r="B259" s="5" t="s">
        <v>614</v>
      </c>
      <c r="C259" s="3">
        <v>1</v>
      </c>
      <c r="D259" t="str">
        <f t="shared" ref="D259:D271" si="25">IF(ISNA(VLOOKUP(B259&amp;"",$F$2:$H$271,2,0)),VLOOKUP(0&amp;B259&amp;"",$F$2:$H$271,2,0),VLOOKUP(B259&amp;"",$F$2:$H$271,2,0))</f>
        <v>Выключатель подсветки [934103S530]</v>
      </c>
      <c r="E259" t="str">
        <f t="shared" ref="E259:E271" si="26">IF(ISNA(VLOOKUP(TEXT(B259,"@"),F$2:H$271,2,)),VLOOKUP(0&amp;B259,F$2:H$271,2,),VLOOKUP(TEXT(B259,"@"),F$2:H$271,2,))</f>
        <v>Выключатель подсветки [934103S530]</v>
      </c>
      <c r="F259" t="str">
        <f t="shared" ref="F259:F271" si="27">MID(G259,(SEARCH("[",G259)+1),(LEN(G259)-(SEARCH("[",G259))-1))</f>
        <v>938302B500</v>
      </c>
      <c r="G259" s="6" t="s">
        <v>257</v>
      </c>
      <c r="H259" s="1">
        <v>1</v>
      </c>
      <c r="I259" t="e">
        <f t="shared" ref="I259:I271" si="28">SEARCH("*"&amp;I$1&amp;"*",G259)</f>
        <v>#VALUE!</v>
      </c>
      <c r="J259" t="e">
        <f t="shared" ref="J259:J271" si="29">SEARCH("*"&amp;J$1&amp;"*",H259)</f>
        <v>#VALUE!</v>
      </c>
      <c r="K259" t="e">
        <f t="shared" ref="K259:K271" si="30">SEARCH("*"&amp;K$1&amp;"*",I259)</f>
        <v>#VALUE!</v>
      </c>
    </row>
    <row r="260" spans="1:11" ht="67.5" hidden="1" x14ac:dyDescent="0.25">
      <c r="A260" s="2" t="s">
        <v>615</v>
      </c>
      <c r="B260" s="5" t="s">
        <v>616</v>
      </c>
      <c r="C260" s="3">
        <v>1</v>
      </c>
      <c r="D260" t="str">
        <f t="shared" si="25"/>
        <v>Выключатель регулировки положения зеркала [935301R0004X]</v>
      </c>
      <c r="E260" t="str">
        <f t="shared" si="26"/>
        <v>Выключатель регулировки положения зеркала [935301R0004X]</v>
      </c>
      <c r="F260" t="str">
        <f t="shared" si="27"/>
        <v>934103S530</v>
      </c>
      <c r="G260" s="6" t="s">
        <v>258</v>
      </c>
      <c r="H260" s="1">
        <v>1</v>
      </c>
      <c r="I260" t="e">
        <f t="shared" si="28"/>
        <v>#VALUE!</v>
      </c>
      <c r="J260" t="e">
        <f t="shared" si="29"/>
        <v>#VALUE!</v>
      </c>
      <c r="K260" t="e">
        <f t="shared" si="30"/>
        <v>#VALUE!</v>
      </c>
    </row>
    <row r="261" spans="1:11" ht="72" hidden="1" x14ac:dyDescent="0.25">
      <c r="A261" s="2" t="s">
        <v>617</v>
      </c>
      <c r="B261" s="5">
        <v>9383045003</v>
      </c>
      <c r="C261" s="3">
        <v>1</v>
      </c>
      <c r="D261" t="str">
        <f t="shared" si="25"/>
        <v>Выключатель света заднего хода [9383045003]</v>
      </c>
      <c r="E261" t="str">
        <f t="shared" si="26"/>
        <v>Выключатель света заднего хода [9383045003]</v>
      </c>
      <c r="F261" t="str">
        <f t="shared" si="27"/>
        <v>935301R0004X</v>
      </c>
      <c r="G261" s="6" t="s">
        <v>259</v>
      </c>
      <c r="H261" s="1">
        <v>1</v>
      </c>
      <c r="I261" t="e">
        <f t="shared" si="28"/>
        <v>#VALUE!</v>
      </c>
      <c r="J261" t="e">
        <f t="shared" si="29"/>
        <v>#VALUE!</v>
      </c>
      <c r="K261" t="e">
        <f t="shared" si="30"/>
        <v>#VALUE!</v>
      </c>
    </row>
    <row r="262" spans="1:11" ht="56.25" hidden="1" x14ac:dyDescent="0.25">
      <c r="A262" s="2" t="s">
        <v>618</v>
      </c>
      <c r="B262" s="5" t="s">
        <v>619</v>
      </c>
      <c r="C262" s="3">
        <v>1</v>
      </c>
      <c r="D262" t="str">
        <f t="shared" si="25"/>
        <v>Выключатель стеклоподёмника двери [935702B830BS]</v>
      </c>
      <c r="E262" t="str">
        <f t="shared" si="26"/>
        <v>Выключатель стеклоподёмника двери [935702B830BS]</v>
      </c>
      <c r="F262" t="str">
        <f t="shared" si="27"/>
        <v>9383045003</v>
      </c>
      <c r="G262" s="6" t="s">
        <v>260</v>
      </c>
      <c r="H262" s="1">
        <v>1</v>
      </c>
      <c r="I262" t="e">
        <f t="shared" si="28"/>
        <v>#VALUE!</v>
      </c>
      <c r="J262" t="e">
        <f t="shared" si="29"/>
        <v>#VALUE!</v>
      </c>
      <c r="K262" t="e">
        <f t="shared" si="30"/>
        <v>#VALUE!</v>
      </c>
    </row>
    <row r="263" spans="1:11" ht="60" hidden="1" x14ac:dyDescent="0.25">
      <c r="A263" s="2" t="s">
        <v>620</v>
      </c>
      <c r="B263" s="5" t="s">
        <v>621</v>
      </c>
      <c r="C263" s="3">
        <v>2</v>
      </c>
      <c r="D263" t="str">
        <f t="shared" si="25"/>
        <v>Выключатель стоп-сигнала [MW400005]</v>
      </c>
      <c r="E263" t="str">
        <f t="shared" si="26"/>
        <v>Выключатель стоп-сигнала [MW400005]</v>
      </c>
      <c r="F263" t="str">
        <f t="shared" si="27"/>
        <v>935702B830BS</v>
      </c>
      <c r="G263" s="6" t="s">
        <v>261</v>
      </c>
      <c r="H263" s="1">
        <v>1</v>
      </c>
      <c r="I263" t="e">
        <f t="shared" si="28"/>
        <v>#VALUE!</v>
      </c>
      <c r="J263" t="e">
        <f t="shared" si="29"/>
        <v>#VALUE!</v>
      </c>
      <c r="K263" t="e">
        <f t="shared" si="30"/>
        <v>#VALUE!</v>
      </c>
    </row>
    <row r="264" spans="1:11" ht="45" hidden="1" x14ac:dyDescent="0.25">
      <c r="A264" s="2" t="s">
        <v>622</v>
      </c>
      <c r="B264" s="5" t="s">
        <v>623</v>
      </c>
      <c r="C264" s="3">
        <v>3</v>
      </c>
      <c r="D264" t="str">
        <f t="shared" si="25"/>
        <v>Выключатель указателя поворота [934101M530]</v>
      </c>
      <c r="E264" t="str">
        <f t="shared" si="26"/>
        <v>Выключатель указателя поворота [934101M530]</v>
      </c>
      <c r="F264" t="str">
        <f t="shared" si="27"/>
        <v>MW400005</v>
      </c>
      <c r="G264" s="6" t="s">
        <v>262</v>
      </c>
      <c r="H264" s="1">
        <v>2</v>
      </c>
      <c r="I264" t="e">
        <f t="shared" si="28"/>
        <v>#VALUE!</v>
      </c>
      <c r="J264" t="e">
        <f t="shared" si="29"/>
        <v>#VALUE!</v>
      </c>
      <c r="K264" t="e">
        <f t="shared" si="30"/>
        <v>#VALUE!</v>
      </c>
    </row>
    <row r="265" spans="1:11" ht="48" hidden="1" x14ac:dyDescent="0.25">
      <c r="A265" s="2" t="s">
        <v>624</v>
      </c>
      <c r="B265" s="5" t="s">
        <v>625</v>
      </c>
      <c r="C265" s="3">
        <v>1</v>
      </c>
      <c r="D265" t="str">
        <f t="shared" si="25"/>
        <v>Выключатель указателя поворотов [934101R520]</v>
      </c>
      <c r="E265" t="str">
        <f t="shared" si="26"/>
        <v>Выключатель указателя поворотов [934101R520]</v>
      </c>
      <c r="F265" t="str">
        <f t="shared" si="27"/>
        <v>934101M530</v>
      </c>
      <c r="G265" s="6" t="s">
        <v>263</v>
      </c>
      <c r="H265" s="1">
        <v>3</v>
      </c>
      <c r="I265" t="e">
        <f t="shared" si="28"/>
        <v>#VALUE!</v>
      </c>
      <c r="J265" t="e">
        <f t="shared" si="29"/>
        <v>#VALUE!</v>
      </c>
      <c r="K265" t="e">
        <f t="shared" si="30"/>
        <v>#VALUE!</v>
      </c>
    </row>
    <row r="266" spans="1:11" ht="48" hidden="1" x14ac:dyDescent="0.25">
      <c r="A266" s="2" t="s">
        <v>626</v>
      </c>
      <c r="B266" s="5">
        <v>9386039003</v>
      </c>
      <c r="C266" s="3">
        <v>1</v>
      </c>
      <c r="D266" t="str">
        <f t="shared" si="25"/>
        <v>Выключатель фары [9386039003]</v>
      </c>
      <c r="E266" t="str">
        <f t="shared" si="26"/>
        <v>Выключатель фары [9386039003]</v>
      </c>
      <c r="F266" t="str">
        <f t="shared" si="27"/>
        <v>934101R520</v>
      </c>
      <c r="G266" s="6" t="s">
        <v>264</v>
      </c>
      <c r="H266" s="1">
        <v>1</v>
      </c>
      <c r="I266" t="e">
        <f t="shared" si="28"/>
        <v>#VALUE!</v>
      </c>
      <c r="J266" t="e">
        <f t="shared" si="29"/>
        <v>#VALUE!</v>
      </c>
      <c r="K266" t="e">
        <f t="shared" si="30"/>
        <v>#VALUE!</v>
      </c>
    </row>
    <row r="267" spans="1:11" ht="36" hidden="1" x14ac:dyDescent="0.25">
      <c r="A267" s="2" t="s">
        <v>627</v>
      </c>
      <c r="B267" s="5">
        <v>122500082</v>
      </c>
      <c r="C267" s="3">
        <v>6</v>
      </c>
      <c r="D267" t="str">
        <f t="shared" si="25"/>
        <v>Гайка [0122500082]</v>
      </c>
      <c r="E267" t="str">
        <f t="shared" si="26"/>
        <v>Гайка [0122500082]</v>
      </c>
      <c r="F267" t="str">
        <f t="shared" si="27"/>
        <v>9386039003</v>
      </c>
      <c r="G267" s="6" t="s">
        <v>265</v>
      </c>
      <c r="H267" s="1">
        <v>1</v>
      </c>
      <c r="I267" t="e">
        <f t="shared" si="28"/>
        <v>#VALUE!</v>
      </c>
      <c r="J267" t="e">
        <f t="shared" si="29"/>
        <v>#VALUE!</v>
      </c>
      <c r="K267" t="e">
        <f t="shared" si="30"/>
        <v>#VALUE!</v>
      </c>
    </row>
    <row r="268" spans="1:11" ht="24" hidden="1" x14ac:dyDescent="0.25">
      <c r="A268" s="2" t="s">
        <v>627</v>
      </c>
      <c r="B268" s="5">
        <v>5295111210</v>
      </c>
      <c r="C268" s="3">
        <v>5</v>
      </c>
      <c r="D268" t="str">
        <f t="shared" si="25"/>
        <v>Гайка [5295111210]</v>
      </c>
      <c r="E268" t="str">
        <f t="shared" si="26"/>
        <v>Гайка [5295111210]</v>
      </c>
      <c r="F268" t="str">
        <f t="shared" si="27"/>
        <v>0122500082</v>
      </c>
      <c r="G268" s="6" t="s">
        <v>266</v>
      </c>
      <c r="H268" s="1">
        <v>6</v>
      </c>
      <c r="I268" t="e">
        <f t="shared" si="28"/>
        <v>#VALUE!</v>
      </c>
      <c r="J268" t="e">
        <f t="shared" si="29"/>
        <v>#VALUE!</v>
      </c>
      <c r="K268" t="e">
        <f t="shared" si="30"/>
        <v>#VALUE!</v>
      </c>
    </row>
    <row r="269" spans="1:11" ht="24" x14ac:dyDescent="0.25">
      <c r="A269" s="2" t="s">
        <v>627</v>
      </c>
      <c r="B269" s="5" t="s">
        <v>628</v>
      </c>
      <c r="C269" s="3">
        <v>10</v>
      </c>
      <c r="D269" t="e">
        <f t="shared" si="25"/>
        <v>#N/A</v>
      </c>
      <c r="E269" t="e">
        <f t="shared" si="26"/>
        <v>#N/A</v>
      </c>
      <c r="F269" t="str">
        <f t="shared" si="27"/>
        <v>5295111210</v>
      </c>
      <c r="G269" s="6" t="s">
        <v>267</v>
      </c>
      <c r="H269" s="1">
        <v>5</v>
      </c>
      <c r="I269" t="e">
        <f t="shared" si="28"/>
        <v>#VALUE!</v>
      </c>
      <c r="J269" t="e">
        <f t="shared" si="29"/>
        <v>#VALUE!</v>
      </c>
      <c r="K269" t="e">
        <f t="shared" si="30"/>
        <v>#VALUE!</v>
      </c>
    </row>
    <row r="270" spans="1:11" ht="24" x14ac:dyDescent="0.25">
      <c r="A270" s="2" t="s">
        <v>627</v>
      </c>
      <c r="B270" s="5" t="s">
        <v>629</v>
      </c>
      <c r="C270" s="3">
        <v>2</v>
      </c>
      <c r="D270" t="e">
        <f t="shared" si="25"/>
        <v>#N/A</v>
      </c>
      <c r="E270" t="e">
        <f t="shared" si="26"/>
        <v>#N/A</v>
      </c>
      <c r="F270" t="str">
        <f t="shared" si="27"/>
        <v>5511937010</v>
      </c>
      <c r="G270" s="6" t="s">
        <v>268</v>
      </c>
      <c r="H270" s="1">
        <v>11</v>
      </c>
      <c r="I270" t="e">
        <f t="shared" si="28"/>
        <v>#VALUE!</v>
      </c>
      <c r="J270" t="e">
        <f t="shared" si="29"/>
        <v>#VALUE!</v>
      </c>
      <c r="K270" t="e">
        <f t="shared" si="30"/>
        <v>#VALUE!</v>
      </c>
    </row>
    <row r="271" spans="1:11" ht="24" x14ac:dyDescent="0.25">
      <c r="A271" s="2" t="s">
        <v>627</v>
      </c>
      <c r="B271" s="5" t="s">
        <v>630</v>
      </c>
      <c r="C271" s="3">
        <v>2</v>
      </c>
      <c r="D271" t="e">
        <f t="shared" si="25"/>
        <v>#N/A</v>
      </c>
      <c r="E271" t="e">
        <f t="shared" si="26"/>
        <v>#N/A</v>
      </c>
      <c r="F271" t="str">
        <f t="shared" si="27"/>
        <v>MB242042</v>
      </c>
      <c r="G271" s="6" t="s">
        <v>269</v>
      </c>
      <c r="H271" s="1">
        <v>2</v>
      </c>
      <c r="I271" t="e">
        <f t="shared" si="28"/>
        <v>#VALUE!</v>
      </c>
      <c r="J271" t="e">
        <f t="shared" si="29"/>
        <v>#VALUE!</v>
      </c>
      <c r="K271" t="e">
        <f t="shared" si="30"/>
        <v>#VALUE!</v>
      </c>
    </row>
  </sheetData>
  <autoFilter ref="A1:K271">
    <filterColumn colId="4">
      <filters>
        <filter val="#Н/Д"/>
      </filters>
    </filterColumn>
  </autoFilter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2013-03-28T09:12:31Z</dcterms:modified>
</cp:coreProperties>
</file>