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5315" windowHeight="5445" firstSheet="2" activeTab="2"/>
  </bookViews>
  <sheets>
    <sheet name="ИСХ.ДАН." sheetId="2" state="hidden" r:id="rId1"/>
    <sheet name="форма-5" sheetId="1" state="hidden" r:id="rId2"/>
    <sheet name="для отчета" sheetId="3" r:id="rId3"/>
  </sheets>
  <calcPr calcId="125725" refMode="R1C1"/>
</workbook>
</file>

<file path=xl/calcChain.xml><?xml version="1.0" encoding="utf-8"?>
<calcChain xmlns="http://schemas.openxmlformats.org/spreadsheetml/2006/main">
  <c r="F3" i="3"/>
  <c r="E3"/>
  <c r="D3"/>
  <c r="C3"/>
  <c r="B3"/>
  <c r="D33" i="1" l="1"/>
  <c r="E38" s="1"/>
  <c r="F21"/>
  <c r="G11" i="2"/>
  <c r="A28" i="1"/>
  <c r="H22"/>
  <c r="F22"/>
  <c r="C22"/>
  <c r="F33"/>
  <c r="G38" s="1"/>
  <c r="G33"/>
  <c r="H38" s="1"/>
  <c r="F20"/>
  <c r="H18"/>
  <c r="B18"/>
  <c r="D39" s="1"/>
  <c r="E39" l="1"/>
  <c r="F46" s="1"/>
  <c r="A3" i="3"/>
  <c r="E46" i="1"/>
</calcChain>
</file>

<file path=xl/sharedStrings.xml><?xml version="1.0" encoding="utf-8"?>
<sst xmlns="http://schemas.openxmlformats.org/spreadsheetml/2006/main" count="51" uniqueCount="50">
  <si>
    <t>обліку автомобілів, автобусів, а також самохідних машин,</t>
  </si>
  <si>
    <t>моделей, причепів, напівпричепів, мотоколясок, інших прирівняних</t>
  </si>
  <si>
    <t>АКТ ТЕХНІЧНОЇ ЕКСПЕРТИЗИ</t>
  </si>
  <si>
    <t>№ кузова (шасі):</t>
  </si>
  <si>
    <t>(в індивідуальному порядку або найменування підприємства, яке здійснило переобладнання)</t>
  </si>
  <si>
    <t>2. ПЕРЕОБЛАДНАННЯ ЗДІЙСНЕНЕ ШЛЯХОМ УСТАНОВКИ (ЗАМІНИ):</t>
  </si>
  <si>
    <t>4. ВИСНОВОК ПРО ВІДПОВІДНІСТЬ КОНСТРУКЦІЇ ПЕРЕОБЛАДНАНОГО ТРАНСПОРТНОГО ЗАСОБУ УМОВАМ,</t>
  </si>
  <si>
    <t>ВИКЛАДЕНИМ У ДОЗВОЛІ НА ПЕРЕОБЛАДНАННЯ</t>
  </si>
  <si>
    <t>5. РЕЗУЛЬТАТИ ПЕРЕВІРКИ ТЕХНІЧНОГО СТАНУ ТРАНСПОРТНОГО ЗАСОБУ НА ВІДПОВІДНІСТЬ ВИМОГАМ</t>
  </si>
  <si>
    <t>Директор ТОВ " БОСС АВТО-ТЕХНОЛОГІЯ":</t>
  </si>
  <si>
    <t>М.П.</t>
  </si>
  <si>
    <t>Я.М.Бринчак</t>
  </si>
  <si>
    <t xml:space="preserve">3. ДОКУМЕНТИ ПРО ПОГОДЖЕННЯ ПЕРЕОБЛАДНАННЯ ВІДПОВІДНО ДО СТАТТІ 32 ЗАКОНУ УКРАЇНИ "ПРО </t>
  </si>
  <si>
    <t>ДОРОЖНІЙ РУХ" ВИДАНІ:</t>
  </si>
  <si>
    <t>Транспотрний засіб відповідає вимогам безпеки дорожнього руху</t>
  </si>
  <si>
    <t xml:space="preserve">1.ТРАНСПОРТНИЙ ЗАСІБ ПЕРЕОБЛАДНАНИЙ </t>
  </si>
  <si>
    <t>перевірений на підприємстві ТОВ "БОСС АВТО-ТЕХНОЛОГІЯ"</t>
  </si>
  <si>
    <t xml:space="preserve">технічний стан транспортного засобу відповідає вимогам нормативних документів, ДСТУ-3649:2010 </t>
  </si>
  <si>
    <t>та правилам дорожнього руху</t>
  </si>
  <si>
    <t>6. УЗАГАЛЬНЕНИЙ ВИСНОВОК ПРО ВІДПОВІДНІСТЬ ПЕРЕОБЛАДНАНОГО ТРАНСПОРТНОГО ЗАСОБУ</t>
  </si>
  <si>
    <t>ВИМОГАМ БЕЗПЕКИ ДОРОЖНЬОГО РУХУ</t>
  </si>
  <si>
    <t>Реєстр.номер:</t>
  </si>
  <si>
    <t xml:space="preserve">ДСТУ-3649:2010 ТА ПРАВИЛ ДОРОЖНЬОГО РУХУ </t>
  </si>
  <si>
    <t>№ Ф5</t>
  </si>
  <si>
    <t>Дата Ф5</t>
  </si>
  <si>
    <t>№ Висновка института</t>
  </si>
  <si>
    <t>Дата висновка</t>
  </si>
  <si>
    <t>VIN-код</t>
  </si>
  <si>
    <t>Від кого висновок</t>
  </si>
  <si>
    <t>Ф-ла переобладнання</t>
  </si>
  <si>
    <t>Реєстраційний номер:</t>
  </si>
  <si>
    <t>Рік виготовл:</t>
  </si>
  <si>
    <t>протокол КВК-</t>
  </si>
  <si>
    <t>Ф5-</t>
  </si>
  <si>
    <t>Транспортний засіб автомобіль марки (моделі):</t>
  </si>
  <si>
    <t xml:space="preserve">Висновок </t>
  </si>
  <si>
    <t xml:space="preserve">ДП “ДЕРЖАВТОТРАНСНДІПРОЕКТ” </t>
  </si>
  <si>
    <t xml:space="preserve">конструкція відповідає вимогам висновка </t>
  </si>
  <si>
    <t xml:space="preserve">протокол </t>
  </si>
  <si>
    <t>КВК-</t>
  </si>
  <si>
    <t>.</t>
  </si>
  <si>
    <t>Марка Авто</t>
  </si>
  <si>
    <t>Рік виготовлення авто</t>
  </si>
  <si>
    <t xml:space="preserve">      НДЦ  БДР  МВС  УКРАЇНИ    </t>
  </si>
  <si>
    <t>Власник авто</t>
  </si>
  <si>
    <t>Mercedes-Benz 109СDІ Vito</t>
  </si>
  <si>
    <t>Иванов Иван Иванович</t>
  </si>
  <si>
    <t xml:space="preserve">Замена двигателя </t>
  </si>
  <si>
    <t>цук4афцац4а</t>
  </si>
  <si>
    <t>а445545</t>
  </si>
</sst>
</file>

<file path=xl/styles.xml><?xml version="1.0" encoding="utf-8"?>
<styleSheet xmlns="http://schemas.openxmlformats.org/spreadsheetml/2006/main">
  <numFmts count="5">
    <numFmt numFmtId="164" formatCode="General\ &quot;/13&quot;"/>
    <numFmt numFmtId="165" formatCode="dd\.mm\.yyyy;@"/>
    <numFmt numFmtId="166" formatCode="&quot;від&quot;\ dd\.mm\.yyyy;@\ &quot;р&quot;"/>
    <numFmt numFmtId="167" formatCode="&quot;№&quot;\ General"/>
    <numFmt numFmtId="168" formatCode="&quot;від&quot;\ dd/mm/yyyy"/>
  </numFmts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0" tint="0.79998168889431442"/>
      <name val="Calibri"/>
      <family val="2"/>
      <charset val="204"/>
      <scheme val="minor"/>
    </font>
    <font>
      <b/>
      <sz val="14"/>
      <color theme="1"/>
      <name val="Times New Roman Cyr"/>
      <family val="1"/>
      <charset val="204"/>
    </font>
    <font>
      <b/>
      <sz val="10"/>
      <color theme="1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1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NumberFormat="1"/>
    <xf numFmtId="164" fontId="1" fillId="0" borderId="0" xfId="0" applyNumberFormat="1" applyFont="1" applyAlignment="1">
      <alignment horizontal="left"/>
    </xf>
    <xf numFmtId="0" fontId="10" fillId="0" borderId="0" xfId="0" applyFont="1"/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11" fillId="3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0" fillId="0" borderId="0" xfId="0" applyFont="1" applyAlignment="1"/>
    <xf numFmtId="0" fontId="3" fillId="0" borderId="0" xfId="0" applyFont="1" applyAlignment="1"/>
    <xf numFmtId="0" fontId="4" fillId="0" borderId="0" xfId="0" applyFont="1"/>
    <xf numFmtId="167" fontId="10" fillId="0" borderId="3" xfId="0" applyNumberFormat="1" applyFont="1" applyBorder="1" applyAlignment="1">
      <alignment horizontal="center"/>
    </xf>
    <xf numFmtId="166" fontId="10" fillId="0" borderId="3" xfId="0" applyNumberFormat="1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164" fontId="10" fillId="0" borderId="4" xfId="0" applyNumberFormat="1" applyFont="1" applyBorder="1" applyAlignment="1">
      <alignment horizontal="left"/>
    </xf>
    <xf numFmtId="168" fontId="10" fillId="0" borderId="4" xfId="0" applyNumberFormat="1" applyFont="1" applyBorder="1" applyAlignment="1">
      <alignment horizontal="left"/>
    </xf>
    <xf numFmtId="0" fontId="10" fillId="0" borderId="3" xfId="0" applyFont="1" applyBorder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8" fontId="10" fillId="0" borderId="3" xfId="0" applyNumberFormat="1" applyFont="1" applyBorder="1" applyAlignment="1">
      <alignment horizontal="left"/>
    </xf>
    <xf numFmtId="0" fontId="13" fillId="0" borderId="0" xfId="0" applyFont="1"/>
    <xf numFmtId="0" fontId="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6" fillId="0" borderId="0" xfId="0" applyFont="1"/>
    <xf numFmtId="0" fontId="0" fillId="0" borderId="0" xfId="0" applyBorder="1"/>
    <xf numFmtId="14" fontId="0" fillId="0" borderId="0" xfId="0" applyNumberFormat="1"/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3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N21"/>
  <sheetViews>
    <sheetView topLeftCell="B1" workbookViewId="0">
      <selection activeCell="E14" sqref="E14:N14"/>
    </sheetView>
  </sheetViews>
  <sheetFormatPr defaultRowHeight="15"/>
  <cols>
    <col min="3" max="3" width="19.42578125" customWidth="1"/>
    <col min="4" max="4" width="1" customWidth="1"/>
    <col min="6" max="6" width="35.42578125" style="2" customWidth="1"/>
    <col min="7" max="8" width="9.140625" customWidth="1"/>
    <col min="9" max="9" width="5.85546875" customWidth="1"/>
    <col min="11" max="11" width="9.140625" customWidth="1"/>
    <col min="12" max="12" width="2.7109375" customWidth="1"/>
    <col min="13" max="13" width="6.140625" customWidth="1"/>
    <col min="14" max="14" width="7.5703125" customWidth="1"/>
  </cols>
  <sheetData>
    <row r="6" spans="2:14" ht="18.75">
      <c r="B6" s="19" t="s">
        <v>26</v>
      </c>
      <c r="C6" s="19"/>
      <c r="D6" s="19"/>
      <c r="F6" s="12">
        <v>41355</v>
      </c>
      <c r="J6" s="18" t="s">
        <v>36</v>
      </c>
      <c r="K6" s="17"/>
    </row>
    <row r="7" spans="2:14" ht="18.75">
      <c r="B7" s="38" t="s">
        <v>28</v>
      </c>
      <c r="C7" s="39"/>
      <c r="D7" s="19"/>
      <c r="F7" s="2" t="s">
        <v>36</v>
      </c>
      <c r="J7" s="10" t="s">
        <v>43</v>
      </c>
    </row>
    <row r="8" spans="2:14" ht="18.75">
      <c r="B8" s="19" t="s">
        <v>25</v>
      </c>
      <c r="C8" s="19"/>
      <c r="D8" s="19"/>
      <c r="F8" s="35">
        <v>333333</v>
      </c>
    </row>
    <row r="9" spans="2:14" ht="18.75" customHeight="1">
      <c r="B9" s="19" t="s">
        <v>41</v>
      </c>
      <c r="C9" s="19"/>
      <c r="D9" s="19"/>
      <c r="F9" s="28" t="s">
        <v>45</v>
      </c>
      <c r="G9" s="16"/>
      <c r="H9" s="16"/>
      <c r="I9" s="16"/>
      <c r="J9" s="14"/>
    </row>
    <row r="10" spans="2:14" ht="18.75">
      <c r="B10" s="19" t="s">
        <v>30</v>
      </c>
      <c r="C10" s="19"/>
      <c r="D10" s="19"/>
      <c r="F10" s="28" t="s">
        <v>49</v>
      </c>
    </row>
    <row r="11" spans="2:14" ht="15" customHeight="1">
      <c r="B11" s="19" t="s">
        <v>27</v>
      </c>
      <c r="C11" s="19"/>
      <c r="D11" s="19"/>
      <c r="F11" s="28" t="s">
        <v>48</v>
      </c>
      <c r="G11" s="13">
        <f>LEN(F11)</f>
        <v>11</v>
      </c>
      <c r="H11" s="16"/>
      <c r="I11" s="16"/>
      <c r="J11" s="14"/>
    </row>
    <row r="12" spans="2:14" ht="18.75">
      <c r="B12" s="19" t="s">
        <v>42</v>
      </c>
      <c r="C12" s="19"/>
      <c r="D12" s="19"/>
      <c r="F12" s="34">
        <v>2007</v>
      </c>
    </row>
    <row r="13" spans="2:14" ht="18.75">
      <c r="B13" s="19" t="s">
        <v>44</v>
      </c>
      <c r="C13" s="19"/>
      <c r="D13" s="19"/>
      <c r="F13" s="28" t="s">
        <v>46</v>
      </c>
    </row>
    <row r="14" spans="2:14" ht="46.5" customHeight="1">
      <c r="B14" s="42" t="s">
        <v>29</v>
      </c>
      <c r="C14" s="42"/>
      <c r="D14" s="42"/>
      <c r="E14" s="40" t="s">
        <v>47</v>
      </c>
      <c r="F14" s="41"/>
      <c r="G14" s="41"/>
      <c r="H14" s="41"/>
      <c r="I14" s="41"/>
      <c r="J14" s="41"/>
      <c r="K14" s="41"/>
      <c r="L14" s="41"/>
      <c r="M14" s="41"/>
      <c r="N14" s="41"/>
    </row>
    <row r="15" spans="2:14" ht="18.75">
      <c r="B15" s="19" t="s">
        <v>23</v>
      </c>
      <c r="C15" s="19"/>
      <c r="D15" s="19"/>
      <c r="F15" s="2">
        <v>10011</v>
      </c>
    </row>
    <row r="16" spans="2:14" ht="18.75">
      <c r="B16" s="19" t="s">
        <v>24</v>
      </c>
      <c r="C16" s="19"/>
      <c r="D16" s="19"/>
      <c r="F16" s="11">
        <v>41356</v>
      </c>
    </row>
    <row r="19" spans="2:10" ht="15" customHeight="1">
      <c r="B19" s="19"/>
      <c r="C19" s="19"/>
      <c r="D19" s="19"/>
      <c r="F19" s="15" t="s">
        <v>40</v>
      </c>
      <c r="G19" s="16"/>
      <c r="H19" s="16"/>
      <c r="I19" s="16"/>
      <c r="J19" s="14"/>
    </row>
    <row r="21" spans="2:10">
      <c r="B21" s="33"/>
    </row>
  </sheetData>
  <mergeCells count="3">
    <mergeCell ref="B7:C7"/>
    <mergeCell ref="E14:N14"/>
    <mergeCell ref="B14:D14"/>
  </mergeCells>
  <dataValidations count="1">
    <dataValidation type="list" allowBlank="1" showInputMessage="1" showErrorMessage="1" sqref="F7">
      <formula1>$J$6:$J$7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53"/>
  <sheetViews>
    <sheetView workbookViewId="0">
      <selection activeCell="L17" sqref="L17"/>
    </sheetView>
  </sheetViews>
  <sheetFormatPr defaultRowHeight="15"/>
  <cols>
    <col min="1" max="1" width="5.7109375" customWidth="1"/>
    <col min="2" max="2" width="10.28515625" customWidth="1"/>
    <col min="3" max="3" width="5.28515625" customWidth="1"/>
    <col min="4" max="4" width="14.42578125" customWidth="1"/>
    <col min="5" max="5" width="14.140625" customWidth="1"/>
    <col min="6" max="6" width="12.140625" customWidth="1"/>
    <col min="7" max="7" width="12.5703125" customWidth="1"/>
    <col min="8" max="8" width="11.28515625" customWidth="1"/>
    <col min="9" max="9" width="1.140625" customWidth="1"/>
  </cols>
  <sheetData>
    <row r="2" spans="2:9" ht="13.5" customHeight="1">
      <c r="B2" s="3"/>
      <c r="C2" s="55"/>
      <c r="D2" s="55"/>
      <c r="E2" s="55"/>
      <c r="F2" s="55"/>
      <c r="G2" s="55"/>
      <c r="H2" s="3"/>
    </row>
    <row r="3" spans="2:9" ht="12" customHeight="1">
      <c r="B3" s="55"/>
      <c r="C3" s="55"/>
      <c r="D3" s="55"/>
      <c r="E3" s="55"/>
      <c r="F3" s="55"/>
      <c r="G3" s="55"/>
      <c r="H3" s="55"/>
    </row>
    <row r="4" spans="2:9" ht="13.5" customHeight="1">
      <c r="B4" s="55"/>
      <c r="C4" s="55"/>
      <c r="D4" s="55"/>
      <c r="E4" s="55"/>
      <c r="F4" s="55"/>
      <c r="G4" s="55"/>
      <c r="H4" s="55"/>
    </row>
    <row r="5" spans="2:9" ht="7.5" customHeight="1"/>
    <row r="6" spans="2:9">
      <c r="F6" s="56"/>
      <c r="G6" s="56"/>
      <c r="H6" s="56"/>
      <c r="I6" s="56"/>
    </row>
    <row r="7" spans="2:9" ht="11.1" customHeight="1">
      <c r="E7" s="44"/>
      <c r="F7" s="44"/>
      <c r="G7" s="44"/>
      <c r="H7" s="44"/>
      <c r="I7" s="44"/>
    </row>
    <row r="8" spans="2:9" ht="11.1" customHeight="1">
      <c r="E8" s="44" t="s">
        <v>0</v>
      </c>
      <c r="F8" s="44"/>
      <c r="G8" s="44"/>
      <c r="H8" s="44"/>
      <c r="I8" s="44"/>
    </row>
    <row r="9" spans="2:9" ht="11.1" customHeight="1">
      <c r="E9" s="44"/>
      <c r="F9" s="44"/>
      <c r="G9" s="44"/>
      <c r="H9" s="44"/>
      <c r="I9" s="44"/>
    </row>
    <row r="10" spans="2:9" ht="11.1" customHeight="1">
      <c r="E10" s="44" t="s">
        <v>1</v>
      </c>
      <c r="F10" s="44"/>
      <c r="G10" s="44"/>
      <c r="H10" s="44"/>
      <c r="I10" s="44"/>
    </row>
    <row r="11" spans="2:9" ht="11.1" customHeight="1">
      <c r="E11" s="44"/>
      <c r="F11" s="44"/>
      <c r="G11" s="44"/>
      <c r="H11" s="44"/>
      <c r="I11" s="44"/>
    </row>
    <row r="12" spans="2:9" ht="7.5" customHeight="1"/>
    <row r="13" spans="2:9" ht="18.75">
      <c r="B13" s="45" t="s">
        <v>2</v>
      </c>
      <c r="C13" s="45"/>
      <c r="D13" s="45"/>
      <c r="E13" s="45"/>
      <c r="F13" s="45"/>
      <c r="G13" s="45"/>
      <c r="H13" s="45"/>
    </row>
    <row r="14" spans="2:9" ht="7.5" customHeight="1"/>
    <row r="15" spans="2:9">
      <c r="B15" s="46"/>
      <c r="C15" s="46"/>
      <c r="D15" s="46"/>
      <c r="E15" s="46"/>
      <c r="F15" s="46"/>
      <c r="G15" s="46"/>
      <c r="H15" s="46"/>
    </row>
    <row r="16" spans="2:9">
      <c r="B16" s="46"/>
      <c r="C16" s="46"/>
      <c r="D16" s="46"/>
      <c r="E16" s="46"/>
      <c r="F16" s="46"/>
      <c r="G16" s="46"/>
      <c r="H16" s="46"/>
    </row>
    <row r="17" spans="1:15" ht="7.5" customHeight="1"/>
    <row r="18" spans="1:15">
      <c r="A18" s="7" t="s">
        <v>33</v>
      </c>
      <c r="B18" s="9">
        <f>ИСХ.ДАН.!F15</f>
        <v>10011</v>
      </c>
      <c r="H18" s="1">
        <f>ИСХ.ДАН.!F16</f>
        <v>41356</v>
      </c>
      <c r="O18" s="8"/>
    </row>
    <row r="19" spans="1:15" ht="6" customHeight="1"/>
    <row r="20" spans="1:15">
      <c r="A20" s="47" t="s">
        <v>34</v>
      </c>
      <c r="B20" s="47"/>
      <c r="C20" s="47"/>
      <c r="D20" s="47"/>
      <c r="E20" s="47"/>
      <c r="F20" s="48" t="str">
        <f>ИСХ.ДАН.!F9</f>
        <v>Mercedes-Benz 109СDІ Vito</v>
      </c>
      <c r="G20" s="48"/>
      <c r="H20" s="48"/>
    </row>
    <row r="21" spans="1:15" ht="14.25" customHeight="1">
      <c r="F21" s="57" t="str">
        <f>ИСХ.ДАН.!F19</f>
        <v>.</v>
      </c>
      <c r="G21" s="57"/>
      <c r="H21" s="57"/>
    </row>
    <row r="22" spans="1:15">
      <c r="A22" s="58" t="s">
        <v>3</v>
      </c>
      <c r="B22" s="59"/>
      <c r="C22" s="60" t="str">
        <f>ИСХ.ДАН.!F11</f>
        <v>цук4афцац4а</v>
      </c>
      <c r="D22" s="60"/>
      <c r="E22" s="31" t="s">
        <v>21</v>
      </c>
      <c r="F22" s="29" t="str">
        <f>ИСХ.ДАН.!F10</f>
        <v>а445545</v>
      </c>
      <c r="G22" s="32" t="s">
        <v>31</v>
      </c>
      <c r="H22" s="30">
        <f>ИСХ.ДАН.!F12</f>
        <v>2007</v>
      </c>
    </row>
    <row r="23" spans="1:15" ht="7.5" customHeight="1"/>
    <row r="24" spans="1:15">
      <c r="A24" s="51" t="s">
        <v>15</v>
      </c>
      <c r="B24" s="51"/>
      <c r="C24" s="51"/>
      <c r="D24" s="51"/>
      <c r="E24" s="50" t="s">
        <v>16</v>
      </c>
      <c r="F24" s="50"/>
      <c r="G24" s="50"/>
      <c r="H24" s="50"/>
    </row>
    <row r="25" spans="1:15" ht="10.5" customHeight="1">
      <c r="B25" s="61" t="s">
        <v>4</v>
      </c>
      <c r="C25" s="61"/>
      <c r="D25" s="61"/>
      <c r="E25" s="61"/>
      <c r="F25" s="61"/>
      <c r="G25" s="61"/>
    </row>
    <row r="26" spans="1:15" ht="8.25" customHeight="1"/>
    <row r="27" spans="1:15">
      <c r="A27" s="4" t="s">
        <v>5</v>
      </c>
    </row>
    <row r="28" spans="1:15" ht="37.5" customHeight="1">
      <c r="A28" s="52" t="str">
        <f>ИСХ.ДАН.!E14</f>
        <v xml:space="preserve">Замена двигателя </v>
      </c>
      <c r="B28" s="52"/>
      <c r="C28" s="52"/>
      <c r="D28" s="52"/>
      <c r="E28" s="52"/>
      <c r="F28" s="52"/>
      <c r="G28" s="52"/>
      <c r="H28" s="52"/>
      <c r="I28" s="52"/>
    </row>
    <row r="29" spans="1:15" ht="4.5" customHeight="1"/>
    <row r="30" spans="1:15">
      <c r="A30" s="4" t="s">
        <v>12</v>
      </c>
    </row>
    <row r="31" spans="1:15">
      <c r="A31" s="4" t="s">
        <v>13</v>
      </c>
    </row>
    <row r="32" spans="1:15" ht="6.75" customHeight="1"/>
    <row r="33" spans="1:14" ht="13.5" customHeight="1">
      <c r="B33" s="53" t="s">
        <v>35</v>
      </c>
      <c r="C33" s="53"/>
      <c r="D33" s="54" t="str">
        <f>ИСХ.ДАН.!F7</f>
        <v xml:space="preserve">ДП “ДЕРЖАВТОТРАНСНДІПРОЕКТ” </v>
      </c>
      <c r="E33" s="54"/>
      <c r="F33" s="20">
        <f>ИСХ.ДАН.!F8</f>
        <v>333333</v>
      </c>
      <c r="G33" s="21">
        <f>ИСХ.ДАН.!F6</f>
        <v>41355</v>
      </c>
    </row>
    <row r="34" spans="1:14" ht="12" customHeight="1"/>
    <row r="35" spans="1:14">
      <c r="A35" s="4" t="s">
        <v>6</v>
      </c>
    </row>
    <row r="36" spans="1:14">
      <c r="A36" s="4" t="s">
        <v>7</v>
      </c>
    </row>
    <row r="37" spans="1:14" ht="8.25" customHeight="1"/>
    <row r="38" spans="1:14">
      <c r="A38" s="53" t="s">
        <v>37</v>
      </c>
      <c r="B38" s="53"/>
      <c r="C38" s="53"/>
      <c r="D38" s="53"/>
      <c r="E38" s="54" t="str">
        <f>D33</f>
        <v xml:space="preserve">ДП “ДЕРЖАВТОТРАНСНДІПРОЕКТ” </v>
      </c>
      <c r="F38" s="54"/>
      <c r="G38" s="20">
        <f>F33</f>
        <v>333333</v>
      </c>
      <c r="H38" s="21">
        <f>G33</f>
        <v>41355</v>
      </c>
      <c r="N38" s="36"/>
    </row>
    <row r="39" spans="1:14">
      <c r="B39" s="22" t="s">
        <v>38</v>
      </c>
      <c r="C39" s="22" t="s">
        <v>39</v>
      </c>
      <c r="D39" s="23">
        <f>B18</f>
        <v>10011</v>
      </c>
      <c r="E39" s="24">
        <f>H18</f>
        <v>41356</v>
      </c>
    </row>
    <row r="41" spans="1:14">
      <c r="A41" s="4" t="s">
        <v>8</v>
      </c>
    </row>
    <row r="42" spans="1:14">
      <c r="A42" s="4" t="s">
        <v>22</v>
      </c>
    </row>
    <row r="43" spans="1:14" ht="9" customHeight="1"/>
    <row r="44" spans="1:14">
      <c r="A44" s="5" t="s">
        <v>17</v>
      </c>
    </row>
    <row r="45" spans="1:14">
      <c r="A45" s="5" t="s">
        <v>18</v>
      </c>
    </row>
    <row r="46" spans="1:14" ht="11.25" customHeight="1">
      <c r="D46" s="25" t="s">
        <v>32</v>
      </c>
      <c r="E46" s="26">
        <f>B18</f>
        <v>10011</v>
      </c>
      <c r="F46" s="27">
        <f>E39</f>
        <v>41356</v>
      </c>
    </row>
    <row r="47" spans="1:14">
      <c r="A47" s="4" t="s">
        <v>19</v>
      </c>
    </row>
    <row r="48" spans="1:14">
      <c r="A48" s="4" t="s">
        <v>20</v>
      </c>
    </row>
    <row r="50" spans="1:8" ht="15.75" customHeight="1">
      <c r="B50" s="49" t="s">
        <v>14</v>
      </c>
      <c r="C50" s="49"/>
      <c r="D50" s="49"/>
      <c r="E50" s="49"/>
      <c r="F50" s="49"/>
      <c r="G50" s="49"/>
    </row>
    <row r="51" spans="1:8" ht="39" customHeight="1"/>
    <row r="52" spans="1:8" ht="22.5" customHeight="1"/>
    <row r="53" spans="1:8" s="4" customFormat="1" ht="12">
      <c r="A53" s="4" t="s">
        <v>9</v>
      </c>
      <c r="F53" s="6" t="s">
        <v>10</v>
      </c>
      <c r="G53" s="43" t="s">
        <v>11</v>
      </c>
      <c r="H53" s="43"/>
    </row>
  </sheetData>
  <mergeCells count="27">
    <mergeCell ref="E38:F38"/>
    <mergeCell ref="C2:G2"/>
    <mergeCell ref="B3:H3"/>
    <mergeCell ref="B4:H4"/>
    <mergeCell ref="F6:I6"/>
    <mergeCell ref="B33:C33"/>
    <mergeCell ref="D33:E33"/>
    <mergeCell ref="F21:H21"/>
    <mergeCell ref="A22:B22"/>
    <mergeCell ref="C22:D22"/>
    <mergeCell ref="B25:G25"/>
    <mergeCell ref="G53:H53"/>
    <mergeCell ref="E7:I7"/>
    <mergeCell ref="E8:I8"/>
    <mergeCell ref="E9:I9"/>
    <mergeCell ref="E10:I10"/>
    <mergeCell ref="E11:I11"/>
    <mergeCell ref="B13:H13"/>
    <mergeCell ref="B15:H15"/>
    <mergeCell ref="B16:H16"/>
    <mergeCell ref="A20:E20"/>
    <mergeCell ref="F20:H20"/>
    <mergeCell ref="B50:G50"/>
    <mergeCell ref="E24:H24"/>
    <mergeCell ref="A24:D24"/>
    <mergeCell ref="A28:I28"/>
    <mergeCell ref="A38:D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F3"/>
  <sheetViews>
    <sheetView tabSelected="1" workbookViewId="0">
      <selection activeCell="D12" sqref="D12"/>
    </sheetView>
  </sheetViews>
  <sheetFormatPr defaultRowHeight="15"/>
  <cols>
    <col min="1" max="1" width="10.140625" bestFit="1" customWidth="1"/>
    <col min="2" max="2" width="9.140625" customWidth="1"/>
    <col min="3" max="3" width="42.28515625" customWidth="1"/>
    <col min="4" max="4" width="15.85546875" customWidth="1"/>
    <col min="5" max="5" width="25.28515625" customWidth="1"/>
    <col min="6" max="6" width="116.85546875" customWidth="1"/>
  </cols>
  <sheetData>
    <row r="3" spans="1:6">
      <c r="A3" s="37">
        <f>'форма-5'!H18</f>
        <v>41356</v>
      </c>
      <c r="B3">
        <f>ИСХ.ДАН.!F15</f>
        <v>10011</v>
      </c>
      <c r="C3" t="str">
        <f>ИСХ.ДАН.!F9</f>
        <v>Mercedes-Benz 109СDІ Vito</v>
      </c>
      <c r="D3" t="str">
        <f>ИСХ.ДАН.!F10</f>
        <v>а445545</v>
      </c>
      <c r="E3" t="str">
        <f>ИСХ.ДАН.!F13</f>
        <v>Иванов Иван Иванович</v>
      </c>
      <c r="F3" t="str">
        <f>ИСХ.ДАН.!E14</f>
        <v xml:space="preserve">Замена двигателя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ИСХ.ДАН.</vt:lpstr>
      <vt:lpstr>форма-5</vt:lpstr>
      <vt:lpstr>для отчета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Fedor</dc:creator>
  <cp:lastModifiedBy>Администратор</cp:lastModifiedBy>
  <cp:lastPrinted>2013-03-22T14:06:12Z</cp:lastPrinted>
  <dcterms:created xsi:type="dcterms:W3CDTF">2013-03-20T12:57:33Z</dcterms:created>
  <dcterms:modified xsi:type="dcterms:W3CDTF">2013-03-22T07:40:51Z</dcterms:modified>
</cp:coreProperties>
</file>