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Клиенты" sheetId="1" r:id="rId1"/>
    <sheet name="Магазины" sheetId="2" r:id="rId2"/>
    <sheet name="СВОДНЫЙ" sheetId="3" r:id="rId3"/>
  </sheets>
  <calcPr calcId="144525"/>
</workbook>
</file>

<file path=xl/calcChain.xml><?xml version="1.0" encoding="utf-8"?>
<calcChain xmlns="http://schemas.openxmlformats.org/spreadsheetml/2006/main">
  <c r="G17" i="3" l="1"/>
  <c r="F17" i="3"/>
  <c r="E17" i="3"/>
  <c r="G16" i="3"/>
  <c r="F16" i="3"/>
  <c r="E16" i="3"/>
  <c r="G15" i="3"/>
  <c r="F15" i="3"/>
  <c r="E15" i="3"/>
  <c r="G14" i="3"/>
  <c r="F14" i="3"/>
  <c r="G13" i="3"/>
  <c r="F13" i="3"/>
  <c r="E13" i="3"/>
  <c r="E14" i="3"/>
  <c r="D17" i="3"/>
  <c r="C17" i="3"/>
  <c r="B17" i="3"/>
  <c r="D16" i="3"/>
  <c r="C16" i="3"/>
  <c r="B16" i="3"/>
  <c r="D15" i="3"/>
  <c r="C15" i="3"/>
  <c r="B15" i="3"/>
  <c r="D13" i="3"/>
  <c r="C13" i="3"/>
  <c r="B13" i="3"/>
  <c r="C14" i="3"/>
  <c r="D14" i="3"/>
  <c r="B14" i="3"/>
  <c r="G27" i="3" l="1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E9" i="3" l="1"/>
  <c r="G11" i="3"/>
  <c r="F11" i="3"/>
  <c r="E11" i="3"/>
  <c r="G10" i="3"/>
  <c r="F10" i="3"/>
  <c r="E10" i="3"/>
  <c r="G9" i="3"/>
  <c r="F9" i="3"/>
  <c r="G7" i="3"/>
  <c r="F7" i="3"/>
  <c r="E7" i="3"/>
  <c r="G8" i="3"/>
  <c r="F8" i="3"/>
  <c r="E8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C12" i="3" l="1"/>
  <c r="D12" i="3"/>
  <c r="E12" i="3"/>
  <c r="F12" i="3"/>
  <c r="G12" i="3"/>
  <c r="C18" i="3"/>
  <c r="D18" i="3"/>
  <c r="E18" i="3"/>
  <c r="F18" i="3"/>
  <c r="G18" i="3"/>
  <c r="C28" i="3"/>
  <c r="D28" i="3"/>
  <c r="E28" i="3"/>
  <c r="F28" i="3"/>
  <c r="G28" i="3"/>
  <c r="C37" i="3"/>
  <c r="D37" i="3"/>
  <c r="E37" i="3"/>
  <c r="F37" i="3"/>
  <c r="G37" i="3"/>
  <c r="C56" i="3"/>
  <c r="D56" i="3"/>
  <c r="E56" i="3"/>
  <c r="F56" i="3"/>
  <c r="G56" i="3"/>
  <c r="C67" i="3"/>
  <c r="D67" i="3"/>
  <c r="E67" i="3"/>
  <c r="F67" i="3"/>
  <c r="G67" i="3"/>
  <c r="C81" i="3"/>
  <c r="D81" i="3"/>
  <c r="E81" i="3"/>
  <c r="F81" i="3"/>
  <c r="G81" i="3"/>
  <c r="C85" i="3"/>
  <c r="D85" i="3"/>
  <c r="E85" i="3"/>
  <c r="F85" i="3"/>
  <c r="G85" i="3"/>
  <c r="C86" i="3"/>
  <c r="D86" i="3"/>
  <c r="E86" i="3"/>
  <c r="F86" i="3"/>
  <c r="G86" i="3"/>
  <c r="C99" i="3"/>
  <c r="D99" i="3"/>
  <c r="E99" i="3"/>
  <c r="F99" i="3"/>
  <c r="G99" i="3"/>
  <c r="C109" i="3"/>
  <c r="D109" i="3"/>
  <c r="E109" i="3"/>
  <c r="F109" i="3"/>
  <c r="G109" i="3"/>
  <c r="C118" i="3"/>
  <c r="D118" i="3"/>
  <c r="E118" i="3"/>
  <c r="F118" i="3"/>
  <c r="G118" i="3"/>
  <c r="C135" i="3"/>
  <c r="D135" i="3"/>
  <c r="E135" i="3"/>
  <c r="F135" i="3"/>
  <c r="G135" i="3"/>
  <c r="C138" i="3"/>
  <c r="D138" i="3"/>
  <c r="D139" i="3" s="1"/>
  <c r="E138" i="3"/>
  <c r="F138" i="3"/>
  <c r="F139" i="3" s="1"/>
  <c r="G138" i="3"/>
  <c r="C139" i="3"/>
  <c r="E139" i="3"/>
  <c r="G139" i="3"/>
  <c r="C165" i="3"/>
  <c r="D165" i="3"/>
  <c r="E165" i="3"/>
  <c r="F165" i="3"/>
  <c r="G165" i="3"/>
  <c r="C185" i="3"/>
  <c r="C186" i="3" s="1"/>
  <c r="C216" i="3" s="1"/>
  <c r="D185" i="3"/>
  <c r="E185" i="3"/>
  <c r="F185" i="3"/>
  <c r="G185" i="3"/>
  <c r="C207" i="3"/>
  <c r="D207" i="3"/>
  <c r="E207" i="3"/>
  <c r="F207" i="3"/>
  <c r="G207" i="3"/>
  <c r="C214" i="3"/>
  <c r="D214" i="3"/>
  <c r="E214" i="3"/>
  <c r="F214" i="3"/>
  <c r="G214" i="3"/>
  <c r="C215" i="3"/>
  <c r="D215" i="3"/>
  <c r="E215" i="3"/>
  <c r="F215" i="3"/>
  <c r="G215" i="3"/>
  <c r="B214" i="3"/>
  <c r="B207" i="3"/>
  <c r="B165" i="3"/>
  <c r="B185" i="3"/>
  <c r="H185" i="3" s="1"/>
  <c r="B99" i="3"/>
  <c r="B56" i="3"/>
  <c r="B109" i="3"/>
  <c r="H109" i="3" s="1"/>
  <c r="B118" i="3"/>
  <c r="B135" i="3"/>
  <c r="B138" i="3"/>
  <c r="B85" i="3"/>
  <c r="B81" i="3"/>
  <c r="B67" i="3"/>
  <c r="H213" i="3"/>
  <c r="H212" i="3"/>
  <c r="H211" i="3"/>
  <c r="H210" i="3"/>
  <c r="H209" i="3"/>
  <c r="H208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7" i="3"/>
  <c r="H136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8" i="3"/>
  <c r="H107" i="3"/>
  <c r="H106" i="3"/>
  <c r="H105" i="3"/>
  <c r="H104" i="3"/>
  <c r="H103" i="3"/>
  <c r="H102" i="3"/>
  <c r="H101" i="3"/>
  <c r="H100" i="3"/>
  <c r="H98" i="3"/>
  <c r="H97" i="3"/>
  <c r="H96" i="3"/>
  <c r="H95" i="3"/>
  <c r="H94" i="3"/>
  <c r="H93" i="3"/>
  <c r="H92" i="3"/>
  <c r="H91" i="3"/>
  <c r="H90" i="3"/>
  <c r="H89" i="3"/>
  <c r="H88" i="3"/>
  <c r="H87" i="3"/>
  <c r="H84" i="3"/>
  <c r="H83" i="3"/>
  <c r="H82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6" i="2"/>
  <c r="C6" i="2"/>
  <c r="B6" i="2"/>
  <c r="D6" i="1"/>
  <c r="C6" i="1"/>
  <c r="B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186" i="3" l="1"/>
  <c r="D216" i="3" s="1"/>
  <c r="G186" i="3"/>
  <c r="G216" i="3" s="1"/>
  <c r="E186" i="3"/>
  <c r="E216" i="3" s="1"/>
  <c r="E6" i="2"/>
  <c r="F186" i="3"/>
  <c r="F216" i="3" s="1"/>
  <c r="H99" i="3"/>
  <c r="E6" i="1"/>
  <c r="B86" i="3"/>
  <c r="H86" i="3" s="1"/>
  <c r="H85" i="3"/>
  <c r="B139" i="3"/>
  <c r="B215" i="3"/>
  <c r="H215" i="3"/>
  <c r="H207" i="3"/>
  <c r="H139" i="3"/>
  <c r="H214" i="3"/>
  <c r="H165" i="3"/>
  <c r="H135" i="3"/>
  <c r="H138" i="3"/>
  <c r="H81" i="3"/>
  <c r="H56" i="3" l="1"/>
  <c r="B37" i="3"/>
  <c r="B28" i="3"/>
  <c r="B18" i="3"/>
  <c r="H18" i="3" s="1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7" i="3"/>
  <c r="H16" i="3"/>
  <c r="H15" i="3"/>
  <c r="H14" i="3"/>
  <c r="H13" i="3"/>
  <c r="H11" i="3"/>
  <c r="H10" i="3"/>
  <c r="H9" i="3"/>
  <c r="H8" i="3"/>
  <c r="H7" i="3"/>
  <c r="H37" i="3" l="1"/>
  <c r="H67" i="3"/>
  <c r="B12" i="3"/>
  <c r="H12" i="3" s="1"/>
  <c r="B186" i="3" l="1"/>
  <c r="H186" i="3" l="1"/>
  <c r="B216" i="3"/>
  <c r="H216" i="3" s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РЕШЕНО
В данную строку нужно собирать данные со строки 4, с листов "Клиенты" и "Магазины" (Сейчас скопированы вручную).
Есть ли формула, чтобы ряд шёл без перерывов и при изменении количества клиентов на исходных листах, автоматически добавлял, или удалял их из этого списка. Последняя колонка итоговая.
Или это возможно только макросом? Количество клиентов и магазинов до 100.
Ниже в полях будут формулы. Фозможно ли автоматически расширение данной таблицы, при добавлении клиентов, с добавлением в новых столбцах формул?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В моей таблице я делал это такими формулами, каждый раз корректируя "Номер_столбца" и таблицу в которой производится поиск данных. Отсюда и идут два вопроса:
1. При копировании ВПР по строке "Номер_столбца" должен тоже изменяться.
2. Объединение формулы для поиска по "Клиенты!" и "Магазины!" в одну.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04"/>
          </rPr>
          <t>В данном диапазоне вставлена предложенная Hugo формула для копирования ВПР с автоматическим изменением "Номера_столбца" в функции.
Ок! Спасибо, разобрался с этим. Только теперь объединить чтобы искало на обеих листах "Клиенты" и "Магазины"</t>
        </r>
      </text>
    </comment>
  </commentList>
</comments>
</file>

<file path=xl/sharedStrings.xml><?xml version="1.0" encoding="utf-8"?>
<sst xmlns="http://schemas.openxmlformats.org/spreadsheetml/2006/main" count="447" uniqueCount="218">
  <si>
    <t>ЯНВ - &amp;CM_RTT01&amp;</t>
  </si>
  <si>
    <t>Валовый оборот</t>
  </si>
  <si>
    <t>Заказчик</t>
  </si>
  <si>
    <t>Общий результат</t>
  </si>
  <si>
    <t>Иерархия продуктов</t>
  </si>
  <si>
    <t>RUB</t>
  </si>
  <si>
    <t>          Общий результат</t>
  </si>
  <si>
    <t>   Разрыхлитель теста</t>
  </si>
  <si>
    <t>              1-84-001001 Разрыхлитель теста,10г</t>
  </si>
  <si>
    <t>   Дрожжи</t>
  </si>
  <si>
    <t>              1-84-001080 Дрожжи сух.мгновеннодейств. 80 шт.</t>
  </si>
  <si>
    <t>   Ванильный сахар</t>
  </si>
  <si>
    <t>              1-84-001010 Сахар Ванильный 8г(100шт)</t>
  </si>
  <si>
    <t>              1-84-001208 Сахар ванильный,8г 60x5</t>
  </si>
  <si>
    <t>              1-84-010100 Сахар с натуральной ванилью 15г</t>
  </si>
  <si>
    <t>   Желе для торта</t>
  </si>
  <si>
    <t>              1-84-001004 Желе для торта бесцветное,8г</t>
  </si>
  <si>
    <t>              1-84-001005 Желе для торта красное,8г</t>
  </si>
  <si>
    <t>   Загуститель сливок</t>
  </si>
  <si>
    <t>              1-84-001002 Загуститель для сливок,8г</t>
  </si>
  <si>
    <t>   Сахар с корицей</t>
  </si>
  <si>
    <t>              1-84-001011 Сахар с корицей 40г</t>
  </si>
  <si>
    <t>   Взбитые сливки</t>
  </si>
  <si>
    <t>              1-84-001003 Смесь для взбитых сливок 48г</t>
  </si>
  <si>
    <t>   Творопыш</t>
  </si>
  <si>
    <t>              1-84-002003 Смесь "Творопыш",60г</t>
  </si>
  <si>
    <t>   Крем для торта</t>
  </si>
  <si>
    <t>              1-84-002001 Крем для торта "Ванильный",50г</t>
  </si>
  <si>
    <t>              1-84-002002 Крем для торта "Шоколадный",55г</t>
  </si>
  <si>
    <t>   Желатин молотый</t>
  </si>
  <si>
    <t>              1-84-001006 Желатин пищевой,10г</t>
  </si>
  <si>
    <t>              1-84-001013 Желатин 30г</t>
  </si>
  <si>
    <t>              1-84-001206 Желатин пищевой,10гх5шт. (33уп)</t>
  </si>
  <si>
    <t>   Сода пищевая</t>
  </si>
  <si>
    <t>              1-84-001007 Сода пищевая,50г</t>
  </si>
  <si>
    <t>   010001510000010000</t>
  </si>
  <si>
    <t>              1-84-001012 Посыпка цветная 80г</t>
  </si>
  <si>
    <t>              1-84-091093 Посыпка Шоколадная 80г</t>
  </si>
  <si>
    <t>   010001510000050000</t>
  </si>
  <si>
    <t>              1-84-001009 Сахарная пудра "Ваниль" 80г</t>
  </si>
  <si>
    <t>   010001510000060000</t>
  </si>
  <si>
    <t>              1-84-003053 Карандаши сахарные 76г</t>
  </si>
  <si>
    <t>   010001520000010000</t>
  </si>
  <si>
    <t>              1-84-003051 Глазурь со вкусом лимона,100г</t>
  </si>
  <si>
    <t>              1-84-003052 Глазурь со вкусом марципана,100г</t>
  </si>
  <si>
    <t>   010001520000020000</t>
  </si>
  <si>
    <t>              1-84-090804 Глазурь темный шоколад 100г</t>
  </si>
  <si>
    <t>              1-84-091142 Глазурь темный и белый шоколад 100г</t>
  </si>
  <si>
    <t>   Смесь для пудинга</t>
  </si>
  <si>
    <t>              1-84-004001 Пудинг ванильный,40г</t>
  </si>
  <si>
    <t>              1-84-004002 Пудинг шоколадный,50г</t>
  </si>
  <si>
    <t>              1-84-004003 Пудинг сливочный,40г</t>
  </si>
  <si>
    <t>              1-84-004006 Пудинг карамельный,40г</t>
  </si>
  <si>
    <t>   Желе со вкусом ягод</t>
  </si>
  <si>
    <t>              1-84-005001 Желе со вкусом вишни,45г</t>
  </si>
  <si>
    <t>              1-84-005002 Желе со вкусом апельсина,45г</t>
  </si>
  <si>
    <t>              1-84-005003 Желе со вкусом клубники,45г</t>
  </si>
  <si>
    <t>              1-84-005004 Желе со вкусом малины,45г</t>
  </si>
  <si>
    <t>              1-84-005005 Желе со вкусом лесной ягоды,45г</t>
  </si>
  <si>
    <t>              1-84-005006 Желе со вкусом лимона,45г</t>
  </si>
  <si>
    <t>   Кисель</t>
  </si>
  <si>
    <t>              1-84-006001 Кисель со вкусом вишни,30г</t>
  </si>
  <si>
    <t>              1-84-006002 Кисель со вкусом малины,30г</t>
  </si>
  <si>
    <t>              1-84-006003 Кисель со вкусом клубники,30г</t>
  </si>
  <si>
    <t>              1-84-007001 Кисель "Ягодник" клубника,70г</t>
  </si>
  <si>
    <t>              1-84-007002 Кисель "Ягодник" лесная ягода,70г</t>
  </si>
  <si>
    <t>              1-84-007003 Кисель "Ягодник" вишня,70г</t>
  </si>
  <si>
    <t>              1-84-007004 Кисель "Ягодник" малина,70г</t>
  </si>
  <si>
    <t>   Фирменн. десерт/мусс</t>
  </si>
  <si>
    <t>              1-84-047200 Крем Тирамису 70г</t>
  </si>
  <si>
    <t>   Прочие средства для</t>
  </si>
  <si>
    <t>              1-84-008004 Кислота лимонная пищевая,8г</t>
  </si>
  <si>
    <t>              1-84-008005 Кислота лимонная пищевая 50г</t>
  </si>
  <si>
    <t>   Виталис Мюсли до 500</t>
  </si>
  <si>
    <t>              1-84-006420 Мюсли фруктовые без сахара,375г</t>
  </si>
  <si>
    <t>              1-84-006421 Мюсли шоколадные,375г</t>
  </si>
  <si>
    <t>              1-84-006424 Мюсли хрустящие с шоколадом,375г</t>
  </si>
  <si>
    <t>              1-84-006425 Мюсли хрустящие,375г</t>
  </si>
  <si>
    <t>              1-84-006428 Мюсли хрустящие с миндалем,375г</t>
  </si>
  <si>
    <t>              1-84-006446 Мюсли хрустящие медовые,375г</t>
  </si>
  <si>
    <t>   Ристоранте</t>
  </si>
  <si>
    <t>              1-20-810100 Пицца Ристоранте Кальцоне Специале,290г</t>
  </si>
  <si>
    <t>              1-20-810200 Пицца Ристоранте Сыр и Помидоры 355г</t>
  </si>
  <si>
    <t>              1-20-818900 Пицца Ристоранте 4 вида сыра,340г</t>
  </si>
  <si>
    <t>              1-20-819000 Пицца Ристоранте с салями,320г</t>
  </si>
  <si>
    <t>              1-20-819100 Пицца Ристоранте с шампиньонами,365г</t>
  </si>
  <si>
    <t>              1-20-819200 Пицца Ристоранте с ветчиной,330г</t>
  </si>
  <si>
    <t>              1-20-819500 Пицца Ристоранте Специале,330г</t>
  </si>
  <si>
    <t>              1-20-819600 Пицца Ристоранте Гавайи,355г</t>
  </si>
  <si>
    <t>              1-20-819800 Пицца Ристоранте Моццарелла,335г</t>
  </si>
  <si>
    <t>              1-20-819900 Пицца Ристоранте вегетарианская,385г</t>
  </si>
  <si>
    <t>              1-20-820200 Пицца Ристоранте Пепперони Салями 320г</t>
  </si>
  <si>
    <t>              1-20-820300 Пицца Ристоранте Болоньезе 375г</t>
  </si>
  <si>
    <t>              1-20-834000 Пицца Ристоранте Пиккола салями 280г</t>
  </si>
  <si>
    <t>              1-20-834200 Пицца Ристоранте Пиккола Моцарелла,310г</t>
  </si>
  <si>
    <t>   Каса ди Мама</t>
  </si>
  <si>
    <t>              1-20-205100 Пицца Каса ди Мама "Ветчина-Грибы"380г</t>
  </si>
  <si>
    <t>              1-20-205200 Пицца Каса ди Мама "4вида сыра"395г</t>
  </si>
  <si>
    <t>              1-20-205300 Пицца Каса ди Мама "Специале" 405г</t>
  </si>
  <si>
    <t>              1-20-205400 Пицца Каса ди Мама"Салями"380г</t>
  </si>
  <si>
    <t>   026001090000021000</t>
  </si>
  <si>
    <t>              1-60-901204 Пицца-чка с сыром 245г</t>
  </si>
  <si>
    <t>              1-60-901205 Пицца-чка с салями 255г</t>
  </si>
  <si>
    <t>              1-60-901208 Пицца-чка с шампиньонами 285г</t>
  </si>
  <si>
    <t>   Фруктовый йогурт -</t>
  </si>
  <si>
    <t>              1-84-000116 Максифрут лег. 0,1% 4х100 Клуб/Персик</t>
  </si>
  <si>
    <t>              1-84-000117 Максифрут лег. 0,1% 4х100 Мал/Абр/Манго</t>
  </si>
  <si>
    <t>              1-84-000118 Максифрут лег. 0,1% 4х100 Клуб/Черника</t>
  </si>
  <si>
    <t>              1-84-000136 Максифрут 2,7% 4х100г Клуб/Абрикос-Манго</t>
  </si>
  <si>
    <t>              1-84-000137 Максифрут 2,7% 4*100 Вишня/Персик</t>
  </si>
  <si>
    <t>              1-84-000146 Максифрут Экстра4,5% 4*100 Клуб/Яблоко</t>
  </si>
  <si>
    <t>              1-84-000147 Максифрут Экстра4,5% 4*100 Вишня/Персик</t>
  </si>
  <si>
    <t>              1-84-000148 Максифрут Экстра4,5% 4*100 Клуб/Абрикос</t>
  </si>
  <si>
    <t>              1-84-000156 Максифрут Люкс 8,0% 4х100 Клуб/Персик</t>
  </si>
  <si>
    <t>              1-84-000157 Максифрут Люкс 8,0% 4х100 Малина/Абрикос</t>
  </si>
  <si>
    <t>              1-84-000158 Максифрут Люкс 8,0% 4х100 Клуб/Нектарин</t>
  </si>
  <si>
    <t>Получатель материала</t>
  </si>
  <si>
    <t>Метро - Красноярск</t>
  </si>
  <si>
    <t>Метро - Екатеринбург Сибирский тракт</t>
  </si>
  <si>
    <t>Метро - Наб.Челны</t>
  </si>
  <si>
    <t>              1-84-001201 Разрыхлитель теста,10гх5шт. (60)</t>
  </si>
  <si>
    <t>              1-84-071734 Разрыхлитель теста,10гх5шт.Юнит</t>
  </si>
  <si>
    <t>              1-84-071080 Дрожжи хлебопекарные сухие,7гх5шт.</t>
  </si>
  <si>
    <t>              1-84-001210 Сахар с натуральной Ванилью 15г*2шт</t>
  </si>
  <si>
    <t>              1-84-071733 Сахар ванильный,8гх5 шт.Юнит</t>
  </si>
  <si>
    <t>              1-84-071104 Желе для торта бесцветное,8гх5шт.</t>
  </si>
  <si>
    <t>              1-84-077358 Загуститель для сливок,8гх5 шт.Юнит</t>
  </si>
  <si>
    <t>              1-84-072101 Смесь для взбитых сливок,48гх5шт.</t>
  </si>
  <si>
    <t>              1-84-072003 Смесь "Творопыш",60гх5шт.</t>
  </si>
  <si>
    <t>              1-84-072001 Крем для торта ванильный,50гх5шт.</t>
  </si>
  <si>
    <t>              1-84-072002 Крем для торта шоколадный,55гх5шт.</t>
  </si>
  <si>
    <t>              1-84-001213 Желатин 30гх2</t>
  </si>
  <si>
    <t>              1-84-077740 Желатин пищевой,10гх5шт Юнит</t>
  </si>
  <si>
    <t>              1-84-071007 Сода пищевая,50гх5шт.</t>
  </si>
  <si>
    <t>              1-84-071009 Сахарная пудра 80г*5</t>
  </si>
  <si>
    <t>              1-84-073052 Глазурь марципан 100г*5</t>
  </si>
  <si>
    <t>              1-84-074001 Пудинг ванильный,40гx5шт.</t>
  </si>
  <si>
    <t>              1-84-074002 Пудинг шоколадный,50гх5шт.</t>
  </si>
  <si>
    <t>              1-84-074003 Пудинг сливочный,40гх5шт.</t>
  </si>
  <si>
    <t>              1-84-075004 Желе со вкусом малины,45гх5шт.</t>
  </si>
  <si>
    <t>              1-84-075005 Желе со вкусом лесной ягоды,45г*5</t>
  </si>
  <si>
    <t>              1-84-075006 Желе со вкусом лимона,45г*5</t>
  </si>
  <si>
    <t>              1-84-075101 Желе со вкусом вишни,45гх5шт.</t>
  </si>
  <si>
    <t>              1-84-076001 Кисель со вкусом вишни,30гх5шт.</t>
  </si>
  <si>
    <t>              1-84-076002 Кисель со вкусом малины,30гх5шт</t>
  </si>
  <si>
    <t>              1-84-076003 Кисель со вкусом клубники,30гх5шт.</t>
  </si>
  <si>
    <t>              1-84-077001 Кисель "Ягодник" клубника,70г*5</t>
  </si>
  <si>
    <t>              1-84-077002 Кисель "Ягодник" лесная ягода,70г*5</t>
  </si>
  <si>
    <t>              1-84-077003 Кисель "Ягодник" вишня,70г*5</t>
  </si>
  <si>
    <t>   Консервaнт</t>
  </si>
  <si>
    <t>              1-84-008003 Консервант (бензоат натрия),7г</t>
  </si>
  <si>
    <t>   Желфикс</t>
  </si>
  <si>
    <t>              1-84-008001 Желфикс 2:1 для консервирования,40г</t>
  </si>
  <si>
    <t>              1-84-008002 Желфикс 1:1 для консервирования,20г</t>
  </si>
  <si>
    <t>              1-84-078104 Кислота лимонная пищевая,8гх5шт.</t>
  </si>
  <si>
    <t>              1-84-076420 Мюсли фруктовые без сахара,375гх2шт.</t>
  </si>
  <si>
    <t>              1-84-076421 Мюсли шоколадные 375гх2</t>
  </si>
  <si>
    <t>              1-84-076425 Мюсли хрустящие,375гх2шт.</t>
  </si>
  <si>
    <t>              1-84-076428 Мюсли хрустящие с миндалем,375гх2шт.</t>
  </si>
  <si>
    <t>              1-84-076446 Мюсли хрустящие медовые,375гх2шт.</t>
  </si>
  <si>
    <t>ООО Клиент 1</t>
  </si>
  <si>
    <t>ЗАО Клиент 2</t>
  </si>
  <si>
    <t>ИП Клиент 3</t>
  </si>
  <si>
    <t>              1-84-041534 Разрыхлитель теста,10г (4+1)Metro</t>
  </si>
  <si>
    <t>              1-84-041535 Разрыхлитель теста,10г (4+1)</t>
  </si>
  <si>
    <t xml:space="preserve">Разрыхлитель теста,10г. </t>
  </si>
  <si>
    <t>              1-84-044040 Дрожжи хлебоп.сухие7г(4+1)</t>
  </si>
  <si>
    <t xml:space="preserve">Дрожжи сух.мгновеннодейств. </t>
  </si>
  <si>
    <t>              1-84-001008 Сахар Ванильный,8г(50шт)</t>
  </si>
  <si>
    <t>              1-84-045433 Сахар ван.,8гх5 шт(4+1).Metro</t>
  </si>
  <si>
    <t>              1-84-045434 Сахар ванильный,8г (4+1)</t>
  </si>
  <si>
    <t xml:space="preserve">Ванильный сахар,8г. </t>
  </si>
  <si>
    <t>              1-84-047041 Желатин пищевой,10г (4+1)</t>
  </si>
  <si>
    <t>              1-84-047040 Желатин пищевой,10г (4+1)Metro</t>
  </si>
  <si>
    <t xml:space="preserve">Желатин быстрорастворимый,10г </t>
  </si>
  <si>
    <t>              1-84-071104 Желе для торта красное,8гх5шт.</t>
  </si>
  <si>
    <t>Всего добавок для выпечки</t>
  </si>
  <si>
    <t>Всего добавок дляторта</t>
  </si>
  <si>
    <t>Всего декор</t>
  </si>
  <si>
    <t>Всего прочие ингредиенты для выпечки</t>
  </si>
  <si>
    <t>              1-84-004004 Пудинг клубничный,40г</t>
  </si>
  <si>
    <t>              1-84-004005 Пудинг малиновый,40г</t>
  </si>
  <si>
    <t>              1-84-074006 Пудинг карамельный,40гх5шт.</t>
  </si>
  <si>
    <t>Всего пудинги</t>
  </si>
  <si>
    <t>Всего традиционный кисель</t>
  </si>
  <si>
    <t>Всего  кисель Сладкий момент</t>
  </si>
  <si>
    <t>              1-84-075003 Желе со вкусом клубники,45гх5шт.</t>
  </si>
  <si>
    <t>Всего  желе</t>
  </si>
  <si>
    <t>Другие десерты</t>
  </si>
  <si>
    <t>Сумма десертов всего</t>
  </si>
  <si>
    <t>              1-66-100212 Пикантфикс - кисло-сладкий,100г</t>
  </si>
  <si>
    <t>              1-66-100213 Пикантфикс - острый,100г</t>
  </si>
  <si>
    <t>              1-66-100482 Пикантфикс острый 100г*5</t>
  </si>
  <si>
    <t>              1-66-100496 Пикантфикс кисло-сладкий 100г*5</t>
  </si>
  <si>
    <t>              1-84-078003 Консервант (бензоат натрия),7гх5шт.</t>
  </si>
  <si>
    <t>              1-84-008201 Желфикс 2+1х2шт.</t>
  </si>
  <si>
    <t>              1-84-078001 Желфикс 2:1, 40гх5шт.</t>
  </si>
  <si>
    <t>              1-84-078002 Желфикс 1:1, 20гх5шт.</t>
  </si>
  <si>
    <t>Всего  средств для консервирования</t>
  </si>
  <si>
    <t>              1-84-006423 Мюсли плюс без сахара,375г</t>
  </si>
  <si>
    <t>              1-84-006429 Мюсли хрустящие с банан. Шоколад, 375г</t>
  </si>
  <si>
    <t>              1-84-076423 Мюсли плюс без сахара,375гх2шт.</t>
  </si>
  <si>
    <t>              1-84-076429 Мюсли хрустящие с банан.,375гх2шт.</t>
  </si>
  <si>
    <t>Всего  Мюсли</t>
  </si>
  <si>
    <t>Всего  сухие продукты</t>
  </si>
  <si>
    <t>              1-20-814800 Пицца"Ристоранте"Пиколиссима салями 275г</t>
  </si>
  <si>
    <t>Всего  Ристоранте</t>
  </si>
  <si>
    <t>Всего  Каса ди Мама</t>
  </si>
  <si>
    <t>Всего сода</t>
  </si>
  <si>
    <t>Всего  Замороженные продукты</t>
  </si>
  <si>
    <t>ИТОГ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</si>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</sst>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 Unicode MS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 Unicode MS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Verdana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B8D7E4"/>
        <bgColor indexed="64"/>
      </patternFill>
    </fill>
    <fill>
      <patternFill patternType="solid">
        <fgColor rgb="FFD7ECF4"/>
        <bgColor indexed="64"/>
      </patternFill>
    </fill>
    <fill>
      <patternFill patternType="solid">
        <fgColor rgb="FFFEFEB8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rgb="FF4D6776"/>
      </left>
      <right style="thin">
        <color rgb="FF4D6776"/>
      </right>
      <top style="thin">
        <color rgb="FF4D6776"/>
      </top>
      <bottom style="thin">
        <color rgb="FF4D677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4D6776"/>
      </right>
      <top style="thin">
        <color rgb="FF4D6776"/>
      </top>
      <bottom style="thin">
        <color rgb="FF4D677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4D6776"/>
      </right>
      <top/>
      <bottom/>
      <diagonal/>
    </border>
    <border>
      <left style="thin">
        <color rgb="FF4D6776"/>
      </left>
      <right style="thin">
        <color rgb="FF4D6776"/>
      </right>
      <top/>
      <bottom/>
      <diagonal/>
    </border>
    <border>
      <left style="thin">
        <color indexed="64"/>
      </left>
      <right style="thin">
        <color rgb="FF4D6776"/>
      </right>
      <top style="thin">
        <color indexed="64"/>
      </top>
      <bottom style="thin">
        <color indexed="64"/>
      </bottom>
      <diagonal/>
    </border>
    <border>
      <left style="thin">
        <color rgb="FF4D6776"/>
      </left>
      <right style="thin">
        <color rgb="FF4D6776"/>
      </right>
      <top style="thin">
        <color indexed="64"/>
      </top>
      <bottom style="thin">
        <color indexed="64"/>
      </bottom>
      <diagonal/>
    </border>
    <border>
      <left style="thin">
        <color rgb="FF4D67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4D6776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4" borderId="1" xfId="0" applyFont="1" applyFill="1" applyBorder="1" applyAlignment="1">
      <alignment horizontal="left" vertical="center" wrapText="1" indent="1"/>
    </xf>
    <xf numFmtId="3" fontId="4" fillId="4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 indent="1"/>
    </xf>
    <xf numFmtId="3" fontId="4" fillId="5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left" vertical="center" indent="1"/>
    </xf>
    <xf numFmtId="164" fontId="5" fillId="0" borderId="2" xfId="0" applyNumberFormat="1" applyFont="1" applyFill="1" applyBorder="1"/>
    <xf numFmtId="0" fontId="2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6" borderId="4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8" fillId="0" borderId="2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3" fontId="8" fillId="0" borderId="8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/>
    <xf numFmtId="0" fontId="0" fillId="0" borderId="2" xfId="0" applyFill="1" applyBorder="1"/>
    <xf numFmtId="0" fontId="1" fillId="0" borderId="2" xfId="0" applyFont="1" applyFill="1" applyBorder="1"/>
    <xf numFmtId="0" fontId="1" fillId="0" borderId="0" xfId="0" applyFont="1" applyFill="1"/>
    <xf numFmtId="0" fontId="0" fillId="0" borderId="3" xfId="0" applyFill="1" applyBorder="1"/>
    <xf numFmtId="0" fontId="7" fillId="0" borderId="3" xfId="0" applyFont="1" applyFill="1" applyBorder="1"/>
    <xf numFmtId="0" fontId="0" fillId="0" borderId="5" xfId="0" applyFill="1" applyBorder="1"/>
    <xf numFmtId="0" fontId="7" fillId="0" borderId="5" xfId="0" applyFont="1" applyFill="1" applyBorder="1"/>
    <xf numFmtId="0" fontId="1" fillId="0" borderId="3" xfId="0" applyFont="1" applyFill="1" applyBorder="1"/>
    <xf numFmtId="3" fontId="8" fillId="0" borderId="13" xfId="0" applyNumberFormat="1" applyFont="1" applyFill="1" applyBorder="1" applyAlignment="1">
      <alignment horizontal="right" vertical="center"/>
    </xf>
    <xf numFmtId="0" fontId="11" fillId="7" borderId="3" xfId="0" applyFont="1" applyFill="1" applyBorder="1"/>
    <xf numFmtId="0" fontId="11" fillId="7" borderId="0" xfId="0" applyFont="1" applyFill="1"/>
    <xf numFmtId="3" fontId="4" fillId="7" borderId="7" xfId="0" applyNumberFormat="1" applyFont="1" applyFill="1" applyBorder="1" applyAlignment="1">
      <alignment horizontal="right" vertical="center"/>
    </xf>
    <xf numFmtId="0" fontId="11" fillId="7" borderId="5" xfId="0" applyFont="1" applyFill="1" applyBorder="1"/>
    <xf numFmtId="0" fontId="11" fillId="7" borderId="6" xfId="0" applyFont="1" applyFill="1" applyBorder="1"/>
    <xf numFmtId="3" fontId="4" fillId="8" borderId="7" xfId="0" applyNumberFormat="1" applyFont="1" applyFill="1" applyBorder="1" applyAlignment="1">
      <alignment horizontal="right" vertical="center"/>
    </xf>
    <xf numFmtId="3" fontId="12" fillId="8" borderId="7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4D6776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4D6776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4D6776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4D6776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4D6776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4D6776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4D6776"/>
        </left>
        <right style="thin">
          <color rgb="FF4D6776"/>
        </right>
        <top/>
        <bottom/>
      </border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Стиль таблицы 2" defaultPivotStyle="PivotStyleMedium9">
    <tableStyle name="Стиль таблицы 1" pivot="0" count="1">
      <tableStyleElement type="wholeTable" dxfId="12"/>
    </tableStyle>
    <tableStyle name="Стиль таблицы 2" pivot="0" count="0"/>
  </tableStyles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rzr074g1.oetker.oetker-group.com:8063/SAP/BW/Mime/BEx/Analyzer/hieric1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rzr074g1.oetker.oetker-group.com:8063/SAP/BW/Mime/BEx/Analyzer/hieric1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142875</xdr:rowOff>
    </xdr:to>
    <xdr:pic>
      <xdr:nvPicPr>
        <xdr:cNvPr id="2" name="Picture 1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6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142875</xdr:rowOff>
    </xdr:to>
    <xdr:pic>
      <xdr:nvPicPr>
        <xdr:cNvPr id="3" name="Picture 2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7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142875</xdr:rowOff>
    </xdr:to>
    <xdr:pic>
      <xdr:nvPicPr>
        <xdr:cNvPr id="4" name="Picture 3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8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142875</xdr:rowOff>
    </xdr:to>
    <xdr:pic>
      <xdr:nvPicPr>
        <xdr:cNvPr id="5" name="Picture 4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142875</xdr:rowOff>
    </xdr:to>
    <xdr:pic>
      <xdr:nvPicPr>
        <xdr:cNvPr id="6" name="Picture 5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1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142875</xdr:rowOff>
    </xdr:to>
    <xdr:pic>
      <xdr:nvPicPr>
        <xdr:cNvPr id="7" name="Picture 6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142875</xdr:rowOff>
    </xdr:to>
    <xdr:pic>
      <xdr:nvPicPr>
        <xdr:cNvPr id="8" name="Picture 7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33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142875</xdr:rowOff>
    </xdr:to>
    <xdr:pic>
      <xdr:nvPicPr>
        <xdr:cNvPr id="9" name="Picture 8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4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142875</xdr:rowOff>
    </xdr:to>
    <xdr:pic>
      <xdr:nvPicPr>
        <xdr:cNvPr id="10" name="Picture 9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95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142875</xdr:rowOff>
    </xdr:to>
    <xdr:pic>
      <xdr:nvPicPr>
        <xdr:cNvPr id="11" name="Picture 10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67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</xdr:colOff>
      <xdr:row>32</xdr:row>
      <xdr:rowOff>142875</xdr:rowOff>
    </xdr:to>
    <xdr:pic>
      <xdr:nvPicPr>
        <xdr:cNvPr id="12" name="Picture 11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29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142875</xdr:rowOff>
    </xdr:to>
    <xdr:pic>
      <xdr:nvPicPr>
        <xdr:cNvPr id="13" name="Picture 12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0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</xdr:colOff>
      <xdr:row>37</xdr:row>
      <xdr:rowOff>142875</xdr:rowOff>
    </xdr:to>
    <xdr:pic>
      <xdr:nvPicPr>
        <xdr:cNvPr id="14" name="Picture 13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81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</xdr:colOff>
      <xdr:row>39</xdr:row>
      <xdr:rowOff>142875</xdr:rowOff>
    </xdr:to>
    <xdr:pic>
      <xdr:nvPicPr>
        <xdr:cNvPr id="15" name="Picture 14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62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</xdr:colOff>
      <xdr:row>41</xdr:row>
      <xdr:rowOff>142875</xdr:rowOff>
    </xdr:to>
    <xdr:pic>
      <xdr:nvPicPr>
        <xdr:cNvPr id="16" name="Picture 15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43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</xdr:colOff>
      <xdr:row>44</xdr:row>
      <xdr:rowOff>142875</xdr:rowOff>
    </xdr:to>
    <xdr:pic>
      <xdr:nvPicPr>
        <xdr:cNvPr id="17" name="Picture 16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15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</xdr:colOff>
      <xdr:row>47</xdr:row>
      <xdr:rowOff>142875</xdr:rowOff>
    </xdr:to>
    <xdr:pic>
      <xdr:nvPicPr>
        <xdr:cNvPr id="18" name="Picture 17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86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</xdr:colOff>
      <xdr:row>52</xdr:row>
      <xdr:rowOff>142875</xdr:rowOff>
    </xdr:to>
    <xdr:pic>
      <xdr:nvPicPr>
        <xdr:cNvPr id="19" name="Picture 18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39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</xdr:colOff>
      <xdr:row>59</xdr:row>
      <xdr:rowOff>142875</xdr:rowOff>
    </xdr:to>
    <xdr:pic>
      <xdr:nvPicPr>
        <xdr:cNvPr id="20" name="Picture 19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72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</xdr:colOff>
      <xdr:row>67</xdr:row>
      <xdr:rowOff>142875</xdr:rowOff>
    </xdr:to>
    <xdr:pic>
      <xdr:nvPicPr>
        <xdr:cNvPr id="21" name="Picture 20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96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</xdr:colOff>
      <xdr:row>69</xdr:row>
      <xdr:rowOff>142875</xdr:rowOff>
    </xdr:to>
    <xdr:pic>
      <xdr:nvPicPr>
        <xdr:cNvPr id="22" name="Picture 21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77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</xdr:colOff>
      <xdr:row>72</xdr:row>
      <xdr:rowOff>142875</xdr:rowOff>
    </xdr:to>
    <xdr:pic>
      <xdr:nvPicPr>
        <xdr:cNvPr id="23" name="Picture 22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9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</xdr:colOff>
      <xdr:row>79</xdr:row>
      <xdr:rowOff>142875</xdr:rowOff>
    </xdr:to>
    <xdr:pic>
      <xdr:nvPicPr>
        <xdr:cNvPr id="24" name="Picture 23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2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152400</xdr:colOff>
      <xdr:row>94</xdr:row>
      <xdr:rowOff>142875</xdr:rowOff>
    </xdr:to>
    <xdr:pic>
      <xdr:nvPicPr>
        <xdr:cNvPr id="25" name="Picture 24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40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152400</xdr:colOff>
      <xdr:row>99</xdr:row>
      <xdr:rowOff>142875</xdr:rowOff>
    </xdr:to>
    <xdr:pic>
      <xdr:nvPicPr>
        <xdr:cNvPr id="26" name="Picture 25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92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142875</xdr:rowOff>
    </xdr:to>
    <xdr:pic>
      <xdr:nvPicPr>
        <xdr:cNvPr id="27" name="Picture 26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54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142875</xdr:rowOff>
    </xdr:to>
    <xdr:pic>
      <xdr:nvPicPr>
        <xdr:cNvPr id="2" name="Picture 1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7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142875</xdr:rowOff>
    </xdr:to>
    <xdr:pic>
      <xdr:nvPicPr>
        <xdr:cNvPr id="3" name="Picture 2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9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142875</xdr:rowOff>
    </xdr:to>
    <xdr:pic>
      <xdr:nvPicPr>
        <xdr:cNvPr id="4" name="Picture 3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0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142875</xdr:rowOff>
    </xdr:to>
    <xdr:pic>
      <xdr:nvPicPr>
        <xdr:cNvPr id="5" name="Picture 4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33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142875</xdr:rowOff>
    </xdr:to>
    <xdr:pic>
      <xdr:nvPicPr>
        <xdr:cNvPr id="6" name="Picture 5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5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142875</xdr:rowOff>
    </xdr:to>
    <xdr:pic>
      <xdr:nvPicPr>
        <xdr:cNvPr id="7" name="Picture 6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6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142875</xdr:rowOff>
    </xdr:to>
    <xdr:pic>
      <xdr:nvPicPr>
        <xdr:cNvPr id="8" name="Picture 7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</xdr:colOff>
      <xdr:row>30</xdr:row>
      <xdr:rowOff>142875</xdr:rowOff>
    </xdr:to>
    <xdr:pic>
      <xdr:nvPicPr>
        <xdr:cNvPr id="9" name="Picture 8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29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</xdr:colOff>
      <xdr:row>33</xdr:row>
      <xdr:rowOff>142875</xdr:rowOff>
    </xdr:to>
    <xdr:pic>
      <xdr:nvPicPr>
        <xdr:cNvPr id="10" name="Picture 9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0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</xdr:colOff>
      <xdr:row>38</xdr:row>
      <xdr:rowOff>142875</xdr:rowOff>
    </xdr:to>
    <xdr:pic>
      <xdr:nvPicPr>
        <xdr:cNvPr id="11" name="Picture 10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</xdr:colOff>
      <xdr:row>43</xdr:row>
      <xdr:rowOff>142875</xdr:rowOff>
    </xdr:to>
    <xdr:pic>
      <xdr:nvPicPr>
        <xdr:cNvPr id="12" name="Picture 11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05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</xdr:colOff>
      <xdr:row>46</xdr:row>
      <xdr:rowOff>142875</xdr:rowOff>
    </xdr:to>
    <xdr:pic>
      <xdr:nvPicPr>
        <xdr:cNvPr id="13" name="Picture 12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7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</xdr:colOff>
      <xdr:row>49</xdr:row>
      <xdr:rowOff>142875</xdr:rowOff>
    </xdr:to>
    <xdr:pic>
      <xdr:nvPicPr>
        <xdr:cNvPr id="14" name="Picture 13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8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</xdr:colOff>
      <xdr:row>52</xdr:row>
      <xdr:rowOff>142875</xdr:rowOff>
    </xdr:to>
    <xdr:pic>
      <xdr:nvPicPr>
        <xdr:cNvPr id="15" name="Picture 14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0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</xdr:colOff>
      <xdr:row>54</xdr:row>
      <xdr:rowOff>142875</xdr:rowOff>
    </xdr:to>
    <xdr:pic>
      <xdr:nvPicPr>
        <xdr:cNvPr id="16" name="Picture 15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01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</xdr:colOff>
      <xdr:row>58</xdr:row>
      <xdr:rowOff>142875</xdr:rowOff>
    </xdr:to>
    <xdr:pic>
      <xdr:nvPicPr>
        <xdr:cNvPr id="17" name="Picture 16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63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</xdr:colOff>
      <xdr:row>61</xdr:row>
      <xdr:rowOff>142875</xdr:rowOff>
    </xdr:to>
    <xdr:pic>
      <xdr:nvPicPr>
        <xdr:cNvPr id="18" name="Picture 17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34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</xdr:colOff>
      <xdr:row>68</xdr:row>
      <xdr:rowOff>142875</xdr:rowOff>
    </xdr:to>
    <xdr:pic>
      <xdr:nvPicPr>
        <xdr:cNvPr id="19" name="Picture 18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68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</xdr:colOff>
      <xdr:row>79</xdr:row>
      <xdr:rowOff>142875</xdr:rowOff>
    </xdr:to>
    <xdr:pic>
      <xdr:nvPicPr>
        <xdr:cNvPr id="20" name="Picture 19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63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152400</xdr:colOff>
      <xdr:row>92</xdr:row>
      <xdr:rowOff>142875</xdr:rowOff>
    </xdr:to>
    <xdr:pic>
      <xdr:nvPicPr>
        <xdr:cNvPr id="21" name="Picture 20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40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152400</xdr:colOff>
      <xdr:row>94</xdr:row>
      <xdr:rowOff>142875</xdr:rowOff>
    </xdr:to>
    <xdr:pic>
      <xdr:nvPicPr>
        <xdr:cNvPr id="22" name="Picture 21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21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152400</xdr:colOff>
      <xdr:row>96</xdr:row>
      <xdr:rowOff>142875</xdr:rowOff>
    </xdr:to>
    <xdr:pic>
      <xdr:nvPicPr>
        <xdr:cNvPr id="23" name="Picture 22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152400</xdr:colOff>
      <xdr:row>99</xdr:row>
      <xdr:rowOff>142875</xdr:rowOff>
    </xdr:to>
    <xdr:pic>
      <xdr:nvPicPr>
        <xdr:cNvPr id="24" name="Picture 23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73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142875</xdr:rowOff>
    </xdr:to>
    <xdr:pic>
      <xdr:nvPicPr>
        <xdr:cNvPr id="25" name="Picture 24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35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152400</xdr:colOff>
      <xdr:row>115</xdr:row>
      <xdr:rowOff>142875</xdr:rowOff>
    </xdr:to>
    <xdr:pic>
      <xdr:nvPicPr>
        <xdr:cNvPr id="26" name="Picture 25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21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152400</xdr:colOff>
      <xdr:row>130</xdr:row>
      <xdr:rowOff>142875</xdr:rowOff>
    </xdr:to>
    <xdr:pic>
      <xdr:nvPicPr>
        <xdr:cNvPr id="27" name="Picture 26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794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152400</xdr:colOff>
      <xdr:row>135</xdr:row>
      <xdr:rowOff>142875</xdr:rowOff>
    </xdr:to>
    <xdr:pic>
      <xdr:nvPicPr>
        <xdr:cNvPr id="28" name="Picture 27" descr="http://rzr074g1.oetker.oetker-group.com:8063/SAP/BW/Mime/BEx/Analyzer/hieric1.gif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83192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2:H216" totalsRowShown="0" headerRowDxfId="10" dataDxfId="9" tableBorderDxfId="8">
  <autoFilter ref="A2:H216"/>
  <tableColumns count="8">
    <tableColumn id="1" name="Столбец1" dataDxfId="7"/>
    <tableColumn id="2" name="ЯНВ - &amp;CM_RTT01&amp;" dataDxfId="6"/>
    <tableColumn id="3" name="Столбец2" dataDxfId="5"/>
    <tableColumn id="4" name="Столбец3" dataDxfId="4"/>
    <tableColumn id="5" name="Столбец4" dataDxfId="3"/>
    <tableColumn id="6" name="Столбец5" dataDxfId="2"/>
    <tableColumn id="7" name="Столбец6" dataDxfId="1"/>
    <tableColumn id="21" name="Столбец20" dataDxfId="0">
      <calculatedColumnFormula>SUM(B3:G3)</calculatedColumnFormula>
    </tableColumn>
  </tableColumns>
  <tableStyleInfo name="Стиль таблицы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5"/>
  <sheetViews>
    <sheetView workbookViewId="0">
      <selection activeCell="D11" sqref="D11"/>
    </sheetView>
  </sheetViews>
  <sheetFormatPr defaultRowHeight="15" x14ac:dyDescent="0.25"/>
  <cols>
    <col min="1" max="1" width="55.42578125" customWidth="1"/>
    <col min="2" max="8" width="14.28515625" customWidth="1"/>
  </cols>
  <sheetData>
    <row r="2" spans="1:5" ht="30" x14ac:dyDescent="0.25">
      <c r="A2" s="1"/>
      <c r="B2" s="2" t="s">
        <v>0</v>
      </c>
      <c r="C2" s="2"/>
      <c r="D2" s="2"/>
      <c r="E2" s="2"/>
    </row>
    <row r="3" spans="1:5" ht="30" x14ac:dyDescent="0.25">
      <c r="A3" s="1"/>
      <c r="B3" s="2" t="s">
        <v>1</v>
      </c>
      <c r="C3" s="2"/>
      <c r="D3" s="2"/>
      <c r="E3" s="2"/>
    </row>
    <row r="4" spans="1:5" ht="50.25" customHeight="1" x14ac:dyDescent="0.25">
      <c r="A4" s="1" t="s">
        <v>2</v>
      </c>
      <c r="B4" s="2" t="s">
        <v>160</v>
      </c>
      <c r="C4" s="2" t="s">
        <v>161</v>
      </c>
      <c r="D4" s="2" t="s">
        <v>162</v>
      </c>
      <c r="E4" s="3" t="s">
        <v>3</v>
      </c>
    </row>
    <row r="5" spans="1:5" ht="15.75" x14ac:dyDescent="0.3">
      <c r="A5" s="1" t="s">
        <v>4</v>
      </c>
      <c r="B5" s="4" t="s">
        <v>5</v>
      </c>
      <c r="C5" s="4" t="s">
        <v>5</v>
      </c>
      <c r="D5" s="4" t="s">
        <v>5</v>
      </c>
      <c r="E5" s="4" t="s">
        <v>5</v>
      </c>
    </row>
    <row r="6" spans="1:5" x14ac:dyDescent="0.25">
      <c r="A6" s="5" t="s">
        <v>6</v>
      </c>
      <c r="B6" s="6">
        <f>SUM(B7:B115)</f>
        <v>430</v>
      </c>
      <c r="C6" s="6">
        <f t="shared" ref="C6:D6" si="0">SUM(C7:C115)</f>
        <v>710</v>
      </c>
      <c r="D6" s="6">
        <f t="shared" si="0"/>
        <v>1220</v>
      </c>
      <c r="E6" s="6">
        <f t="shared" ref="E6:E37" si="1">SUM(B6:D6)</f>
        <v>2360</v>
      </c>
    </row>
    <row r="7" spans="1:5" x14ac:dyDescent="0.25">
      <c r="A7" s="7" t="s">
        <v>7</v>
      </c>
      <c r="B7" s="8"/>
      <c r="C7" s="8"/>
      <c r="D7" s="8"/>
      <c r="E7" s="6">
        <f t="shared" si="1"/>
        <v>0</v>
      </c>
    </row>
    <row r="8" spans="1:5" x14ac:dyDescent="0.25">
      <c r="A8" s="7" t="s">
        <v>8</v>
      </c>
      <c r="B8" s="8">
        <v>100</v>
      </c>
      <c r="C8" s="8">
        <v>50</v>
      </c>
      <c r="D8" s="8">
        <v>150</v>
      </c>
      <c r="E8" s="6">
        <f t="shared" si="1"/>
        <v>300</v>
      </c>
    </row>
    <row r="9" spans="1:5" x14ac:dyDescent="0.25">
      <c r="A9" s="7" t="s">
        <v>9</v>
      </c>
      <c r="B9" s="8"/>
      <c r="C9" s="8"/>
      <c r="D9" s="8"/>
      <c r="E9" s="6">
        <f t="shared" si="1"/>
        <v>0</v>
      </c>
    </row>
    <row r="10" spans="1:5" x14ac:dyDescent="0.25">
      <c r="A10" s="7" t="s">
        <v>10</v>
      </c>
      <c r="B10" s="8">
        <v>80</v>
      </c>
      <c r="C10" s="8">
        <v>160</v>
      </c>
      <c r="D10" s="8">
        <v>320</v>
      </c>
      <c r="E10" s="6">
        <f t="shared" si="1"/>
        <v>560</v>
      </c>
    </row>
    <row r="11" spans="1:5" x14ac:dyDescent="0.25">
      <c r="A11" s="7" t="s">
        <v>11</v>
      </c>
      <c r="B11" s="8"/>
      <c r="C11" s="8"/>
      <c r="D11" s="8"/>
      <c r="E11" s="6">
        <f t="shared" si="1"/>
        <v>0</v>
      </c>
    </row>
    <row r="12" spans="1:5" x14ac:dyDescent="0.25">
      <c r="A12" s="7" t="s">
        <v>12</v>
      </c>
      <c r="B12" s="8">
        <v>200</v>
      </c>
      <c r="C12" s="8">
        <v>400</v>
      </c>
      <c r="D12" s="8">
        <v>600</v>
      </c>
      <c r="E12" s="6">
        <f t="shared" si="1"/>
        <v>1200</v>
      </c>
    </row>
    <row r="13" spans="1:5" x14ac:dyDescent="0.25">
      <c r="A13" s="7" t="s">
        <v>13</v>
      </c>
      <c r="B13" s="8"/>
      <c r="C13" s="8"/>
      <c r="D13" s="8"/>
      <c r="E13" s="6">
        <f t="shared" si="1"/>
        <v>0</v>
      </c>
    </row>
    <row r="14" spans="1:5" x14ac:dyDescent="0.25">
      <c r="A14" s="7" t="s">
        <v>14</v>
      </c>
      <c r="B14" s="8">
        <v>50</v>
      </c>
      <c r="C14" s="8">
        <v>100</v>
      </c>
      <c r="D14" s="8">
        <v>150</v>
      </c>
      <c r="E14" s="6">
        <f t="shared" si="1"/>
        <v>300</v>
      </c>
    </row>
    <row r="15" spans="1:5" x14ac:dyDescent="0.25">
      <c r="A15" s="7" t="s">
        <v>15</v>
      </c>
      <c r="B15" s="8"/>
      <c r="C15" s="8"/>
      <c r="D15" s="8"/>
      <c r="E15" s="6">
        <f t="shared" si="1"/>
        <v>0</v>
      </c>
    </row>
    <row r="16" spans="1:5" x14ac:dyDescent="0.25">
      <c r="A16" s="7" t="s">
        <v>16</v>
      </c>
      <c r="B16" s="8"/>
      <c r="C16" s="8"/>
      <c r="D16" s="8"/>
      <c r="E16" s="6">
        <f t="shared" si="1"/>
        <v>0</v>
      </c>
    </row>
    <row r="17" spans="1:5" x14ac:dyDescent="0.25">
      <c r="A17" s="7" t="s">
        <v>17</v>
      </c>
      <c r="B17" s="8"/>
      <c r="C17" s="8"/>
      <c r="D17" s="8"/>
      <c r="E17" s="6">
        <f t="shared" si="1"/>
        <v>0</v>
      </c>
    </row>
    <row r="18" spans="1:5" x14ac:dyDescent="0.25">
      <c r="A18" s="7" t="s">
        <v>18</v>
      </c>
      <c r="B18" s="8"/>
      <c r="C18" s="8"/>
      <c r="D18" s="8"/>
      <c r="E18" s="6">
        <f t="shared" si="1"/>
        <v>0</v>
      </c>
    </row>
    <row r="19" spans="1:5" x14ac:dyDescent="0.25">
      <c r="A19" s="7" t="s">
        <v>19</v>
      </c>
      <c r="B19" s="8"/>
      <c r="C19" s="8"/>
      <c r="D19" s="8"/>
      <c r="E19" s="6">
        <f t="shared" si="1"/>
        <v>0</v>
      </c>
    </row>
    <row r="20" spans="1:5" x14ac:dyDescent="0.25">
      <c r="A20" s="7" t="s">
        <v>20</v>
      </c>
      <c r="B20" s="8"/>
      <c r="C20" s="8"/>
      <c r="D20" s="8"/>
      <c r="E20" s="6">
        <f t="shared" si="1"/>
        <v>0</v>
      </c>
    </row>
    <row r="21" spans="1:5" x14ac:dyDescent="0.25">
      <c r="A21" s="7" t="s">
        <v>21</v>
      </c>
      <c r="B21" s="8"/>
      <c r="C21" s="8"/>
      <c r="D21" s="8"/>
      <c r="E21" s="6">
        <f t="shared" si="1"/>
        <v>0</v>
      </c>
    </row>
    <row r="22" spans="1:5" x14ac:dyDescent="0.25">
      <c r="A22" s="7" t="s">
        <v>22</v>
      </c>
      <c r="B22" s="8"/>
      <c r="C22" s="8"/>
      <c r="D22" s="8"/>
      <c r="E22" s="6">
        <f t="shared" si="1"/>
        <v>0</v>
      </c>
    </row>
    <row r="23" spans="1:5" x14ac:dyDescent="0.25">
      <c r="A23" s="7" t="s">
        <v>23</v>
      </c>
      <c r="B23" s="8"/>
      <c r="C23" s="8"/>
      <c r="D23" s="8"/>
      <c r="E23" s="6">
        <f t="shared" si="1"/>
        <v>0</v>
      </c>
    </row>
    <row r="24" spans="1:5" x14ac:dyDescent="0.25">
      <c r="A24" s="7" t="s">
        <v>24</v>
      </c>
      <c r="B24" s="8"/>
      <c r="C24" s="8"/>
      <c r="D24" s="8"/>
      <c r="E24" s="6">
        <f t="shared" si="1"/>
        <v>0</v>
      </c>
    </row>
    <row r="25" spans="1:5" x14ac:dyDescent="0.25">
      <c r="A25" s="7" t="s">
        <v>25</v>
      </c>
      <c r="B25" s="8"/>
      <c r="C25" s="8"/>
      <c r="D25" s="8"/>
      <c r="E25" s="6">
        <f t="shared" si="1"/>
        <v>0</v>
      </c>
    </row>
    <row r="26" spans="1:5" x14ac:dyDescent="0.25">
      <c r="A26" s="7" t="s">
        <v>26</v>
      </c>
      <c r="B26" s="8"/>
      <c r="C26" s="8"/>
      <c r="D26" s="8"/>
      <c r="E26" s="6">
        <f t="shared" si="1"/>
        <v>0</v>
      </c>
    </row>
    <row r="27" spans="1:5" x14ac:dyDescent="0.25">
      <c r="A27" s="7" t="s">
        <v>27</v>
      </c>
      <c r="B27" s="8"/>
      <c r="C27" s="8"/>
      <c r="D27" s="8"/>
      <c r="E27" s="6">
        <f t="shared" si="1"/>
        <v>0</v>
      </c>
    </row>
    <row r="28" spans="1:5" x14ac:dyDescent="0.25">
      <c r="A28" s="7" t="s">
        <v>28</v>
      </c>
      <c r="B28" s="8"/>
      <c r="C28" s="8"/>
      <c r="D28" s="8"/>
      <c r="E28" s="6">
        <f t="shared" si="1"/>
        <v>0</v>
      </c>
    </row>
    <row r="29" spans="1:5" x14ac:dyDescent="0.25">
      <c r="A29" s="7" t="s">
        <v>29</v>
      </c>
      <c r="B29" s="8"/>
      <c r="C29" s="8"/>
      <c r="D29" s="8"/>
      <c r="E29" s="6">
        <f t="shared" si="1"/>
        <v>0</v>
      </c>
    </row>
    <row r="30" spans="1:5" x14ac:dyDescent="0.25">
      <c r="A30" s="7" t="s">
        <v>30</v>
      </c>
      <c r="B30" s="8"/>
      <c r="C30" s="8"/>
      <c r="D30" s="8"/>
      <c r="E30" s="6">
        <f t="shared" si="1"/>
        <v>0</v>
      </c>
    </row>
    <row r="31" spans="1:5" x14ac:dyDescent="0.25">
      <c r="A31" s="7" t="s">
        <v>31</v>
      </c>
      <c r="B31" s="8"/>
      <c r="C31" s="8"/>
      <c r="D31" s="8"/>
      <c r="E31" s="6">
        <f t="shared" si="1"/>
        <v>0</v>
      </c>
    </row>
    <row r="32" spans="1:5" x14ac:dyDescent="0.25">
      <c r="A32" s="7" t="s">
        <v>32</v>
      </c>
      <c r="B32" s="8"/>
      <c r="C32" s="8"/>
      <c r="D32" s="8"/>
      <c r="E32" s="6">
        <f t="shared" si="1"/>
        <v>0</v>
      </c>
    </row>
    <row r="33" spans="1:5" x14ac:dyDescent="0.25">
      <c r="A33" s="7" t="s">
        <v>33</v>
      </c>
      <c r="B33" s="8"/>
      <c r="C33" s="8"/>
      <c r="D33" s="8"/>
      <c r="E33" s="6">
        <f t="shared" si="1"/>
        <v>0</v>
      </c>
    </row>
    <row r="34" spans="1:5" x14ac:dyDescent="0.25">
      <c r="A34" s="7" t="s">
        <v>34</v>
      </c>
      <c r="B34" s="8"/>
      <c r="C34" s="8"/>
      <c r="D34" s="8"/>
      <c r="E34" s="6">
        <f t="shared" si="1"/>
        <v>0</v>
      </c>
    </row>
    <row r="35" spans="1:5" x14ac:dyDescent="0.25">
      <c r="A35" s="7" t="s">
        <v>35</v>
      </c>
      <c r="B35" s="8"/>
      <c r="C35" s="8"/>
      <c r="D35" s="8"/>
      <c r="E35" s="6">
        <f t="shared" si="1"/>
        <v>0</v>
      </c>
    </row>
    <row r="36" spans="1:5" x14ac:dyDescent="0.25">
      <c r="A36" s="7" t="s">
        <v>36</v>
      </c>
      <c r="B36" s="8"/>
      <c r="C36" s="8"/>
      <c r="D36" s="8"/>
      <c r="E36" s="6">
        <f t="shared" si="1"/>
        <v>0</v>
      </c>
    </row>
    <row r="37" spans="1:5" x14ac:dyDescent="0.25">
      <c r="A37" s="7" t="s">
        <v>37</v>
      </c>
      <c r="B37" s="8"/>
      <c r="C37" s="8"/>
      <c r="D37" s="8"/>
      <c r="E37" s="6">
        <f t="shared" si="1"/>
        <v>0</v>
      </c>
    </row>
    <row r="38" spans="1:5" x14ac:dyDescent="0.25">
      <c r="A38" s="7" t="s">
        <v>38</v>
      </c>
      <c r="B38" s="8"/>
      <c r="C38" s="8"/>
      <c r="D38" s="8"/>
      <c r="E38" s="6">
        <f t="shared" ref="E38:E69" si="2">SUM(B38:D38)</f>
        <v>0</v>
      </c>
    </row>
    <row r="39" spans="1:5" x14ac:dyDescent="0.25">
      <c r="A39" s="7" t="s">
        <v>39</v>
      </c>
      <c r="B39" s="8"/>
      <c r="C39" s="8"/>
      <c r="D39" s="8"/>
      <c r="E39" s="6">
        <f t="shared" si="2"/>
        <v>0</v>
      </c>
    </row>
    <row r="40" spans="1:5" x14ac:dyDescent="0.25">
      <c r="A40" s="7" t="s">
        <v>40</v>
      </c>
      <c r="B40" s="8"/>
      <c r="C40" s="8"/>
      <c r="D40" s="8"/>
      <c r="E40" s="6">
        <f t="shared" si="2"/>
        <v>0</v>
      </c>
    </row>
    <row r="41" spans="1:5" x14ac:dyDescent="0.25">
      <c r="A41" s="7" t="s">
        <v>41</v>
      </c>
      <c r="B41" s="8"/>
      <c r="C41" s="8"/>
      <c r="D41" s="8"/>
      <c r="E41" s="6">
        <f t="shared" si="2"/>
        <v>0</v>
      </c>
    </row>
    <row r="42" spans="1:5" x14ac:dyDescent="0.25">
      <c r="A42" s="7" t="s">
        <v>42</v>
      </c>
      <c r="B42" s="8"/>
      <c r="C42" s="8"/>
      <c r="D42" s="8"/>
      <c r="E42" s="6">
        <f t="shared" si="2"/>
        <v>0</v>
      </c>
    </row>
    <row r="43" spans="1:5" x14ac:dyDescent="0.25">
      <c r="A43" s="7" t="s">
        <v>43</v>
      </c>
      <c r="B43" s="8"/>
      <c r="C43" s="8"/>
      <c r="D43" s="8"/>
      <c r="E43" s="6">
        <f t="shared" si="2"/>
        <v>0</v>
      </c>
    </row>
    <row r="44" spans="1:5" x14ac:dyDescent="0.25">
      <c r="A44" s="7" t="s">
        <v>44</v>
      </c>
      <c r="B44" s="8"/>
      <c r="C44" s="8"/>
      <c r="D44" s="8"/>
      <c r="E44" s="6">
        <f t="shared" si="2"/>
        <v>0</v>
      </c>
    </row>
    <row r="45" spans="1:5" x14ac:dyDescent="0.25">
      <c r="A45" s="7" t="s">
        <v>45</v>
      </c>
      <c r="B45" s="8"/>
      <c r="C45" s="8"/>
      <c r="D45" s="8"/>
      <c r="E45" s="6">
        <f t="shared" si="2"/>
        <v>0</v>
      </c>
    </row>
    <row r="46" spans="1:5" x14ac:dyDescent="0.25">
      <c r="A46" s="7" t="s">
        <v>46</v>
      </c>
      <c r="B46" s="8"/>
      <c r="C46" s="8"/>
      <c r="D46" s="8"/>
      <c r="E46" s="6">
        <f t="shared" si="2"/>
        <v>0</v>
      </c>
    </row>
    <row r="47" spans="1:5" ht="30" x14ac:dyDescent="0.25">
      <c r="A47" s="7" t="s">
        <v>47</v>
      </c>
      <c r="B47" s="8"/>
      <c r="C47" s="8"/>
      <c r="D47" s="8"/>
      <c r="E47" s="6">
        <f t="shared" si="2"/>
        <v>0</v>
      </c>
    </row>
    <row r="48" spans="1:5" x14ac:dyDescent="0.25">
      <c r="A48" s="7" t="s">
        <v>48</v>
      </c>
      <c r="B48" s="8"/>
      <c r="C48" s="8"/>
      <c r="D48" s="8"/>
      <c r="E48" s="6">
        <f t="shared" si="2"/>
        <v>0</v>
      </c>
    </row>
    <row r="49" spans="1:5" x14ac:dyDescent="0.25">
      <c r="A49" s="7" t="s">
        <v>49</v>
      </c>
      <c r="B49" s="8"/>
      <c r="C49" s="8"/>
      <c r="D49" s="8"/>
      <c r="E49" s="6">
        <f t="shared" si="2"/>
        <v>0</v>
      </c>
    </row>
    <row r="50" spans="1:5" x14ac:dyDescent="0.25">
      <c r="A50" s="7" t="s">
        <v>50</v>
      </c>
      <c r="B50" s="8"/>
      <c r="C50" s="8"/>
      <c r="D50" s="8"/>
      <c r="E50" s="6">
        <f t="shared" si="2"/>
        <v>0</v>
      </c>
    </row>
    <row r="51" spans="1:5" x14ac:dyDescent="0.25">
      <c r="A51" s="7" t="s">
        <v>51</v>
      </c>
      <c r="B51" s="8"/>
      <c r="C51" s="8"/>
      <c r="D51" s="8"/>
      <c r="E51" s="6">
        <f t="shared" si="2"/>
        <v>0</v>
      </c>
    </row>
    <row r="52" spans="1:5" x14ac:dyDescent="0.25">
      <c r="A52" s="7" t="s">
        <v>52</v>
      </c>
      <c r="B52" s="8"/>
      <c r="C52" s="8"/>
      <c r="D52" s="8"/>
      <c r="E52" s="6">
        <f t="shared" si="2"/>
        <v>0</v>
      </c>
    </row>
    <row r="53" spans="1:5" x14ac:dyDescent="0.25">
      <c r="A53" s="7" t="s">
        <v>53</v>
      </c>
      <c r="B53" s="8"/>
      <c r="C53" s="8"/>
      <c r="D53" s="8"/>
      <c r="E53" s="6">
        <f t="shared" si="2"/>
        <v>0</v>
      </c>
    </row>
    <row r="54" spans="1:5" x14ac:dyDescent="0.25">
      <c r="A54" s="7" t="s">
        <v>54</v>
      </c>
      <c r="B54" s="8"/>
      <c r="C54" s="8"/>
      <c r="D54" s="8"/>
      <c r="E54" s="6">
        <f t="shared" si="2"/>
        <v>0</v>
      </c>
    </row>
    <row r="55" spans="1:5" x14ac:dyDescent="0.25">
      <c r="A55" s="7" t="s">
        <v>55</v>
      </c>
      <c r="B55" s="8"/>
      <c r="C55" s="8"/>
      <c r="D55" s="8"/>
      <c r="E55" s="6">
        <f t="shared" si="2"/>
        <v>0</v>
      </c>
    </row>
    <row r="56" spans="1:5" x14ac:dyDescent="0.25">
      <c r="A56" s="7" t="s">
        <v>56</v>
      </c>
      <c r="B56" s="8"/>
      <c r="C56" s="8"/>
      <c r="D56" s="8"/>
      <c r="E56" s="6">
        <f t="shared" si="2"/>
        <v>0</v>
      </c>
    </row>
    <row r="57" spans="1:5" x14ac:dyDescent="0.25">
      <c r="A57" s="7" t="s">
        <v>57</v>
      </c>
      <c r="B57" s="8"/>
      <c r="C57" s="8"/>
      <c r="D57" s="8"/>
      <c r="E57" s="6">
        <f t="shared" si="2"/>
        <v>0</v>
      </c>
    </row>
    <row r="58" spans="1:5" x14ac:dyDescent="0.25">
      <c r="A58" s="7" t="s">
        <v>58</v>
      </c>
      <c r="B58" s="8"/>
      <c r="C58" s="8"/>
      <c r="D58" s="8"/>
      <c r="E58" s="6">
        <f t="shared" si="2"/>
        <v>0</v>
      </c>
    </row>
    <row r="59" spans="1:5" x14ac:dyDescent="0.25">
      <c r="A59" s="7" t="s">
        <v>59</v>
      </c>
      <c r="B59" s="8"/>
      <c r="C59" s="8"/>
      <c r="D59" s="8"/>
      <c r="E59" s="6">
        <f t="shared" si="2"/>
        <v>0</v>
      </c>
    </row>
    <row r="60" spans="1:5" x14ac:dyDescent="0.25">
      <c r="A60" s="7" t="s">
        <v>60</v>
      </c>
      <c r="B60" s="8"/>
      <c r="C60" s="8"/>
      <c r="D60" s="8"/>
      <c r="E60" s="6">
        <f t="shared" si="2"/>
        <v>0</v>
      </c>
    </row>
    <row r="61" spans="1:5" x14ac:dyDescent="0.25">
      <c r="A61" s="7" t="s">
        <v>61</v>
      </c>
      <c r="B61" s="8"/>
      <c r="C61" s="8"/>
      <c r="D61" s="8"/>
      <c r="E61" s="6">
        <f t="shared" si="2"/>
        <v>0</v>
      </c>
    </row>
    <row r="62" spans="1:5" x14ac:dyDescent="0.25">
      <c r="A62" s="7" t="s">
        <v>62</v>
      </c>
      <c r="B62" s="8"/>
      <c r="C62" s="8"/>
      <c r="D62" s="8"/>
      <c r="E62" s="6">
        <f t="shared" si="2"/>
        <v>0</v>
      </c>
    </row>
    <row r="63" spans="1:5" x14ac:dyDescent="0.25">
      <c r="A63" s="7" t="s">
        <v>63</v>
      </c>
      <c r="B63" s="8"/>
      <c r="C63" s="8"/>
      <c r="D63" s="8"/>
      <c r="E63" s="6">
        <f t="shared" si="2"/>
        <v>0</v>
      </c>
    </row>
    <row r="64" spans="1:5" x14ac:dyDescent="0.25">
      <c r="A64" s="7" t="s">
        <v>64</v>
      </c>
      <c r="B64" s="8"/>
      <c r="C64" s="8"/>
      <c r="D64" s="8"/>
      <c r="E64" s="6">
        <f t="shared" si="2"/>
        <v>0</v>
      </c>
    </row>
    <row r="65" spans="1:5" x14ac:dyDescent="0.25">
      <c r="A65" s="7" t="s">
        <v>65</v>
      </c>
      <c r="B65" s="8"/>
      <c r="C65" s="8"/>
      <c r="D65" s="8"/>
      <c r="E65" s="6">
        <f t="shared" si="2"/>
        <v>0</v>
      </c>
    </row>
    <row r="66" spans="1:5" x14ac:dyDescent="0.25">
      <c r="A66" s="7" t="s">
        <v>66</v>
      </c>
      <c r="B66" s="8"/>
      <c r="C66" s="8"/>
      <c r="D66" s="8"/>
      <c r="E66" s="6">
        <f t="shared" si="2"/>
        <v>0</v>
      </c>
    </row>
    <row r="67" spans="1:5" x14ac:dyDescent="0.25">
      <c r="A67" s="7" t="s">
        <v>67</v>
      </c>
      <c r="B67" s="8"/>
      <c r="C67" s="8"/>
      <c r="D67" s="8"/>
      <c r="E67" s="6">
        <f t="shared" si="2"/>
        <v>0</v>
      </c>
    </row>
    <row r="68" spans="1:5" x14ac:dyDescent="0.25">
      <c r="A68" s="7" t="s">
        <v>68</v>
      </c>
      <c r="B68" s="8"/>
      <c r="C68" s="8"/>
      <c r="D68" s="8"/>
      <c r="E68" s="6">
        <f t="shared" si="2"/>
        <v>0</v>
      </c>
    </row>
    <row r="69" spans="1:5" x14ac:dyDescent="0.25">
      <c r="A69" s="7" t="s">
        <v>69</v>
      </c>
      <c r="B69" s="8"/>
      <c r="C69" s="8"/>
      <c r="D69" s="8"/>
      <c r="E69" s="6">
        <f t="shared" si="2"/>
        <v>0</v>
      </c>
    </row>
    <row r="70" spans="1:5" x14ac:dyDescent="0.25">
      <c r="A70" s="7" t="s">
        <v>70</v>
      </c>
      <c r="B70" s="8"/>
      <c r="C70" s="8"/>
      <c r="D70" s="8"/>
      <c r="E70" s="6">
        <f t="shared" ref="E70:E101" si="3">SUM(B70:D70)</f>
        <v>0</v>
      </c>
    </row>
    <row r="71" spans="1:5" x14ac:dyDescent="0.25">
      <c r="A71" s="7" t="s">
        <v>71</v>
      </c>
      <c r="B71" s="8"/>
      <c r="C71" s="8"/>
      <c r="D71" s="8"/>
      <c r="E71" s="6">
        <f t="shared" si="3"/>
        <v>0</v>
      </c>
    </row>
    <row r="72" spans="1:5" x14ac:dyDescent="0.25">
      <c r="A72" s="7" t="s">
        <v>72</v>
      </c>
      <c r="B72" s="8"/>
      <c r="C72" s="8"/>
      <c r="D72" s="8"/>
      <c r="E72" s="6">
        <f t="shared" si="3"/>
        <v>0</v>
      </c>
    </row>
    <row r="73" spans="1:5" x14ac:dyDescent="0.25">
      <c r="A73" s="7" t="s">
        <v>73</v>
      </c>
      <c r="B73" s="8"/>
      <c r="C73" s="8"/>
      <c r="D73" s="8"/>
      <c r="E73" s="6">
        <f t="shared" si="3"/>
        <v>0</v>
      </c>
    </row>
    <row r="74" spans="1:5" x14ac:dyDescent="0.25">
      <c r="A74" s="7" t="s">
        <v>74</v>
      </c>
      <c r="B74" s="8"/>
      <c r="C74" s="8"/>
      <c r="D74" s="8"/>
      <c r="E74" s="6">
        <f t="shared" si="3"/>
        <v>0</v>
      </c>
    </row>
    <row r="75" spans="1:5" x14ac:dyDescent="0.25">
      <c r="A75" s="7" t="s">
        <v>75</v>
      </c>
      <c r="B75" s="8"/>
      <c r="C75" s="8"/>
      <c r="D75" s="8"/>
      <c r="E75" s="6">
        <f t="shared" si="3"/>
        <v>0</v>
      </c>
    </row>
    <row r="76" spans="1:5" x14ac:dyDescent="0.25">
      <c r="A76" s="7" t="s">
        <v>76</v>
      </c>
      <c r="B76" s="8"/>
      <c r="C76" s="8"/>
      <c r="D76" s="8"/>
      <c r="E76" s="6">
        <f t="shared" si="3"/>
        <v>0</v>
      </c>
    </row>
    <row r="77" spans="1:5" x14ac:dyDescent="0.25">
      <c r="A77" s="7" t="s">
        <v>77</v>
      </c>
      <c r="B77" s="8"/>
      <c r="C77" s="8"/>
      <c r="D77" s="8"/>
      <c r="E77" s="6">
        <f t="shared" si="3"/>
        <v>0</v>
      </c>
    </row>
    <row r="78" spans="1:5" x14ac:dyDescent="0.25">
      <c r="A78" s="7" t="s">
        <v>78</v>
      </c>
      <c r="B78" s="8"/>
      <c r="C78" s="8"/>
      <c r="D78" s="8"/>
      <c r="E78" s="6">
        <f t="shared" si="3"/>
        <v>0</v>
      </c>
    </row>
    <row r="79" spans="1:5" x14ac:dyDescent="0.25">
      <c r="A79" s="7" t="s">
        <v>79</v>
      </c>
      <c r="B79" s="8"/>
      <c r="C79" s="8"/>
      <c r="D79" s="8"/>
      <c r="E79" s="6">
        <f t="shared" si="3"/>
        <v>0</v>
      </c>
    </row>
    <row r="80" spans="1:5" x14ac:dyDescent="0.25">
      <c r="A80" s="7" t="s">
        <v>80</v>
      </c>
      <c r="B80" s="8"/>
      <c r="C80" s="8"/>
      <c r="D80" s="8"/>
      <c r="E80" s="6">
        <f t="shared" si="3"/>
        <v>0</v>
      </c>
    </row>
    <row r="81" spans="1:5" ht="30" x14ac:dyDescent="0.25">
      <c r="A81" s="7" t="s">
        <v>81</v>
      </c>
      <c r="B81" s="8"/>
      <c r="C81" s="8"/>
      <c r="D81" s="8"/>
      <c r="E81" s="6">
        <f t="shared" si="3"/>
        <v>0</v>
      </c>
    </row>
    <row r="82" spans="1:5" ht="30" x14ac:dyDescent="0.25">
      <c r="A82" s="7" t="s">
        <v>82</v>
      </c>
      <c r="B82" s="8"/>
      <c r="C82" s="8"/>
      <c r="D82" s="8"/>
      <c r="E82" s="6">
        <f t="shared" si="3"/>
        <v>0</v>
      </c>
    </row>
    <row r="83" spans="1:5" x14ac:dyDescent="0.25">
      <c r="A83" s="7" t="s">
        <v>83</v>
      </c>
      <c r="B83" s="8"/>
      <c r="C83" s="8"/>
      <c r="D83" s="8"/>
      <c r="E83" s="6">
        <f t="shared" si="3"/>
        <v>0</v>
      </c>
    </row>
    <row r="84" spans="1:5" x14ac:dyDescent="0.25">
      <c r="A84" s="7" t="s">
        <v>84</v>
      </c>
      <c r="B84" s="8"/>
      <c r="C84" s="8"/>
      <c r="D84" s="8"/>
      <c r="E84" s="6">
        <f t="shared" si="3"/>
        <v>0</v>
      </c>
    </row>
    <row r="85" spans="1:5" ht="30" x14ac:dyDescent="0.25">
      <c r="A85" s="7" t="s">
        <v>85</v>
      </c>
      <c r="B85" s="8"/>
      <c r="C85" s="8"/>
      <c r="D85" s="8"/>
      <c r="E85" s="6">
        <f t="shared" si="3"/>
        <v>0</v>
      </c>
    </row>
    <row r="86" spans="1:5" x14ac:dyDescent="0.25">
      <c r="A86" s="7" t="s">
        <v>86</v>
      </c>
      <c r="B86" s="8"/>
      <c r="C86" s="8"/>
      <c r="D86" s="8"/>
      <c r="E86" s="6">
        <f t="shared" si="3"/>
        <v>0</v>
      </c>
    </row>
    <row r="87" spans="1:5" x14ac:dyDescent="0.25">
      <c r="A87" s="7" t="s">
        <v>87</v>
      </c>
      <c r="B87" s="8"/>
      <c r="C87" s="8"/>
      <c r="D87" s="8"/>
      <c r="E87" s="6">
        <f t="shared" si="3"/>
        <v>0</v>
      </c>
    </row>
    <row r="88" spans="1:5" x14ac:dyDescent="0.25">
      <c r="A88" s="7" t="s">
        <v>88</v>
      </c>
      <c r="B88" s="8"/>
      <c r="C88" s="8"/>
      <c r="D88" s="8"/>
      <c r="E88" s="6">
        <f t="shared" si="3"/>
        <v>0</v>
      </c>
    </row>
    <row r="89" spans="1:5" x14ac:dyDescent="0.25">
      <c r="A89" s="7" t="s">
        <v>89</v>
      </c>
      <c r="B89" s="8"/>
      <c r="C89" s="8"/>
      <c r="D89" s="8"/>
      <c r="E89" s="6">
        <f t="shared" si="3"/>
        <v>0</v>
      </c>
    </row>
    <row r="90" spans="1:5" ht="30" x14ac:dyDescent="0.25">
      <c r="A90" s="7" t="s">
        <v>90</v>
      </c>
      <c r="B90" s="8"/>
      <c r="C90" s="8"/>
      <c r="D90" s="8"/>
      <c r="E90" s="6">
        <f t="shared" si="3"/>
        <v>0</v>
      </c>
    </row>
    <row r="91" spans="1:5" ht="30" x14ac:dyDescent="0.25">
      <c r="A91" s="7" t="s">
        <v>91</v>
      </c>
      <c r="B91" s="8"/>
      <c r="C91" s="8"/>
      <c r="D91" s="8"/>
      <c r="E91" s="6">
        <f t="shared" si="3"/>
        <v>0</v>
      </c>
    </row>
    <row r="92" spans="1:5" x14ac:dyDescent="0.25">
      <c r="A92" s="7" t="s">
        <v>92</v>
      </c>
      <c r="B92" s="8"/>
      <c r="C92" s="8"/>
      <c r="D92" s="8"/>
      <c r="E92" s="6">
        <f t="shared" si="3"/>
        <v>0</v>
      </c>
    </row>
    <row r="93" spans="1:5" ht="30" x14ac:dyDescent="0.25">
      <c r="A93" s="7" t="s">
        <v>93</v>
      </c>
      <c r="B93" s="8"/>
      <c r="C93" s="8"/>
      <c r="D93" s="8"/>
      <c r="E93" s="6">
        <f t="shared" si="3"/>
        <v>0</v>
      </c>
    </row>
    <row r="94" spans="1:5" ht="30" x14ac:dyDescent="0.25">
      <c r="A94" s="7" t="s">
        <v>94</v>
      </c>
      <c r="B94" s="8"/>
      <c r="C94" s="8"/>
      <c r="D94" s="8"/>
      <c r="E94" s="6">
        <f t="shared" si="3"/>
        <v>0</v>
      </c>
    </row>
    <row r="95" spans="1:5" x14ac:dyDescent="0.25">
      <c r="A95" s="7" t="s">
        <v>95</v>
      </c>
      <c r="B95" s="8"/>
      <c r="C95" s="8"/>
      <c r="D95" s="8"/>
      <c r="E95" s="6">
        <f t="shared" si="3"/>
        <v>0</v>
      </c>
    </row>
    <row r="96" spans="1:5" ht="30" x14ac:dyDescent="0.25">
      <c r="A96" s="7" t="s">
        <v>96</v>
      </c>
      <c r="B96" s="8"/>
      <c r="C96" s="8"/>
      <c r="D96" s="8"/>
      <c r="E96" s="6">
        <f t="shared" si="3"/>
        <v>0</v>
      </c>
    </row>
    <row r="97" spans="1:5" ht="30" x14ac:dyDescent="0.25">
      <c r="A97" s="7" t="s">
        <v>97</v>
      </c>
      <c r="B97" s="8"/>
      <c r="C97" s="8"/>
      <c r="D97" s="8"/>
      <c r="E97" s="6">
        <f t="shared" si="3"/>
        <v>0</v>
      </c>
    </row>
    <row r="98" spans="1:5" x14ac:dyDescent="0.25">
      <c r="A98" s="7" t="s">
        <v>98</v>
      </c>
      <c r="B98" s="8"/>
      <c r="C98" s="8"/>
      <c r="D98" s="8"/>
      <c r="E98" s="6">
        <f t="shared" si="3"/>
        <v>0</v>
      </c>
    </row>
    <row r="99" spans="1:5" x14ac:dyDescent="0.25">
      <c r="A99" s="7" t="s">
        <v>99</v>
      </c>
      <c r="B99" s="8"/>
      <c r="C99" s="8"/>
      <c r="D99" s="8"/>
      <c r="E99" s="6">
        <f t="shared" si="3"/>
        <v>0</v>
      </c>
    </row>
    <row r="100" spans="1:5" x14ac:dyDescent="0.25">
      <c r="A100" s="7" t="s">
        <v>100</v>
      </c>
      <c r="B100" s="8"/>
      <c r="C100" s="8"/>
      <c r="D100" s="8"/>
      <c r="E100" s="6">
        <f t="shared" si="3"/>
        <v>0</v>
      </c>
    </row>
    <row r="101" spans="1:5" x14ac:dyDescent="0.25">
      <c r="A101" s="7" t="s">
        <v>101</v>
      </c>
      <c r="B101" s="8"/>
      <c r="C101" s="8"/>
      <c r="D101" s="8"/>
      <c r="E101" s="6">
        <f t="shared" si="3"/>
        <v>0</v>
      </c>
    </row>
    <row r="102" spans="1:5" x14ac:dyDescent="0.25">
      <c r="A102" s="7" t="s">
        <v>102</v>
      </c>
      <c r="B102" s="8"/>
      <c r="C102" s="8"/>
      <c r="D102" s="8"/>
      <c r="E102" s="6">
        <f t="shared" ref="E102:E115" si="4">SUM(B102:D102)</f>
        <v>0</v>
      </c>
    </row>
    <row r="103" spans="1:5" x14ac:dyDescent="0.25">
      <c r="A103" s="7" t="s">
        <v>103</v>
      </c>
      <c r="B103" s="8"/>
      <c r="C103" s="8"/>
      <c r="D103" s="8"/>
      <c r="E103" s="6">
        <f t="shared" si="4"/>
        <v>0</v>
      </c>
    </row>
    <row r="104" spans="1:5" x14ac:dyDescent="0.25">
      <c r="A104" s="7" t="s">
        <v>104</v>
      </c>
      <c r="B104" s="8"/>
      <c r="C104" s="8"/>
      <c r="D104" s="8"/>
      <c r="E104" s="6">
        <f t="shared" si="4"/>
        <v>0</v>
      </c>
    </row>
    <row r="105" spans="1:5" ht="30" x14ac:dyDescent="0.25">
      <c r="A105" s="7" t="s">
        <v>105</v>
      </c>
      <c r="B105" s="8"/>
      <c r="C105" s="8"/>
      <c r="D105" s="8"/>
      <c r="E105" s="6">
        <f t="shared" si="4"/>
        <v>0</v>
      </c>
    </row>
    <row r="106" spans="1:5" ht="30" x14ac:dyDescent="0.25">
      <c r="A106" s="7" t="s">
        <v>106</v>
      </c>
      <c r="B106" s="8"/>
      <c r="C106" s="8"/>
      <c r="D106" s="8"/>
      <c r="E106" s="6">
        <f t="shared" si="4"/>
        <v>0</v>
      </c>
    </row>
    <row r="107" spans="1:5" ht="30" x14ac:dyDescent="0.25">
      <c r="A107" s="7" t="s">
        <v>107</v>
      </c>
      <c r="B107" s="8"/>
      <c r="C107" s="8"/>
      <c r="D107" s="8"/>
      <c r="E107" s="6">
        <f t="shared" si="4"/>
        <v>0</v>
      </c>
    </row>
    <row r="108" spans="1:5" ht="30" x14ac:dyDescent="0.25">
      <c r="A108" s="7" t="s">
        <v>108</v>
      </c>
      <c r="B108" s="8"/>
      <c r="C108" s="8"/>
      <c r="D108" s="8"/>
      <c r="E108" s="6">
        <f t="shared" si="4"/>
        <v>0</v>
      </c>
    </row>
    <row r="109" spans="1:5" x14ac:dyDescent="0.25">
      <c r="A109" s="7" t="s">
        <v>109</v>
      </c>
      <c r="B109" s="8"/>
      <c r="C109" s="8"/>
      <c r="D109" s="8"/>
      <c r="E109" s="6">
        <f t="shared" si="4"/>
        <v>0</v>
      </c>
    </row>
    <row r="110" spans="1:5" ht="30" x14ac:dyDescent="0.25">
      <c r="A110" s="7" t="s">
        <v>110</v>
      </c>
      <c r="B110" s="8"/>
      <c r="C110" s="8"/>
      <c r="D110" s="8"/>
      <c r="E110" s="6">
        <f t="shared" si="4"/>
        <v>0</v>
      </c>
    </row>
    <row r="111" spans="1:5" ht="30" x14ac:dyDescent="0.25">
      <c r="A111" s="7" t="s">
        <v>111</v>
      </c>
      <c r="B111" s="8"/>
      <c r="C111" s="8"/>
      <c r="D111" s="8"/>
      <c r="E111" s="6">
        <f t="shared" si="4"/>
        <v>0</v>
      </c>
    </row>
    <row r="112" spans="1:5" ht="30" x14ac:dyDescent="0.25">
      <c r="A112" s="7" t="s">
        <v>112</v>
      </c>
      <c r="B112" s="8"/>
      <c r="C112" s="8"/>
      <c r="D112" s="8"/>
      <c r="E112" s="6">
        <f t="shared" si="4"/>
        <v>0</v>
      </c>
    </row>
    <row r="113" spans="1:5" ht="30" x14ac:dyDescent="0.25">
      <c r="A113" s="7" t="s">
        <v>113</v>
      </c>
      <c r="B113" s="8"/>
      <c r="C113" s="8"/>
      <c r="D113" s="8"/>
      <c r="E113" s="6">
        <f t="shared" si="4"/>
        <v>0</v>
      </c>
    </row>
    <row r="114" spans="1:5" ht="30" x14ac:dyDescent="0.25">
      <c r="A114" s="7" t="s">
        <v>114</v>
      </c>
      <c r="B114" s="8"/>
      <c r="C114" s="8"/>
      <c r="D114" s="8"/>
      <c r="E114" s="6">
        <f t="shared" si="4"/>
        <v>0</v>
      </c>
    </row>
    <row r="115" spans="1:5" ht="30" x14ac:dyDescent="0.25">
      <c r="A115" s="7" t="s">
        <v>115</v>
      </c>
      <c r="B115" s="8"/>
      <c r="C115" s="8"/>
      <c r="D115" s="8"/>
      <c r="E115" s="6">
        <f t="shared" si="4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7"/>
  <sheetViews>
    <sheetView workbookViewId="0">
      <selection activeCell="B4" sqref="B4:D4"/>
    </sheetView>
  </sheetViews>
  <sheetFormatPr defaultRowHeight="15" x14ac:dyDescent="0.25"/>
  <cols>
    <col min="1" max="1" width="56.5703125" customWidth="1"/>
    <col min="2" max="5" width="14.28515625" customWidth="1"/>
  </cols>
  <sheetData>
    <row r="2" spans="1:5" ht="30" x14ac:dyDescent="0.25">
      <c r="A2" s="1"/>
      <c r="B2" s="2" t="s">
        <v>0</v>
      </c>
      <c r="C2" s="2"/>
      <c r="D2" s="2"/>
      <c r="E2" s="2"/>
    </row>
    <row r="3" spans="1:5" ht="30" x14ac:dyDescent="0.25">
      <c r="A3" s="1"/>
      <c r="B3" s="2" t="s">
        <v>1</v>
      </c>
      <c r="C3" s="2"/>
      <c r="D3" s="2"/>
      <c r="E3" s="2"/>
    </row>
    <row r="4" spans="1:5" ht="50.25" customHeight="1" x14ac:dyDescent="0.25">
      <c r="A4" s="1" t="s">
        <v>116</v>
      </c>
      <c r="B4" s="2" t="s">
        <v>117</v>
      </c>
      <c r="C4" s="2" t="s">
        <v>118</v>
      </c>
      <c r="D4" s="2" t="s">
        <v>119</v>
      </c>
      <c r="E4" s="3" t="s">
        <v>3</v>
      </c>
    </row>
    <row r="5" spans="1:5" ht="15.75" x14ac:dyDescent="0.3">
      <c r="A5" s="1" t="s">
        <v>4</v>
      </c>
      <c r="B5" s="4" t="s">
        <v>5</v>
      </c>
      <c r="C5" s="4" t="s">
        <v>5</v>
      </c>
      <c r="D5" s="4" t="s">
        <v>5</v>
      </c>
      <c r="E5" s="4" t="s">
        <v>5</v>
      </c>
    </row>
    <row r="6" spans="1:5" x14ac:dyDescent="0.25">
      <c r="A6" s="5" t="s">
        <v>6</v>
      </c>
      <c r="B6" s="6">
        <f>SUM(B7:B137)</f>
        <v>1290</v>
      </c>
      <c r="C6" s="6">
        <f t="shared" ref="C6:D6" si="0">SUM(C7:C137)</f>
        <v>2055</v>
      </c>
      <c r="D6" s="6">
        <f t="shared" si="0"/>
        <v>1775</v>
      </c>
      <c r="E6" s="6">
        <f t="shared" ref="E6:E37" si="1">SUM(B6:D6)</f>
        <v>5120</v>
      </c>
    </row>
    <row r="7" spans="1:5" x14ac:dyDescent="0.25">
      <c r="A7" s="7" t="s">
        <v>7</v>
      </c>
      <c r="B7" s="8"/>
      <c r="C7" s="8"/>
      <c r="D7" s="8"/>
      <c r="E7" s="6">
        <f t="shared" si="1"/>
        <v>0</v>
      </c>
    </row>
    <row r="8" spans="1:5" x14ac:dyDescent="0.25">
      <c r="A8" s="7" t="s">
        <v>8</v>
      </c>
      <c r="B8" s="8">
        <v>200</v>
      </c>
      <c r="C8" s="8">
        <v>150</v>
      </c>
      <c r="D8" s="8">
        <v>50</v>
      </c>
      <c r="E8" s="6">
        <f t="shared" si="1"/>
        <v>400</v>
      </c>
    </row>
    <row r="9" spans="1:5" x14ac:dyDescent="0.25">
      <c r="A9" s="7" t="s">
        <v>120</v>
      </c>
      <c r="B9" s="8">
        <v>400</v>
      </c>
      <c r="C9" s="8">
        <v>100</v>
      </c>
      <c r="D9" s="8">
        <v>150</v>
      </c>
      <c r="E9" s="6">
        <f t="shared" si="1"/>
        <v>650</v>
      </c>
    </row>
    <row r="10" spans="1:5" x14ac:dyDescent="0.25">
      <c r="A10" s="7" t="s">
        <v>121</v>
      </c>
      <c r="B10" s="8"/>
      <c r="C10" s="8">
        <v>150</v>
      </c>
      <c r="D10" s="8"/>
      <c r="E10" s="6">
        <f t="shared" si="1"/>
        <v>150</v>
      </c>
    </row>
    <row r="11" spans="1:5" x14ac:dyDescent="0.25">
      <c r="A11" s="7" t="s">
        <v>9</v>
      </c>
      <c r="B11" s="8"/>
      <c r="C11" s="8"/>
      <c r="D11" s="8"/>
      <c r="E11" s="6">
        <f t="shared" si="1"/>
        <v>0</v>
      </c>
    </row>
    <row r="12" spans="1:5" x14ac:dyDescent="0.25">
      <c r="A12" s="7" t="s">
        <v>10</v>
      </c>
      <c r="B12" s="8">
        <v>80</v>
      </c>
      <c r="C12" s="8">
        <v>160</v>
      </c>
      <c r="D12" s="8">
        <v>320</v>
      </c>
      <c r="E12" s="6">
        <f t="shared" si="1"/>
        <v>560</v>
      </c>
    </row>
    <row r="13" spans="1:5" x14ac:dyDescent="0.25">
      <c r="A13" s="7" t="s">
        <v>122</v>
      </c>
      <c r="B13" s="8">
        <v>160</v>
      </c>
      <c r="C13" s="8">
        <v>320</v>
      </c>
      <c r="D13" s="8">
        <v>80</v>
      </c>
      <c r="E13" s="6">
        <f t="shared" si="1"/>
        <v>560</v>
      </c>
    </row>
    <row r="14" spans="1:5" x14ac:dyDescent="0.25">
      <c r="A14" s="7" t="s">
        <v>11</v>
      </c>
      <c r="B14" s="8"/>
      <c r="C14" s="8"/>
      <c r="D14" s="8"/>
      <c r="E14" s="6">
        <f t="shared" si="1"/>
        <v>0</v>
      </c>
    </row>
    <row r="15" spans="1:5" x14ac:dyDescent="0.25">
      <c r="A15" s="7" t="s">
        <v>12</v>
      </c>
      <c r="B15" s="8">
        <v>100</v>
      </c>
      <c r="C15" s="8">
        <v>500</v>
      </c>
      <c r="D15" s="8">
        <v>300</v>
      </c>
      <c r="E15" s="6">
        <f t="shared" si="1"/>
        <v>900</v>
      </c>
    </row>
    <row r="16" spans="1:5" x14ac:dyDescent="0.25">
      <c r="A16" s="7" t="s">
        <v>13</v>
      </c>
      <c r="B16" s="8">
        <v>300</v>
      </c>
      <c r="C16" s="8">
        <v>600</v>
      </c>
      <c r="D16" s="8">
        <v>750</v>
      </c>
      <c r="E16" s="6">
        <f t="shared" si="1"/>
        <v>1650</v>
      </c>
    </row>
    <row r="17" spans="1:5" x14ac:dyDescent="0.25">
      <c r="A17" s="7" t="s">
        <v>123</v>
      </c>
      <c r="B17" s="8">
        <v>50</v>
      </c>
      <c r="C17" s="8">
        <v>75</v>
      </c>
      <c r="D17" s="8">
        <v>125</v>
      </c>
      <c r="E17" s="6">
        <f t="shared" si="1"/>
        <v>250</v>
      </c>
    </row>
    <row r="18" spans="1:5" x14ac:dyDescent="0.25">
      <c r="A18" s="7" t="s">
        <v>14</v>
      </c>
      <c r="B18" s="8"/>
      <c r="C18" s="8"/>
      <c r="D18" s="8"/>
      <c r="E18" s="6">
        <f t="shared" si="1"/>
        <v>0</v>
      </c>
    </row>
    <row r="19" spans="1:5" x14ac:dyDescent="0.25">
      <c r="A19" s="7" t="s">
        <v>124</v>
      </c>
      <c r="B19" s="8"/>
      <c r="C19" s="8"/>
      <c r="D19" s="8"/>
      <c r="E19" s="6">
        <f t="shared" si="1"/>
        <v>0</v>
      </c>
    </row>
    <row r="20" spans="1:5" x14ac:dyDescent="0.25">
      <c r="A20" s="7" t="s">
        <v>15</v>
      </c>
      <c r="B20" s="8"/>
      <c r="C20" s="8"/>
      <c r="D20" s="8"/>
      <c r="E20" s="6">
        <f t="shared" si="1"/>
        <v>0</v>
      </c>
    </row>
    <row r="21" spans="1:5" x14ac:dyDescent="0.25">
      <c r="A21" s="7" t="s">
        <v>16</v>
      </c>
      <c r="B21" s="8"/>
      <c r="C21" s="8"/>
      <c r="D21" s="8"/>
      <c r="E21" s="6">
        <f t="shared" si="1"/>
        <v>0</v>
      </c>
    </row>
    <row r="22" spans="1:5" x14ac:dyDescent="0.25">
      <c r="A22" s="7" t="s">
        <v>125</v>
      </c>
      <c r="B22" s="8"/>
      <c r="C22" s="8"/>
      <c r="D22" s="8"/>
      <c r="E22" s="6">
        <f t="shared" si="1"/>
        <v>0</v>
      </c>
    </row>
    <row r="23" spans="1:5" x14ac:dyDescent="0.25">
      <c r="A23" s="7" t="s">
        <v>18</v>
      </c>
      <c r="B23" s="8"/>
      <c r="C23" s="8"/>
      <c r="D23" s="8"/>
      <c r="E23" s="6">
        <f t="shared" si="1"/>
        <v>0</v>
      </c>
    </row>
    <row r="24" spans="1:5" x14ac:dyDescent="0.25">
      <c r="A24" s="7" t="s">
        <v>19</v>
      </c>
      <c r="B24" s="8"/>
      <c r="C24" s="8"/>
      <c r="D24" s="8"/>
      <c r="E24" s="6">
        <f t="shared" si="1"/>
        <v>0</v>
      </c>
    </row>
    <row r="25" spans="1:5" x14ac:dyDescent="0.25">
      <c r="A25" s="7" t="s">
        <v>126</v>
      </c>
      <c r="B25" s="8"/>
      <c r="C25" s="8"/>
      <c r="D25" s="8"/>
      <c r="E25" s="6">
        <f t="shared" si="1"/>
        <v>0</v>
      </c>
    </row>
    <row r="26" spans="1:5" x14ac:dyDescent="0.25">
      <c r="A26" s="7" t="s">
        <v>20</v>
      </c>
      <c r="B26" s="8"/>
      <c r="C26" s="8"/>
      <c r="D26" s="8"/>
      <c r="E26" s="6">
        <f t="shared" si="1"/>
        <v>0</v>
      </c>
    </row>
    <row r="27" spans="1:5" x14ac:dyDescent="0.25">
      <c r="A27" s="7" t="s">
        <v>21</v>
      </c>
      <c r="B27" s="8"/>
      <c r="C27" s="8"/>
      <c r="D27" s="8"/>
      <c r="E27" s="6">
        <f t="shared" si="1"/>
        <v>0</v>
      </c>
    </row>
    <row r="28" spans="1:5" x14ac:dyDescent="0.25">
      <c r="A28" s="7" t="s">
        <v>22</v>
      </c>
      <c r="B28" s="8"/>
      <c r="C28" s="8"/>
      <c r="D28" s="8"/>
      <c r="E28" s="6">
        <f t="shared" si="1"/>
        <v>0</v>
      </c>
    </row>
    <row r="29" spans="1:5" x14ac:dyDescent="0.25">
      <c r="A29" s="7" t="s">
        <v>23</v>
      </c>
      <c r="B29" s="8"/>
      <c r="C29" s="8"/>
      <c r="D29" s="8"/>
      <c r="E29" s="6">
        <f t="shared" si="1"/>
        <v>0</v>
      </c>
    </row>
    <row r="30" spans="1:5" x14ac:dyDescent="0.25">
      <c r="A30" s="7" t="s">
        <v>127</v>
      </c>
      <c r="B30" s="8"/>
      <c r="C30" s="8"/>
      <c r="D30" s="8"/>
      <c r="E30" s="6">
        <f t="shared" si="1"/>
        <v>0</v>
      </c>
    </row>
    <row r="31" spans="1:5" x14ac:dyDescent="0.25">
      <c r="A31" s="7" t="s">
        <v>24</v>
      </c>
      <c r="B31" s="8"/>
      <c r="C31" s="8"/>
      <c r="D31" s="8"/>
      <c r="E31" s="6">
        <f t="shared" si="1"/>
        <v>0</v>
      </c>
    </row>
    <row r="32" spans="1:5" x14ac:dyDescent="0.25">
      <c r="A32" s="7" t="s">
        <v>25</v>
      </c>
      <c r="B32" s="8"/>
      <c r="C32" s="8"/>
      <c r="D32" s="8"/>
      <c r="E32" s="6">
        <f t="shared" si="1"/>
        <v>0</v>
      </c>
    </row>
    <row r="33" spans="1:5" x14ac:dyDescent="0.25">
      <c r="A33" s="7" t="s">
        <v>128</v>
      </c>
      <c r="B33" s="8"/>
      <c r="C33" s="8"/>
      <c r="D33" s="8"/>
      <c r="E33" s="6">
        <f t="shared" si="1"/>
        <v>0</v>
      </c>
    </row>
    <row r="34" spans="1:5" x14ac:dyDescent="0.25">
      <c r="A34" s="7" t="s">
        <v>26</v>
      </c>
      <c r="B34" s="8"/>
      <c r="C34" s="8"/>
      <c r="D34" s="8"/>
      <c r="E34" s="6">
        <f t="shared" si="1"/>
        <v>0</v>
      </c>
    </row>
    <row r="35" spans="1:5" x14ac:dyDescent="0.25">
      <c r="A35" s="7" t="s">
        <v>27</v>
      </c>
      <c r="B35" s="8"/>
      <c r="C35" s="8"/>
      <c r="D35" s="8"/>
      <c r="E35" s="6">
        <f t="shared" si="1"/>
        <v>0</v>
      </c>
    </row>
    <row r="36" spans="1:5" x14ac:dyDescent="0.25">
      <c r="A36" s="7" t="s">
        <v>28</v>
      </c>
      <c r="B36" s="8"/>
      <c r="C36" s="8"/>
      <c r="D36" s="8"/>
      <c r="E36" s="6">
        <f t="shared" si="1"/>
        <v>0</v>
      </c>
    </row>
    <row r="37" spans="1:5" x14ac:dyDescent="0.25">
      <c r="A37" s="7" t="s">
        <v>129</v>
      </c>
      <c r="B37" s="8"/>
      <c r="C37" s="8"/>
      <c r="D37" s="8"/>
      <c r="E37" s="6">
        <f t="shared" si="1"/>
        <v>0</v>
      </c>
    </row>
    <row r="38" spans="1:5" x14ac:dyDescent="0.25">
      <c r="A38" s="7" t="s">
        <v>130</v>
      </c>
      <c r="B38" s="8"/>
      <c r="C38" s="8"/>
      <c r="D38" s="8"/>
      <c r="E38" s="6">
        <f t="shared" ref="E38:E69" si="2">SUM(B38:D38)</f>
        <v>0</v>
      </c>
    </row>
    <row r="39" spans="1:5" x14ac:dyDescent="0.25">
      <c r="A39" s="7" t="s">
        <v>29</v>
      </c>
      <c r="B39" s="8"/>
      <c r="C39" s="8"/>
      <c r="D39" s="8"/>
      <c r="E39" s="6">
        <f t="shared" si="2"/>
        <v>0</v>
      </c>
    </row>
    <row r="40" spans="1:5" x14ac:dyDescent="0.25">
      <c r="A40" s="7" t="s">
        <v>30</v>
      </c>
      <c r="B40" s="8"/>
      <c r="C40" s="8"/>
      <c r="D40" s="8"/>
      <c r="E40" s="6">
        <f t="shared" si="2"/>
        <v>0</v>
      </c>
    </row>
    <row r="41" spans="1:5" x14ac:dyDescent="0.25">
      <c r="A41" s="7" t="s">
        <v>31</v>
      </c>
      <c r="B41" s="8"/>
      <c r="C41" s="8"/>
      <c r="D41" s="8"/>
      <c r="E41" s="6">
        <f t="shared" si="2"/>
        <v>0</v>
      </c>
    </row>
    <row r="42" spans="1:5" x14ac:dyDescent="0.25">
      <c r="A42" s="7" t="s">
        <v>131</v>
      </c>
      <c r="B42" s="8"/>
      <c r="C42" s="8"/>
      <c r="D42" s="8"/>
      <c r="E42" s="6">
        <f t="shared" si="2"/>
        <v>0</v>
      </c>
    </row>
    <row r="43" spans="1:5" x14ac:dyDescent="0.25">
      <c r="A43" s="7" t="s">
        <v>132</v>
      </c>
      <c r="B43" s="8"/>
      <c r="C43" s="8"/>
      <c r="D43" s="8"/>
      <c r="E43" s="6">
        <f t="shared" si="2"/>
        <v>0</v>
      </c>
    </row>
    <row r="44" spans="1:5" x14ac:dyDescent="0.25">
      <c r="A44" s="7" t="s">
        <v>33</v>
      </c>
      <c r="B44" s="8"/>
      <c r="C44" s="8"/>
      <c r="D44" s="8"/>
      <c r="E44" s="6">
        <f t="shared" si="2"/>
        <v>0</v>
      </c>
    </row>
    <row r="45" spans="1:5" x14ac:dyDescent="0.25">
      <c r="A45" s="7" t="s">
        <v>34</v>
      </c>
      <c r="B45" s="8"/>
      <c r="C45" s="8"/>
      <c r="D45" s="8"/>
      <c r="E45" s="6">
        <f t="shared" si="2"/>
        <v>0</v>
      </c>
    </row>
    <row r="46" spans="1:5" x14ac:dyDescent="0.25">
      <c r="A46" s="7" t="s">
        <v>133</v>
      </c>
      <c r="B46" s="8"/>
      <c r="C46" s="8"/>
      <c r="D46" s="8"/>
      <c r="E46" s="6">
        <f t="shared" si="2"/>
        <v>0</v>
      </c>
    </row>
    <row r="47" spans="1:5" x14ac:dyDescent="0.25">
      <c r="A47" s="7" t="s">
        <v>35</v>
      </c>
      <c r="B47" s="8"/>
      <c r="C47" s="8"/>
      <c r="D47" s="8"/>
      <c r="E47" s="6">
        <f t="shared" si="2"/>
        <v>0</v>
      </c>
    </row>
    <row r="48" spans="1:5" x14ac:dyDescent="0.25">
      <c r="A48" s="7" t="s">
        <v>36</v>
      </c>
      <c r="B48" s="8"/>
      <c r="C48" s="8"/>
      <c r="D48" s="8"/>
      <c r="E48" s="6">
        <f t="shared" si="2"/>
        <v>0</v>
      </c>
    </row>
    <row r="49" spans="1:5" x14ac:dyDescent="0.25">
      <c r="A49" s="7" t="s">
        <v>37</v>
      </c>
      <c r="B49" s="8"/>
      <c r="C49" s="8"/>
      <c r="D49" s="8"/>
      <c r="E49" s="6">
        <f t="shared" si="2"/>
        <v>0</v>
      </c>
    </row>
    <row r="50" spans="1:5" x14ac:dyDescent="0.25">
      <c r="A50" s="7" t="s">
        <v>38</v>
      </c>
      <c r="B50" s="8"/>
      <c r="C50" s="8"/>
      <c r="D50" s="8"/>
      <c r="E50" s="6">
        <f t="shared" si="2"/>
        <v>0</v>
      </c>
    </row>
    <row r="51" spans="1:5" x14ac:dyDescent="0.25">
      <c r="A51" s="7" t="s">
        <v>39</v>
      </c>
      <c r="B51" s="8"/>
      <c r="C51" s="8"/>
      <c r="D51" s="8"/>
      <c r="E51" s="6">
        <f t="shared" si="2"/>
        <v>0</v>
      </c>
    </row>
    <row r="52" spans="1:5" x14ac:dyDescent="0.25">
      <c r="A52" s="7" t="s">
        <v>134</v>
      </c>
      <c r="B52" s="8"/>
      <c r="C52" s="8"/>
      <c r="D52" s="8"/>
      <c r="E52" s="6">
        <f t="shared" si="2"/>
        <v>0</v>
      </c>
    </row>
    <row r="53" spans="1:5" x14ac:dyDescent="0.25">
      <c r="A53" s="7" t="s">
        <v>40</v>
      </c>
      <c r="B53" s="8"/>
      <c r="C53" s="8"/>
      <c r="D53" s="8"/>
      <c r="E53" s="6">
        <f t="shared" si="2"/>
        <v>0</v>
      </c>
    </row>
    <row r="54" spans="1:5" x14ac:dyDescent="0.25">
      <c r="A54" s="7" t="s">
        <v>41</v>
      </c>
      <c r="B54" s="8"/>
      <c r="C54" s="8"/>
      <c r="D54" s="8"/>
      <c r="E54" s="6">
        <f t="shared" si="2"/>
        <v>0</v>
      </c>
    </row>
    <row r="55" spans="1:5" x14ac:dyDescent="0.25">
      <c r="A55" s="7" t="s">
        <v>42</v>
      </c>
      <c r="B55" s="8"/>
      <c r="C55" s="8"/>
      <c r="D55" s="8"/>
      <c r="E55" s="6">
        <f t="shared" si="2"/>
        <v>0</v>
      </c>
    </row>
    <row r="56" spans="1:5" x14ac:dyDescent="0.25">
      <c r="A56" s="7" t="s">
        <v>43</v>
      </c>
      <c r="B56" s="8"/>
      <c r="C56" s="8"/>
      <c r="D56" s="8"/>
      <c r="E56" s="6">
        <f t="shared" si="2"/>
        <v>0</v>
      </c>
    </row>
    <row r="57" spans="1:5" x14ac:dyDescent="0.25">
      <c r="A57" s="7" t="s">
        <v>44</v>
      </c>
      <c r="B57" s="8"/>
      <c r="C57" s="8"/>
      <c r="D57" s="8"/>
      <c r="E57" s="6">
        <f t="shared" si="2"/>
        <v>0</v>
      </c>
    </row>
    <row r="58" spans="1:5" x14ac:dyDescent="0.25">
      <c r="A58" s="7" t="s">
        <v>135</v>
      </c>
      <c r="B58" s="8"/>
      <c r="C58" s="8"/>
      <c r="D58" s="8"/>
      <c r="E58" s="6">
        <f t="shared" si="2"/>
        <v>0</v>
      </c>
    </row>
    <row r="59" spans="1:5" x14ac:dyDescent="0.25">
      <c r="A59" s="7" t="s">
        <v>45</v>
      </c>
      <c r="B59" s="8"/>
      <c r="C59" s="8"/>
      <c r="D59" s="8"/>
      <c r="E59" s="6">
        <f t="shared" si="2"/>
        <v>0</v>
      </c>
    </row>
    <row r="60" spans="1:5" x14ac:dyDescent="0.25">
      <c r="A60" s="7" t="s">
        <v>46</v>
      </c>
      <c r="B60" s="8"/>
      <c r="C60" s="8"/>
      <c r="D60" s="8"/>
      <c r="E60" s="6">
        <f t="shared" si="2"/>
        <v>0</v>
      </c>
    </row>
    <row r="61" spans="1:5" x14ac:dyDescent="0.25">
      <c r="A61" s="7" t="s">
        <v>47</v>
      </c>
      <c r="B61" s="8"/>
      <c r="C61" s="8"/>
      <c r="D61" s="8"/>
      <c r="E61" s="6">
        <f t="shared" si="2"/>
        <v>0</v>
      </c>
    </row>
    <row r="62" spans="1:5" x14ac:dyDescent="0.25">
      <c r="A62" s="7" t="s">
        <v>48</v>
      </c>
      <c r="B62" s="8"/>
      <c r="C62" s="8"/>
      <c r="D62" s="8"/>
      <c r="E62" s="6">
        <f t="shared" si="2"/>
        <v>0</v>
      </c>
    </row>
    <row r="63" spans="1:5" x14ac:dyDescent="0.25">
      <c r="A63" s="7" t="s">
        <v>49</v>
      </c>
      <c r="B63" s="8"/>
      <c r="C63" s="8"/>
      <c r="D63" s="8"/>
      <c r="E63" s="6">
        <f t="shared" si="2"/>
        <v>0</v>
      </c>
    </row>
    <row r="64" spans="1:5" x14ac:dyDescent="0.25">
      <c r="A64" s="7" t="s">
        <v>50</v>
      </c>
      <c r="B64" s="8"/>
      <c r="C64" s="8"/>
      <c r="D64" s="8"/>
      <c r="E64" s="6">
        <f t="shared" si="2"/>
        <v>0</v>
      </c>
    </row>
    <row r="65" spans="1:5" x14ac:dyDescent="0.25">
      <c r="A65" s="7" t="s">
        <v>51</v>
      </c>
      <c r="B65" s="8"/>
      <c r="C65" s="8"/>
      <c r="D65" s="8"/>
      <c r="E65" s="6">
        <f t="shared" si="2"/>
        <v>0</v>
      </c>
    </row>
    <row r="66" spans="1:5" x14ac:dyDescent="0.25">
      <c r="A66" s="7" t="s">
        <v>136</v>
      </c>
      <c r="B66" s="8"/>
      <c r="C66" s="8"/>
      <c r="D66" s="8"/>
      <c r="E66" s="6">
        <f t="shared" si="2"/>
        <v>0</v>
      </c>
    </row>
    <row r="67" spans="1:5" x14ac:dyDescent="0.25">
      <c r="A67" s="7" t="s">
        <v>137</v>
      </c>
      <c r="B67" s="8"/>
      <c r="C67" s="8"/>
      <c r="D67" s="8"/>
      <c r="E67" s="6">
        <f t="shared" si="2"/>
        <v>0</v>
      </c>
    </row>
    <row r="68" spans="1:5" x14ac:dyDescent="0.25">
      <c r="A68" s="7" t="s">
        <v>138</v>
      </c>
      <c r="B68" s="8"/>
      <c r="C68" s="8"/>
      <c r="D68" s="8"/>
      <c r="E68" s="6">
        <f t="shared" si="2"/>
        <v>0</v>
      </c>
    </row>
    <row r="69" spans="1:5" x14ac:dyDescent="0.25">
      <c r="A69" s="7" t="s">
        <v>53</v>
      </c>
      <c r="B69" s="8"/>
      <c r="C69" s="8"/>
      <c r="D69" s="8"/>
      <c r="E69" s="6">
        <f t="shared" si="2"/>
        <v>0</v>
      </c>
    </row>
    <row r="70" spans="1:5" x14ac:dyDescent="0.25">
      <c r="A70" s="7" t="s">
        <v>54</v>
      </c>
      <c r="B70" s="8"/>
      <c r="C70" s="8"/>
      <c r="D70" s="8"/>
      <c r="E70" s="6">
        <f t="shared" ref="E70:E101" si="3">SUM(B70:D70)</f>
        <v>0</v>
      </c>
    </row>
    <row r="71" spans="1:5" x14ac:dyDescent="0.25">
      <c r="A71" s="7" t="s">
        <v>55</v>
      </c>
      <c r="B71" s="8"/>
      <c r="C71" s="8"/>
      <c r="D71" s="8"/>
      <c r="E71" s="6">
        <f t="shared" si="3"/>
        <v>0</v>
      </c>
    </row>
    <row r="72" spans="1:5" x14ac:dyDescent="0.25">
      <c r="A72" s="7" t="s">
        <v>56</v>
      </c>
      <c r="B72" s="8"/>
      <c r="C72" s="8"/>
      <c r="D72" s="8"/>
      <c r="E72" s="6">
        <f t="shared" si="3"/>
        <v>0</v>
      </c>
    </row>
    <row r="73" spans="1:5" x14ac:dyDescent="0.25">
      <c r="A73" s="7" t="s">
        <v>57</v>
      </c>
      <c r="B73" s="8"/>
      <c r="C73" s="8"/>
      <c r="D73" s="8"/>
      <c r="E73" s="6">
        <f t="shared" si="3"/>
        <v>0</v>
      </c>
    </row>
    <row r="74" spans="1:5" x14ac:dyDescent="0.25">
      <c r="A74" s="7" t="s">
        <v>58</v>
      </c>
      <c r="B74" s="8"/>
      <c r="C74" s="8"/>
      <c r="D74" s="8"/>
      <c r="E74" s="6">
        <f t="shared" si="3"/>
        <v>0</v>
      </c>
    </row>
    <row r="75" spans="1:5" x14ac:dyDescent="0.25">
      <c r="A75" s="7" t="s">
        <v>59</v>
      </c>
      <c r="B75" s="8"/>
      <c r="C75" s="8"/>
      <c r="D75" s="8"/>
      <c r="E75" s="6">
        <f t="shared" si="3"/>
        <v>0</v>
      </c>
    </row>
    <row r="76" spans="1:5" x14ac:dyDescent="0.25">
      <c r="A76" s="7" t="s">
        <v>139</v>
      </c>
      <c r="B76" s="8"/>
      <c r="C76" s="8"/>
      <c r="D76" s="8"/>
      <c r="E76" s="6">
        <f t="shared" si="3"/>
        <v>0</v>
      </c>
    </row>
    <row r="77" spans="1:5" x14ac:dyDescent="0.25">
      <c r="A77" s="7" t="s">
        <v>140</v>
      </c>
      <c r="B77" s="8"/>
      <c r="C77" s="8"/>
      <c r="D77" s="8"/>
      <c r="E77" s="6">
        <f t="shared" si="3"/>
        <v>0</v>
      </c>
    </row>
    <row r="78" spans="1:5" x14ac:dyDescent="0.25">
      <c r="A78" s="7" t="s">
        <v>141</v>
      </c>
      <c r="B78" s="8"/>
      <c r="C78" s="8"/>
      <c r="D78" s="8"/>
      <c r="E78" s="6">
        <f t="shared" si="3"/>
        <v>0</v>
      </c>
    </row>
    <row r="79" spans="1:5" x14ac:dyDescent="0.25">
      <c r="A79" s="7" t="s">
        <v>142</v>
      </c>
      <c r="B79" s="8"/>
      <c r="C79" s="8"/>
      <c r="D79" s="8"/>
      <c r="E79" s="6">
        <f t="shared" si="3"/>
        <v>0</v>
      </c>
    </row>
    <row r="80" spans="1:5" x14ac:dyDescent="0.25">
      <c r="A80" s="7" t="s">
        <v>60</v>
      </c>
      <c r="B80" s="8"/>
      <c r="C80" s="8"/>
      <c r="D80" s="8"/>
      <c r="E80" s="6">
        <f t="shared" si="3"/>
        <v>0</v>
      </c>
    </row>
    <row r="81" spans="1:5" x14ac:dyDescent="0.25">
      <c r="A81" s="7" t="s">
        <v>61</v>
      </c>
      <c r="B81" s="8"/>
      <c r="C81" s="8"/>
      <c r="D81" s="8"/>
      <c r="E81" s="6">
        <f t="shared" si="3"/>
        <v>0</v>
      </c>
    </row>
    <row r="82" spans="1:5" x14ac:dyDescent="0.25">
      <c r="A82" s="7" t="s">
        <v>62</v>
      </c>
      <c r="B82" s="8"/>
      <c r="C82" s="8"/>
      <c r="D82" s="8"/>
      <c r="E82" s="6">
        <f t="shared" si="3"/>
        <v>0</v>
      </c>
    </row>
    <row r="83" spans="1:5" x14ac:dyDescent="0.25">
      <c r="A83" s="7" t="s">
        <v>63</v>
      </c>
      <c r="B83" s="8"/>
      <c r="C83" s="8"/>
      <c r="D83" s="8"/>
      <c r="E83" s="6">
        <f t="shared" si="3"/>
        <v>0</v>
      </c>
    </row>
    <row r="84" spans="1:5" x14ac:dyDescent="0.25">
      <c r="A84" s="7" t="s">
        <v>64</v>
      </c>
      <c r="B84" s="8"/>
      <c r="C84" s="8"/>
      <c r="D84" s="8"/>
      <c r="E84" s="6">
        <f t="shared" si="3"/>
        <v>0</v>
      </c>
    </row>
    <row r="85" spans="1:5" x14ac:dyDescent="0.25">
      <c r="A85" s="7" t="s">
        <v>65</v>
      </c>
      <c r="B85" s="8"/>
      <c r="C85" s="8"/>
      <c r="D85" s="8"/>
      <c r="E85" s="6">
        <f t="shared" si="3"/>
        <v>0</v>
      </c>
    </row>
    <row r="86" spans="1:5" x14ac:dyDescent="0.25">
      <c r="A86" s="7" t="s">
        <v>66</v>
      </c>
      <c r="B86" s="8"/>
      <c r="C86" s="8"/>
      <c r="D86" s="8"/>
      <c r="E86" s="6">
        <f t="shared" si="3"/>
        <v>0</v>
      </c>
    </row>
    <row r="87" spans="1:5" x14ac:dyDescent="0.25">
      <c r="A87" s="7" t="s">
        <v>143</v>
      </c>
      <c r="B87" s="8"/>
      <c r="C87" s="8"/>
      <c r="D87" s="8"/>
      <c r="E87" s="6">
        <f t="shared" si="3"/>
        <v>0</v>
      </c>
    </row>
    <row r="88" spans="1:5" x14ac:dyDescent="0.25">
      <c r="A88" s="7" t="s">
        <v>144</v>
      </c>
      <c r="B88" s="8"/>
      <c r="C88" s="8"/>
      <c r="D88" s="8"/>
      <c r="E88" s="6">
        <f t="shared" si="3"/>
        <v>0</v>
      </c>
    </row>
    <row r="89" spans="1:5" x14ac:dyDescent="0.25">
      <c r="A89" s="7" t="s">
        <v>145</v>
      </c>
      <c r="B89" s="8"/>
      <c r="C89" s="8"/>
      <c r="D89" s="8"/>
      <c r="E89" s="6">
        <f t="shared" si="3"/>
        <v>0</v>
      </c>
    </row>
    <row r="90" spans="1:5" x14ac:dyDescent="0.25">
      <c r="A90" s="7" t="s">
        <v>146</v>
      </c>
      <c r="B90" s="8"/>
      <c r="C90" s="8"/>
      <c r="D90" s="8"/>
      <c r="E90" s="6">
        <f t="shared" si="3"/>
        <v>0</v>
      </c>
    </row>
    <row r="91" spans="1:5" x14ac:dyDescent="0.25">
      <c r="A91" s="7" t="s">
        <v>147</v>
      </c>
      <c r="B91" s="8"/>
      <c r="C91" s="8"/>
      <c r="D91" s="8"/>
      <c r="E91" s="6">
        <f t="shared" si="3"/>
        <v>0</v>
      </c>
    </row>
    <row r="92" spans="1:5" x14ac:dyDescent="0.25">
      <c r="A92" s="7" t="s">
        <v>148</v>
      </c>
      <c r="B92" s="8"/>
      <c r="C92" s="8"/>
      <c r="D92" s="8"/>
      <c r="E92" s="6">
        <f t="shared" si="3"/>
        <v>0</v>
      </c>
    </row>
    <row r="93" spans="1:5" x14ac:dyDescent="0.25">
      <c r="A93" s="7" t="s">
        <v>68</v>
      </c>
      <c r="B93" s="8"/>
      <c r="C93" s="8"/>
      <c r="D93" s="8"/>
      <c r="E93" s="6">
        <f t="shared" si="3"/>
        <v>0</v>
      </c>
    </row>
    <row r="94" spans="1:5" x14ac:dyDescent="0.25">
      <c r="A94" s="7" t="s">
        <v>69</v>
      </c>
      <c r="B94" s="8"/>
      <c r="C94" s="8"/>
      <c r="D94" s="8"/>
      <c r="E94" s="6">
        <f t="shared" si="3"/>
        <v>0</v>
      </c>
    </row>
    <row r="95" spans="1:5" x14ac:dyDescent="0.25">
      <c r="A95" s="7" t="s">
        <v>149</v>
      </c>
      <c r="B95" s="8"/>
      <c r="C95" s="8"/>
      <c r="D95" s="8"/>
      <c r="E95" s="6">
        <f t="shared" si="3"/>
        <v>0</v>
      </c>
    </row>
    <row r="96" spans="1:5" x14ac:dyDescent="0.25">
      <c r="A96" s="7" t="s">
        <v>150</v>
      </c>
      <c r="B96" s="8"/>
      <c r="C96" s="8"/>
      <c r="D96" s="8"/>
      <c r="E96" s="6">
        <f t="shared" si="3"/>
        <v>0</v>
      </c>
    </row>
    <row r="97" spans="1:5" x14ac:dyDescent="0.25">
      <c r="A97" s="7" t="s">
        <v>151</v>
      </c>
      <c r="B97" s="8"/>
      <c r="C97" s="8"/>
      <c r="D97" s="8"/>
      <c r="E97" s="6">
        <f t="shared" si="3"/>
        <v>0</v>
      </c>
    </row>
    <row r="98" spans="1:5" x14ac:dyDescent="0.25">
      <c r="A98" s="7" t="s">
        <v>152</v>
      </c>
      <c r="B98" s="8"/>
      <c r="C98" s="8"/>
      <c r="D98" s="8"/>
      <c r="E98" s="6">
        <f t="shared" si="3"/>
        <v>0</v>
      </c>
    </row>
    <row r="99" spans="1:5" x14ac:dyDescent="0.25">
      <c r="A99" s="7" t="s">
        <v>153</v>
      </c>
      <c r="B99" s="8"/>
      <c r="C99" s="8"/>
      <c r="D99" s="8"/>
      <c r="E99" s="6">
        <f t="shared" si="3"/>
        <v>0</v>
      </c>
    </row>
    <row r="100" spans="1:5" x14ac:dyDescent="0.25">
      <c r="A100" s="7" t="s">
        <v>70</v>
      </c>
      <c r="B100" s="8"/>
      <c r="C100" s="8"/>
      <c r="D100" s="8"/>
      <c r="E100" s="6">
        <f t="shared" si="3"/>
        <v>0</v>
      </c>
    </row>
    <row r="101" spans="1:5" x14ac:dyDescent="0.25">
      <c r="A101" s="7" t="s">
        <v>71</v>
      </c>
      <c r="B101" s="8"/>
      <c r="C101" s="8"/>
      <c r="D101" s="8"/>
      <c r="E101" s="6">
        <f t="shared" si="3"/>
        <v>0</v>
      </c>
    </row>
    <row r="102" spans="1:5" x14ac:dyDescent="0.25">
      <c r="A102" s="7" t="s">
        <v>72</v>
      </c>
      <c r="B102" s="8"/>
      <c r="C102" s="8"/>
      <c r="D102" s="8"/>
      <c r="E102" s="6">
        <f t="shared" ref="E102:E133" si="4">SUM(B102:D102)</f>
        <v>0</v>
      </c>
    </row>
    <row r="103" spans="1:5" x14ac:dyDescent="0.25">
      <c r="A103" s="7" t="s">
        <v>154</v>
      </c>
      <c r="B103" s="8"/>
      <c r="C103" s="8"/>
      <c r="D103" s="8"/>
      <c r="E103" s="6">
        <f t="shared" si="4"/>
        <v>0</v>
      </c>
    </row>
    <row r="104" spans="1:5" x14ac:dyDescent="0.25">
      <c r="A104" s="7" t="s">
        <v>73</v>
      </c>
      <c r="B104" s="8"/>
      <c r="C104" s="8"/>
      <c r="D104" s="8"/>
      <c r="E104" s="6">
        <f t="shared" si="4"/>
        <v>0</v>
      </c>
    </row>
    <row r="105" spans="1:5" x14ac:dyDescent="0.25">
      <c r="A105" s="7" t="s">
        <v>74</v>
      </c>
      <c r="B105" s="8"/>
      <c r="C105" s="8"/>
      <c r="D105" s="8"/>
      <c r="E105" s="6">
        <f t="shared" si="4"/>
        <v>0</v>
      </c>
    </row>
    <row r="106" spans="1:5" x14ac:dyDescent="0.25">
      <c r="A106" s="7" t="s">
        <v>75</v>
      </c>
      <c r="B106" s="8"/>
      <c r="C106" s="8"/>
      <c r="D106" s="8"/>
      <c r="E106" s="6">
        <f t="shared" si="4"/>
        <v>0</v>
      </c>
    </row>
    <row r="107" spans="1:5" x14ac:dyDescent="0.25">
      <c r="A107" s="7" t="s">
        <v>76</v>
      </c>
      <c r="B107" s="8"/>
      <c r="C107" s="8"/>
      <c r="D107" s="8"/>
      <c r="E107" s="6">
        <f t="shared" si="4"/>
        <v>0</v>
      </c>
    </row>
    <row r="108" spans="1:5" x14ac:dyDescent="0.25">
      <c r="A108" s="7" t="s">
        <v>77</v>
      </c>
      <c r="B108" s="8"/>
      <c r="C108" s="8"/>
      <c r="D108" s="8"/>
      <c r="E108" s="6">
        <f t="shared" si="4"/>
        <v>0</v>
      </c>
    </row>
    <row r="109" spans="1:5" x14ac:dyDescent="0.25">
      <c r="A109" s="7" t="s">
        <v>78</v>
      </c>
      <c r="B109" s="8"/>
      <c r="C109" s="8"/>
      <c r="D109" s="8"/>
      <c r="E109" s="6">
        <f t="shared" si="4"/>
        <v>0</v>
      </c>
    </row>
    <row r="110" spans="1:5" x14ac:dyDescent="0.25">
      <c r="A110" s="7" t="s">
        <v>79</v>
      </c>
      <c r="B110" s="8"/>
      <c r="C110" s="8"/>
      <c r="D110" s="8"/>
      <c r="E110" s="6">
        <f t="shared" si="4"/>
        <v>0</v>
      </c>
    </row>
    <row r="111" spans="1:5" ht="30" x14ac:dyDescent="0.25">
      <c r="A111" s="7" t="s">
        <v>155</v>
      </c>
      <c r="B111" s="8"/>
      <c r="C111" s="8"/>
      <c r="D111" s="8"/>
      <c r="E111" s="6">
        <f t="shared" si="4"/>
        <v>0</v>
      </c>
    </row>
    <row r="112" spans="1:5" x14ac:dyDescent="0.25">
      <c r="A112" s="7" t="s">
        <v>156</v>
      </c>
      <c r="B112" s="8"/>
      <c r="C112" s="8"/>
      <c r="D112" s="8"/>
      <c r="E112" s="6">
        <f t="shared" si="4"/>
        <v>0</v>
      </c>
    </row>
    <row r="113" spans="1:5" x14ac:dyDescent="0.25">
      <c r="A113" s="7" t="s">
        <v>157</v>
      </c>
      <c r="B113" s="8"/>
      <c r="C113" s="8"/>
      <c r="D113" s="8"/>
      <c r="E113" s="6">
        <f t="shared" si="4"/>
        <v>0</v>
      </c>
    </row>
    <row r="114" spans="1:5" ht="30" x14ac:dyDescent="0.25">
      <c r="A114" s="7" t="s">
        <v>158</v>
      </c>
      <c r="B114" s="8"/>
      <c r="C114" s="8"/>
      <c r="D114" s="8"/>
      <c r="E114" s="6">
        <f t="shared" si="4"/>
        <v>0</v>
      </c>
    </row>
    <row r="115" spans="1:5" x14ac:dyDescent="0.25">
      <c r="A115" s="7" t="s">
        <v>159</v>
      </c>
      <c r="B115" s="8"/>
      <c r="C115" s="8"/>
      <c r="D115" s="8"/>
      <c r="E115" s="6">
        <f t="shared" si="4"/>
        <v>0</v>
      </c>
    </row>
    <row r="116" spans="1:5" x14ac:dyDescent="0.25">
      <c r="A116" s="7" t="s">
        <v>80</v>
      </c>
      <c r="B116" s="8"/>
      <c r="C116" s="8"/>
      <c r="D116" s="8"/>
      <c r="E116" s="6">
        <f t="shared" si="4"/>
        <v>0</v>
      </c>
    </row>
    <row r="117" spans="1:5" ht="30" x14ac:dyDescent="0.25">
      <c r="A117" s="7" t="s">
        <v>81</v>
      </c>
      <c r="B117" s="8"/>
      <c r="C117" s="8"/>
      <c r="D117" s="8"/>
      <c r="E117" s="6">
        <f t="shared" si="4"/>
        <v>0</v>
      </c>
    </row>
    <row r="118" spans="1:5" ht="30" x14ac:dyDescent="0.25">
      <c r="A118" s="7" t="s">
        <v>82</v>
      </c>
      <c r="B118" s="8"/>
      <c r="C118" s="8"/>
      <c r="D118" s="8"/>
      <c r="E118" s="6">
        <f t="shared" si="4"/>
        <v>0</v>
      </c>
    </row>
    <row r="119" spans="1:5" x14ac:dyDescent="0.25">
      <c r="A119" s="7" t="s">
        <v>83</v>
      </c>
      <c r="B119" s="8"/>
      <c r="C119" s="8"/>
      <c r="D119" s="8"/>
      <c r="E119" s="6">
        <f t="shared" si="4"/>
        <v>0</v>
      </c>
    </row>
    <row r="120" spans="1:5" x14ac:dyDescent="0.25">
      <c r="A120" s="7" t="s">
        <v>84</v>
      </c>
      <c r="B120" s="8"/>
      <c r="C120" s="8"/>
      <c r="D120" s="8"/>
      <c r="E120" s="6">
        <f t="shared" si="4"/>
        <v>0</v>
      </c>
    </row>
    <row r="121" spans="1:5" ht="30" x14ac:dyDescent="0.25">
      <c r="A121" s="7" t="s">
        <v>85</v>
      </c>
      <c r="B121" s="8"/>
      <c r="C121" s="8"/>
      <c r="D121" s="8"/>
      <c r="E121" s="6">
        <f t="shared" si="4"/>
        <v>0</v>
      </c>
    </row>
    <row r="122" spans="1:5" x14ac:dyDescent="0.25">
      <c r="A122" s="7" t="s">
        <v>86</v>
      </c>
      <c r="B122" s="8"/>
      <c r="C122" s="8"/>
      <c r="D122" s="8"/>
      <c r="E122" s="6">
        <f t="shared" si="4"/>
        <v>0</v>
      </c>
    </row>
    <row r="123" spans="1:5" x14ac:dyDescent="0.25">
      <c r="A123" s="7" t="s">
        <v>87</v>
      </c>
      <c r="B123" s="8"/>
      <c r="C123" s="8"/>
      <c r="D123" s="8"/>
      <c r="E123" s="6">
        <f t="shared" si="4"/>
        <v>0</v>
      </c>
    </row>
    <row r="124" spans="1:5" x14ac:dyDescent="0.25">
      <c r="A124" s="7" t="s">
        <v>88</v>
      </c>
      <c r="B124" s="8"/>
      <c r="C124" s="8"/>
      <c r="D124" s="8"/>
      <c r="E124" s="6">
        <f t="shared" si="4"/>
        <v>0</v>
      </c>
    </row>
    <row r="125" spans="1:5" x14ac:dyDescent="0.25">
      <c r="A125" s="7" t="s">
        <v>89</v>
      </c>
      <c r="B125" s="8"/>
      <c r="C125" s="8"/>
      <c r="D125" s="8"/>
      <c r="E125" s="6">
        <f t="shared" si="4"/>
        <v>0</v>
      </c>
    </row>
    <row r="126" spans="1:5" ht="30" x14ac:dyDescent="0.25">
      <c r="A126" s="7" t="s">
        <v>90</v>
      </c>
      <c r="B126" s="8"/>
      <c r="C126" s="8"/>
      <c r="D126" s="8"/>
      <c r="E126" s="6">
        <f t="shared" si="4"/>
        <v>0</v>
      </c>
    </row>
    <row r="127" spans="1:5" ht="30" x14ac:dyDescent="0.25">
      <c r="A127" s="7" t="s">
        <v>91</v>
      </c>
      <c r="B127" s="8"/>
      <c r="C127" s="8"/>
      <c r="D127" s="8"/>
      <c r="E127" s="6">
        <f t="shared" si="4"/>
        <v>0</v>
      </c>
    </row>
    <row r="128" spans="1:5" x14ac:dyDescent="0.25">
      <c r="A128" s="7" t="s">
        <v>92</v>
      </c>
      <c r="B128" s="8"/>
      <c r="C128" s="8"/>
      <c r="D128" s="8"/>
      <c r="E128" s="6">
        <f t="shared" si="4"/>
        <v>0</v>
      </c>
    </row>
    <row r="129" spans="1:5" ht="30" x14ac:dyDescent="0.25">
      <c r="A129" s="7" t="s">
        <v>93</v>
      </c>
      <c r="B129" s="8"/>
      <c r="C129" s="8"/>
      <c r="D129" s="8"/>
      <c r="E129" s="6">
        <f t="shared" si="4"/>
        <v>0</v>
      </c>
    </row>
    <row r="130" spans="1:5" ht="30" x14ac:dyDescent="0.25">
      <c r="A130" s="7" t="s">
        <v>94</v>
      </c>
      <c r="B130" s="8"/>
      <c r="C130" s="8"/>
      <c r="D130" s="8"/>
      <c r="E130" s="6">
        <f t="shared" si="4"/>
        <v>0</v>
      </c>
    </row>
    <row r="131" spans="1:5" x14ac:dyDescent="0.25">
      <c r="A131" s="7" t="s">
        <v>95</v>
      </c>
      <c r="B131" s="8"/>
      <c r="C131" s="8"/>
      <c r="D131" s="8"/>
      <c r="E131" s="6">
        <f t="shared" si="4"/>
        <v>0</v>
      </c>
    </row>
    <row r="132" spans="1:5" ht="30" x14ac:dyDescent="0.25">
      <c r="A132" s="7" t="s">
        <v>96</v>
      </c>
      <c r="B132" s="8"/>
      <c r="C132" s="8"/>
      <c r="D132" s="8"/>
      <c r="E132" s="6">
        <f t="shared" si="4"/>
        <v>0</v>
      </c>
    </row>
    <row r="133" spans="1:5" x14ac:dyDescent="0.25">
      <c r="A133" s="7" t="s">
        <v>97</v>
      </c>
      <c r="B133" s="8"/>
      <c r="C133" s="8"/>
      <c r="D133" s="8"/>
      <c r="E133" s="6">
        <f t="shared" si="4"/>
        <v>0</v>
      </c>
    </row>
    <row r="134" spans="1:5" x14ac:dyDescent="0.25">
      <c r="A134" s="7" t="s">
        <v>98</v>
      </c>
      <c r="B134" s="8"/>
      <c r="C134" s="8"/>
      <c r="D134" s="8"/>
      <c r="E134" s="6">
        <f t="shared" ref="E134:E137" si="5">SUM(B134:D134)</f>
        <v>0</v>
      </c>
    </row>
    <row r="135" spans="1:5" x14ac:dyDescent="0.25">
      <c r="A135" s="7" t="s">
        <v>99</v>
      </c>
      <c r="B135" s="8"/>
      <c r="C135" s="8"/>
      <c r="D135" s="8"/>
      <c r="E135" s="6">
        <f t="shared" si="5"/>
        <v>0</v>
      </c>
    </row>
    <row r="136" spans="1:5" x14ac:dyDescent="0.25">
      <c r="A136" s="7" t="s">
        <v>100</v>
      </c>
      <c r="B136" s="8"/>
      <c r="C136" s="8"/>
      <c r="D136" s="8"/>
      <c r="E136" s="6">
        <f t="shared" si="5"/>
        <v>0</v>
      </c>
    </row>
    <row r="137" spans="1:5" x14ac:dyDescent="0.25">
      <c r="A137" s="7" t="s">
        <v>103</v>
      </c>
      <c r="B137" s="8"/>
      <c r="C137" s="8"/>
      <c r="D137" s="8"/>
      <c r="E137" s="6">
        <f t="shared" si="5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16"/>
  <sheetViews>
    <sheetView tabSelected="1" workbookViewId="0">
      <selection activeCell="A5" sqref="A5"/>
    </sheetView>
  </sheetViews>
  <sheetFormatPr defaultRowHeight="15" x14ac:dyDescent="0.25"/>
  <cols>
    <col min="1" max="1" width="54.5703125" style="12" customWidth="1"/>
    <col min="2" max="7" width="13" style="12" customWidth="1"/>
    <col min="8" max="8" width="13.5703125" style="26" customWidth="1"/>
    <col min="9" max="16384" width="9.140625" style="12"/>
  </cols>
  <sheetData>
    <row r="2" spans="1:8" ht="30" x14ac:dyDescent="0.25">
      <c r="A2" s="19" t="s">
        <v>211</v>
      </c>
      <c r="B2" s="18" t="s">
        <v>0</v>
      </c>
      <c r="C2" s="11" t="s">
        <v>212</v>
      </c>
      <c r="D2" s="11" t="s">
        <v>213</v>
      </c>
      <c r="E2" s="11" t="s">
        <v>214</v>
      </c>
      <c r="F2" s="11" t="s">
        <v>215</v>
      </c>
      <c r="G2" s="11" t="s">
        <v>216</v>
      </c>
      <c r="H2" s="29" t="s">
        <v>217</v>
      </c>
    </row>
    <row r="3" spans="1:8" ht="30" x14ac:dyDescent="0.25">
      <c r="A3" s="20"/>
      <c r="B3" s="18" t="s">
        <v>1</v>
      </c>
      <c r="C3" s="11"/>
      <c r="D3" s="11"/>
      <c r="E3" s="11"/>
      <c r="F3" s="11"/>
      <c r="G3" s="11"/>
      <c r="H3" s="29"/>
    </row>
    <row r="4" spans="1:8" ht="60" x14ac:dyDescent="0.25">
      <c r="A4" s="21" t="s">
        <v>2</v>
      </c>
      <c r="B4" s="22" t="s">
        <v>160</v>
      </c>
      <c r="C4" s="9" t="s">
        <v>161</v>
      </c>
      <c r="D4" s="9" t="s">
        <v>162</v>
      </c>
      <c r="E4" s="9" t="s">
        <v>117</v>
      </c>
      <c r="F4" s="9" t="s">
        <v>118</v>
      </c>
      <c r="G4" s="9" t="s">
        <v>119</v>
      </c>
      <c r="H4" s="29" t="s">
        <v>3</v>
      </c>
    </row>
    <row r="5" spans="1:8" ht="15.75" x14ac:dyDescent="0.3">
      <c r="A5" s="10" t="s">
        <v>4</v>
      </c>
      <c r="B5" s="13" t="s">
        <v>5</v>
      </c>
      <c r="C5" s="13" t="s">
        <v>5</v>
      </c>
      <c r="D5" s="13" t="s">
        <v>5</v>
      </c>
      <c r="E5" s="13" t="s">
        <v>5</v>
      </c>
      <c r="F5" s="13" t="s">
        <v>5</v>
      </c>
      <c r="G5" s="13" t="s">
        <v>5</v>
      </c>
      <c r="H5" s="30" t="s">
        <v>5</v>
      </c>
    </row>
    <row r="6" spans="1:8" s="26" customFormat="1" x14ac:dyDescent="0.25">
      <c r="A6" s="17" t="s">
        <v>3</v>
      </c>
      <c r="B6" s="28"/>
      <c r="C6" s="24"/>
      <c r="D6" s="24"/>
      <c r="E6" s="24"/>
      <c r="F6" s="24"/>
      <c r="G6" s="24"/>
      <c r="H6" s="25"/>
    </row>
    <row r="7" spans="1:8" x14ac:dyDescent="0.25">
      <c r="A7" s="14" t="s">
        <v>8</v>
      </c>
      <c r="B7" s="42">
        <f>IFERROR(VLOOKUP($A$7:$A$216,Клиенты!$A$7:$D$216,2,FALSE),)</f>
        <v>100</v>
      </c>
      <c r="C7" s="42">
        <f>IFERROR(VLOOKUP($A$7:$A$216,Клиенты!$A$7:$D$216,3,FALSE),)</f>
        <v>50</v>
      </c>
      <c r="D7" s="42">
        <f>IFERROR(VLOOKUP($A$7:$A$216,Клиенты!$A$7:$D$216,4,FALSE),)</f>
        <v>150</v>
      </c>
      <c r="E7" s="43">
        <f>IFERROR(VLOOKUP($A$7:$A$216,Магазины!$A$7:$D$216,2,FALSE),)</f>
        <v>200</v>
      </c>
      <c r="F7" s="44">
        <f>IFERROR(VLOOKUP($A$7:$A$216,Магазины!$A$7:$D$216,3,FALSE),)</f>
        <v>150</v>
      </c>
      <c r="G7" s="44">
        <f>IFERROR(VLOOKUP($A$7:$A$216,Магазины!$A$7:$D$216,4,FALSE),)</f>
        <v>50</v>
      </c>
      <c r="H7" s="31">
        <f t="shared" ref="H7:H70" si="0">SUM(B7:G7)</f>
        <v>700</v>
      </c>
    </row>
    <row r="8" spans="1:8" x14ac:dyDescent="0.25">
      <c r="A8" s="14" t="s">
        <v>120</v>
      </c>
      <c r="B8" s="45">
        <f>IFERROR(VLOOKUP($A$7:$A$216,Клиенты!$A$7:$D$216,2,FALSE),)</f>
        <v>0</v>
      </c>
      <c r="C8" s="45">
        <f>IFERROR(VLOOKUP($A$7:$A$216,Клиенты!$A$7:$D$216,3,FALSE),)</f>
        <v>0</v>
      </c>
      <c r="D8" s="45">
        <f>IFERROR(VLOOKUP($A$7:$A$216,Клиенты!$A$7:$D$216,4,FALSE),)</f>
        <v>0</v>
      </c>
      <c r="E8" s="43">
        <f>IFERROR(VLOOKUP($A$7:$A$216,Магазины!$A$7:$D$216,2,FALSE),)</f>
        <v>400</v>
      </c>
      <c r="F8" s="44">
        <f>IFERROR(VLOOKUP($A$7:$A$216,Магазины!$A$7:$D$216,3,FALSE),)</f>
        <v>100</v>
      </c>
      <c r="G8" s="44">
        <f>IFERROR(VLOOKUP($A$7:$A$216,Магазины!$A$7:$D$216,4,FALSE),)</f>
        <v>150</v>
      </c>
      <c r="H8" s="31">
        <f t="shared" si="0"/>
        <v>650</v>
      </c>
    </row>
    <row r="9" spans="1:8" x14ac:dyDescent="0.25">
      <c r="A9" s="14" t="s">
        <v>163</v>
      </c>
      <c r="B9" s="45">
        <f>IFERROR(VLOOKUP($A$7:$A$216,Клиенты!$A$7:$D$216,2,FALSE),)</f>
        <v>0</v>
      </c>
      <c r="C9" s="45">
        <f>IFERROR(VLOOKUP($A$7:$A$216,Клиенты!$A$7:$D$216,3,FALSE),)</f>
        <v>0</v>
      </c>
      <c r="D9" s="43">
        <f>IFERROR(VLOOKUP($A$7:$A$216,Клиенты!$A$7:$D$216,4,FALSE),)</f>
        <v>0</v>
      </c>
      <c r="E9" s="44">
        <f>IFERROR(VLOOKUP($A$7:$A$216,Магазины!$A$7:$D$216,2,FALSE),)</f>
        <v>0</v>
      </c>
      <c r="F9" s="44">
        <f>IFERROR(VLOOKUP($A$7:$A$216,Магазины!$A$7:$D$216,3,FALSE),)</f>
        <v>0</v>
      </c>
      <c r="G9" s="44">
        <f>IFERROR(VLOOKUP($A$7:$A$216,Магазины!$A$7:$D$216,4,FALSE),)</f>
        <v>0</v>
      </c>
      <c r="H9" s="31">
        <f t="shared" si="0"/>
        <v>0</v>
      </c>
    </row>
    <row r="10" spans="1:8" x14ac:dyDescent="0.25">
      <c r="A10" s="14" t="s">
        <v>164</v>
      </c>
      <c r="B10" s="45">
        <f>IFERROR(VLOOKUP($A$7:$A$216,Клиенты!$A$7:$D$216,2,FALSE),)</f>
        <v>0</v>
      </c>
      <c r="C10" s="45">
        <f>IFERROR(VLOOKUP($A$7:$A$216,Клиенты!$A$7:$D$216,3,FALSE),)</f>
        <v>0</v>
      </c>
      <c r="D10" s="43">
        <f>IFERROR(VLOOKUP($A$7:$A$216,Клиенты!$A$7:$D$216,4,FALSE),)</f>
        <v>0</v>
      </c>
      <c r="E10" s="44">
        <f>IFERROR(VLOOKUP($A$7:$A$216,Магазины!$A$7:$D$216,2,FALSE),)</f>
        <v>0</v>
      </c>
      <c r="F10" s="44">
        <f>IFERROR(VLOOKUP($A$7:$A$216,Магазины!$A$7:$D$216,3,FALSE),)</f>
        <v>0</v>
      </c>
      <c r="G10" s="44">
        <f>IFERROR(VLOOKUP($A$7:$A$216,Магазины!$A$7:$D$216,4,FALSE),)</f>
        <v>0</v>
      </c>
      <c r="H10" s="31">
        <f t="shared" si="0"/>
        <v>0</v>
      </c>
    </row>
    <row r="11" spans="1:8" x14ac:dyDescent="0.25">
      <c r="A11" s="14" t="s">
        <v>121</v>
      </c>
      <c r="B11" s="46">
        <f>IFERROR(VLOOKUP($A$7:$A$216,Клиенты!$A$7:$D$216,2,FALSE),)</f>
        <v>0</v>
      </c>
      <c r="C11" s="46">
        <f>IFERROR(VLOOKUP($A$7:$A$216,Клиенты!$A$7:$D$216,3,FALSE),)</f>
        <v>0</v>
      </c>
      <c r="D11" s="43">
        <f>IFERROR(VLOOKUP($A$7:$A$216,Клиенты!$A$7:$D$216,4,FALSE),)</f>
        <v>0</v>
      </c>
      <c r="E11" s="44">
        <f>IFERROR(VLOOKUP($A$7:$A$216,Магазины!$A$7:$D$216,2,FALSE),)</f>
        <v>0</v>
      </c>
      <c r="F11" s="44">
        <f>IFERROR(VLOOKUP($A$7:$A$216,Магазины!$A$7:$D$216,3,FALSE),)</f>
        <v>150</v>
      </c>
      <c r="G11" s="44">
        <f>IFERROR(VLOOKUP($A$7:$A$216,Магазины!$A$7:$D$216,4,FALSE),)</f>
        <v>0</v>
      </c>
      <c r="H11" s="31">
        <f t="shared" si="0"/>
        <v>150</v>
      </c>
    </row>
    <row r="12" spans="1:8" s="26" customFormat="1" x14ac:dyDescent="0.25">
      <c r="A12" s="15" t="s">
        <v>165</v>
      </c>
      <c r="B12" s="28">
        <f>SUM(B6:B11)</f>
        <v>100</v>
      </c>
      <c r="C12" s="28">
        <f t="shared" ref="C12:G12" si="1">SUM(C6:C11)</f>
        <v>50</v>
      </c>
      <c r="D12" s="28">
        <f t="shared" si="1"/>
        <v>150</v>
      </c>
      <c r="E12" s="28">
        <f t="shared" si="1"/>
        <v>600</v>
      </c>
      <c r="F12" s="28">
        <f t="shared" si="1"/>
        <v>400</v>
      </c>
      <c r="G12" s="28">
        <f t="shared" si="1"/>
        <v>200</v>
      </c>
      <c r="H12" s="28">
        <f t="shared" si="0"/>
        <v>1500</v>
      </c>
    </row>
    <row r="13" spans="1:8" x14ac:dyDescent="0.25">
      <c r="A13" s="14"/>
      <c r="B13" s="47">
        <f>IFERROR(VLOOKUP($A$7:$A$216,Клиенты!$A$7:$D$216,COLUMN()+0,FALSE),)</f>
        <v>0</v>
      </c>
      <c r="C13" s="47">
        <f>IFERROR(VLOOKUP($A$7:$A$216,Клиенты!$A$7:$D$216,COLUMN()+0,FALSE),)</f>
        <v>0</v>
      </c>
      <c r="D13" s="47">
        <f>IFERROR(VLOOKUP($A$7:$A$216,Клиенты!$A$7:$D$216,COLUMN()+0,FALSE),)</f>
        <v>0</v>
      </c>
      <c r="E13" s="47">
        <f>IFERROR(VLOOKUP($A$7:$A$216,Магазины!$A$7:$D$216,COLUMN()-3,FALSE),)</f>
        <v>0</v>
      </c>
      <c r="F13" s="47">
        <f>IFERROR(VLOOKUP($A$7:$A$216,Магазины!$A$7:$D$216,COLUMN()-3,FALSE),)</f>
        <v>0</v>
      </c>
      <c r="G13" s="47">
        <f>IFERROR(VLOOKUP($A$7:$A$216,Магазины!$A$7:$D$216,COLUMN()-3,FALSE),)</f>
        <v>0</v>
      </c>
      <c r="H13" s="31">
        <f t="shared" si="0"/>
        <v>0</v>
      </c>
    </row>
    <row r="14" spans="1:8" x14ac:dyDescent="0.25">
      <c r="A14" s="14" t="s">
        <v>10</v>
      </c>
      <c r="B14" s="48">
        <f>IFERROR(VLOOKUP($A$7:$A$216,Клиенты!$A$7:$D$216,COLUMN()+0,FALSE),)</f>
        <v>80</v>
      </c>
      <c r="C14" s="48">
        <f>IFERROR(VLOOKUP($A$7:$A$216,Клиенты!$A$7:$D$216,COLUMN()+0,FALSE),)</f>
        <v>160</v>
      </c>
      <c r="D14" s="48">
        <f>IFERROR(VLOOKUP($A$7:$A$216,Клиенты!$A$7:$D$216,COLUMN()+0,FALSE),)</f>
        <v>320</v>
      </c>
      <c r="E14" s="48">
        <f>IFERROR(VLOOKUP($A$7:$A$216,Магазины!$A$7:$D$216,COLUMN()-3,FALSE),)</f>
        <v>80</v>
      </c>
      <c r="F14" s="48">
        <f>IFERROR(VLOOKUP($A$7:$A$216,Магазины!$A$7:$D$216,COLUMN()-3,FALSE),)</f>
        <v>160</v>
      </c>
      <c r="G14" s="48">
        <f>IFERROR(VLOOKUP($A$7:$A$216,Магазины!$A$7:$D$216,COLUMN()-3,FALSE),)</f>
        <v>320</v>
      </c>
      <c r="H14" s="31">
        <f t="shared" si="0"/>
        <v>1120</v>
      </c>
    </row>
    <row r="15" spans="1:8" x14ac:dyDescent="0.25">
      <c r="A15" s="14"/>
      <c r="B15" s="47">
        <f>IFERROR(VLOOKUP($A$7:$A$216,Клиенты!$A$7:$D$216,COLUMN()+0,FALSE),)</f>
        <v>0</v>
      </c>
      <c r="C15" s="47">
        <f>IFERROR(VLOOKUP($A$7:$A$216,Клиенты!$A$7:$D$216,COLUMN()+0,FALSE),)</f>
        <v>0</v>
      </c>
      <c r="D15" s="47">
        <f>IFERROR(VLOOKUP($A$7:$A$216,Клиенты!$A$7:$D$216,COLUMN()+0,FALSE),)</f>
        <v>0</v>
      </c>
      <c r="E15" s="47">
        <f>IFERROR(VLOOKUP($A$7:$A$216,Магазины!$A$7:$D$216,COLUMN()-3,FALSE),)</f>
        <v>0</v>
      </c>
      <c r="F15" s="47">
        <f>IFERROR(VLOOKUP($A$7:$A$216,Магазины!$A$7:$D$216,COLUMN()-3,FALSE),)</f>
        <v>0</v>
      </c>
      <c r="G15" s="47">
        <f>IFERROR(VLOOKUP($A$7:$A$216,Магазины!$A$7:$D$216,COLUMN()-3,FALSE),)</f>
        <v>0</v>
      </c>
      <c r="H15" s="31">
        <f t="shared" si="0"/>
        <v>0</v>
      </c>
    </row>
    <row r="16" spans="1:8" x14ac:dyDescent="0.25">
      <c r="A16" s="14" t="s">
        <v>166</v>
      </c>
      <c r="B16" s="47">
        <f>IFERROR(VLOOKUP($A$7:$A$216,Клиенты!$A$7:$D$216,COLUMN()+0,FALSE),)</f>
        <v>0</v>
      </c>
      <c r="C16" s="47">
        <f>IFERROR(VLOOKUP($A$7:$A$216,Клиенты!$A$7:$D$216,COLUMN()+0,FALSE),)</f>
        <v>0</v>
      </c>
      <c r="D16" s="47">
        <f>IFERROR(VLOOKUP($A$7:$A$216,Клиенты!$A$7:$D$216,COLUMN()+0,FALSE),)</f>
        <v>0</v>
      </c>
      <c r="E16" s="47">
        <f>IFERROR(VLOOKUP($A$7:$A$216,Магазины!$A$7:$D$216,COLUMN()-3,FALSE),)</f>
        <v>0</v>
      </c>
      <c r="F16" s="47">
        <f>IFERROR(VLOOKUP($A$7:$A$216,Магазины!$A$7:$D$216,COLUMN()-3,FALSE),)</f>
        <v>0</v>
      </c>
      <c r="G16" s="47">
        <f>IFERROR(VLOOKUP($A$7:$A$216,Магазины!$A$7:$D$216,COLUMN()-3,FALSE),)</f>
        <v>0</v>
      </c>
      <c r="H16" s="31">
        <f t="shared" si="0"/>
        <v>0</v>
      </c>
    </row>
    <row r="17" spans="1:8" x14ac:dyDescent="0.25">
      <c r="A17" s="14" t="s">
        <v>122</v>
      </c>
      <c r="B17" s="47">
        <f>IFERROR(VLOOKUP($A$7:$A$216,Клиенты!$A$7:$D$216,COLUMN()+0,FALSE),)</f>
        <v>0</v>
      </c>
      <c r="C17" s="47">
        <f>IFERROR(VLOOKUP($A$7:$A$216,Клиенты!$A$7:$D$216,COLUMN()+0,FALSE),)</f>
        <v>0</v>
      </c>
      <c r="D17" s="47">
        <f>IFERROR(VLOOKUP($A$7:$A$216,Клиенты!$A$7:$D$216,COLUMN()+0,FALSE),)</f>
        <v>0</v>
      </c>
      <c r="E17" s="47">
        <f>IFERROR(VLOOKUP($A$7:$A$216,Магазины!$A$7:$D$216,COLUMN()-3,FALSE),)</f>
        <v>160</v>
      </c>
      <c r="F17" s="47">
        <f>IFERROR(VLOOKUP($A$7:$A$216,Магазины!$A$7:$D$216,COLUMN()-3,FALSE),)</f>
        <v>320</v>
      </c>
      <c r="G17" s="47">
        <f>IFERROR(VLOOKUP($A$7:$A$216,Магазины!$A$7:$D$216,COLUMN()-3,FALSE),)</f>
        <v>80</v>
      </c>
      <c r="H17" s="31">
        <f t="shared" si="0"/>
        <v>560</v>
      </c>
    </row>
    <row r="18" spans="1:8" s="26" customFormat="1" x14ac:dyDescent="0.25">
      <c r="A18" s="15" t="s">
        <v>167</v>
      </c>
      <c r="B18" s="28">
        <f>SUM(B13:B17)</f>
        <v>80</v>
      </c>
      <c r="C18" s="28">
        <f t="shared" ref="C18:G18" si="2">SUM(C13:C17)</f>
        <v>160</v>
      </c>
      <c r="D18" s="28">
        <f t="shared" si="2"/>
        <v>320</v>
      </c>
      <c r="E18" s="28">
        <f t="shared" si="2"/>
        <v>240</v>
      </c>
      <c r="F18" s="28">
        <f t="shared" si="2"/>
        <v>480</v>
      </c>
      <c r="G18" s="28">
        <f t="shared" si="2"/>
        <v>400</v>
      </c>
      <c r="H18" s="27">
        <f t="shared" si="0"/>
        <v>1680</v>
      </c>
    </row>
    <row r="19" spans="1:8" x14ac:dyDescent="0.25">
      <c r="A19" s="14"/>
      <c r="B19" s="23">
        <f>IFERROR(VLOOKUP($A$7:$A$216,Клиенты!$A$7:$D$216,2,FALSE),)</f>
        <v>0</v>
      </c>
      <c r="C19" s="23">
        <f>IFERROR(VLOOKUP($A$7:$A$216,Клиенты!$A$7:$D$216,3,FALSE),)</f>
        <v>0</v>
      </c>
      <c r="D19" s="23">
        <f>IFERROR(VLOOKUP($A$7:$A$216,Клиенты!$A$7:$D$216,4,FALSE),)</f>
        <v>0</v>
      </c>
      <c r="E19" s="23">
        <f>IFERROR(VLOOKUP($A$7:$A$216,Магазины!$A$7:$D$216,2,FALSE),)</f>
        <v>0</v>
      </c>
      <c r="F19" s="23">
        <f>IFERROR(VLOOKUP($A$7:$A$216,Магазины!$A$7:$D$216,3,FALSE),)</f>
        <v>0</v>
      </c>
      <c r="G19" s="23">
        <f>IFERROR(VLOOKUP($A$7:$A$216,Магазины!$A$7:$D$216,4,FALSE),)</f>
        <v>0</v>
      </c>
      <c r="H19" s="31">
        <f t="shared" si="0"/>
        <v>0</v>
      </c>
    </row>
    <row r="20" spans="1:8" x14ac:dyDescent="0.25">
      <c r="A20" s="14" t="s">
        <v>168</v>
      </c>
      <c r="B20" s="23">
        <f>IFERROR(VLOOKUP($A$7:$A$216,Клиенты!$A$7:$D$216,2,FALSE),)</f>
        <v>0</v>
      </c>
      <c r="C20" s="23">
        <f>IFERROR(VLOOKUP($A$7:$A$216,Клиенты!$A$7:$D$216,3,FALSE),)</f>
        <v>0</v>
      </c>
      <c r="D20" s="23">
        <f>IFERROR(VLOOKUP($A$7:$A$216,Клиенты!$A$7:$D$216,4,FALSE),)</f>
        <v>0</v>
      </c>
      <c r="E20" s="23">
        <f>IFERROR(VLOOKUP($A$7:$A$216,Магазины!$A$7:$D$216,2,FALSE),)</f>
        <v>0</v>
      </c>
      <c r="F20" s="23">
        <f>IFERROR(VLOOKUP($A$7:$A$216,Магазины!$A$7:$D$216,3,FALSE),)</f>
        <v>0</v>
      </c>
      <c r="G20" s="23">
        <f>IFERROR(VLOOKUP($A$7:$A$216,Магазины!$A$7:$D$216,4,FALSE),)</f>
        <v>0</v>
      </c>
      <c r="H20" s="31">
        <f t="shared" si="0"/>
        <v>0</v>
      </c>
    </row>
    <row r="21" spans="1:8" x14ac:dyDescent="0.25">
      <c r="A21" s="14" t="s">
        <v>12</v>
      </c>
      <c r="B21" s="23">
        <f>IFERROR(VLOOKUP($A$7:$A$216,Клиенты!$A$7:$D$216,2,FALSE),)</f>
        <v>200</v>
      </c>
      <c r="C21" s="23">
        <f>IFERROR(VLOOKUP($A$7:$A$216,Клиенты!$A$7:$D$216,3,FALSE),)</f>
        <v>400</v>
      </c>
      <c r="D21" s="23">
        <f>IFERROR(VLOOKUP($A$7:$A$216,Клиенты!$A$7:$D$216,4,FALSE),)</f>
        <v>600</v>
      </c>
      <c r="E21" s="23">
        <f>IFERROR(VLOOKUP($A$7:$A$216,Магазины!$A$7:$D$216,2,FALSE),)</f>
        <v>100</v>
      </c>
      <c r="F21" s="23">
        <f>IFERROR(VLOOKUP($A$7:$A$216,Магазины!$A$7:$D$216,3,FALSE),)</f>
        <v>500</v>
      </c>
      <c r="G21" s="23">
        <f>IFERROR(VLOOKUP($A$7:$A$216,Магазины!$A$7:$D$216,4,FALSE),)</f>
        <v>300</v>
      </c>
      <c r="H21" s="31">
        <f t="shared" si="0"/>
        <v>2100</v>
      </c>
    </row>
    <row r="22" spans="1:8" x14ac:dyDescent="0.25">
      <c r="A22" s="14" t="s">
        <v>13</v>
      </c>
      <c r="B22" s="23">
        <f>IFERROR(VLOOKUP($A$7:$A$216,Клиенты!$A$7:$D$216,2,FALSE),)</f>
        <v>0</v>
      </c>
      <c r="C22" s="23">
        <f>IFERROR(VLOOKUP($A$7:$A$216,Клиенты!$A$7:$D$216,3,FALSE),)</f>
        <v>0</v>
      </c>
      <c r="D22" s="23">
        <f>IFERROR(VLOOKUP($A$7:$A$216,Клиенты!$A$7:$D$216,4,FALSE),)</f>
        <v>0</v>
      </c>
      <c r="E22" s="23">
        <f>IFERROR(VLOOKUP($A$7:$A$216,Магазины!$A$7:$D$216,2,FALSE),)</f>
        <v>300</v>
      </c>
      <c r="F22" s="23">
        <f>IFERROR(VLOOKUP($A$7:$A$216,Магазины!$A$7:$D$216,3,FALSE),)</f>
        <v>600</v>
      </c>
      <c r="G22" s="23">
        <f>IFERROR(VLOOKUP($A$7:$A$216,Магазины!$A$7:$D$216,4,FALSE),)</f>
        <v>750</v>
      </c>
      <c r="H22" s="31">
        <f t="shared" si="0"/>
        <v>1650</v>
      </c>
    </row>
    <row r="23" spans="1:8" x14ac:dyDescent="0.25">
      <c r="A23" s="14" t="s">
        <v>169</v>
      </c>
      <c r="B23" s="23">
        <f>IFERROR(VLOOKUP($A$7:$A$216,Клиенты!$A$7:$D$216,2,FALSE),)</f>
        <v>0</v>
      </c>
      <c r="C23" s="23">
        <f>IFERROR(VLOOKUP($A$7:$A$216,Клиенты!$A$7:$D$216,3,FALSE),)</f>
        <v>0</v>
      </c>
      <c r="D23" s="23">
        <f>IFERROR(VLOOKUP($A$7:$A$216,Клиенты!$A$7:$D$216,4,FALSE),)</f>
        <v>0</v>
      </c>
      <c r="E23" s="23">
        <f>IFERROR(VLOOKUP($A$7:$A$216,Магазины!$A$7:$D$216,2,FALSE),)</f>
        <v>0</v>
      </c>
      <c r="F23" s="23">
        <f>IFERROR(VLOOKUP($A$7:$A$216,Магазины!$A$7:$D$216,3,FALSE),)</f>
        <v>0</v>
      </c>
      <c r="G23" s="23">
        <f>IFERROR(VLOOKUP($A$7:$A$216,Магазины!$A$7:$D$216,4,FALSE),)</f>
        <v>0</v>
      </c>
      <c r="H23" s="31">
        <f t="shared" si="0"/>
        <v>0</v>
      </c>
    </row>
    <row r="24" spans="1:8" x14ac:dyDescent="0.25">
      <c r="A24" s="14" t="s">
        <v>170</v>
      </c>
      <c r="B24" s="23">
        <f>IFERROR(VLOOKUP($A$7:$A$216,Клиенты!$A$7:$D$216,2,FALSE),)</f>
        <v>0</v>
      </c>
      <c r="C24" s="23">
        <f>IFERROR(VLOOKUP($A$7:$A$216,Клиенты!$A$7:$D$216,3,FALSE),)</f>
        <v>0</v>
      </c>
      <c r="D24" s="23">
        <f>IFERROR(VLOOKUP($A$7:$A$216,Клиенты!$A$7:$D$216,4,FALSE),)</f>
        <v>0</v>
      </c>
      <c r="E24" s="23">
        <f>IFERROR(VLOOKUP($A$7:$A$216,Магазины!$A$7:$D$216,2,FALSE),)</f>
        <v>0</v>
      </c>
      <c r="F24" s="23">
        <f>IFERROR(VLOOKUP($A$7:$A$216,Магазины!$A$7:$D$216,3,FALSE),)</f>
        <v>0</v>
      </c>
      <c r="G24" s="23">
        <f>IFERROR(VLOOKUP($A$7:$A$216,Магазины!$A$7:$D$216,4,FALSE),)</f>
        <v>0</v>
      </c>
      <c r="H24" s="31">
        <f t="shared" si="0"/>
        <v>0</v>
      </c>
    </row>
    <row r="25" spans="1:8" x14ac:dyDescent="0.25">
      <c r="A25" s="14" t="s">
        <v>124</v>
      </c>
      <c r="B25" s="23">
        <f>IFERROR(VLOOKUP($A$7:$A$216,Клиенты!$A$7:$D$216,2,FALSE),)</f>
        <v>0</v>
      </c>
      <c r="C25" s="23">
        <f>IFERROR(VLOOKUP($A$7:$A$216,Клиенты!$A$7:$D$216,3,FALSE),)</f>
        <v>0</v>
      </c>
      <c r="D25" s="23">
        <f>IFERROR(VLOOKUP($A$7:$A$216,Клиенты!$A$7:$D$216,4,FALSE),)</f>
        <v>0</v>
      </c>
      <c r="E25" s="23">
        <f>IFERROR(VLOOKUP($A$7:$A$216,Магазины!$A$7:$D$216,2,FALSE),)</f>
        <v>0</v>
      </c>
      <c r="F25" s="23">
        <f>IFERROR(VLOOKUP($A$7:$A$216,Магазины!$A$7:$D$216,3,FALSE),)</f>
        <v>0</v>
      </c>
      <c r="G25" s="23">
        <f>IFERROR(VLOOKUP($A$7:$A$216,Магазины!$A$7:$D$216,4,FALSE),)</f>
        <v>0</v>
      </c>
      <c r="H25" s="31">
        <f t="shared" si="0"/>
        <v>0</v>
      </c>
    </row>
    <row r="26" spans="1:8" ht="30" x14ac:dyDescent="0.25">
      <c r="A26" s="16" t="s">
        <v>123</v>
      </c>
      <c r="B26" s="23">
        <f>IFERROR(VLOOKUP($A$7:$A$216,Клиенты!$A$7:$D$216,2,FALSE),)</f>
        <v>0</v>
      </c>
      <c r="C26" s="23">
        <f>IFERROR(VLOOKUP($A$7:$A$216,Клиенты!$A$7:$D$216,3,FALSE),)</f>
        <v>0</v>
      </c>
      <c r="D26" s="23">
        <f>IFERROR(VLOOKUP($A$7:$A$216,Клиенты!$A$7:$D$216,4,FALSE),)</f>
        <v>0</v>
      </c>
      <c r="E26" s="23">
        <f>IFERROR(VLOOKUP($A$7:$A$216,Магазины!$A$7:$D$216,2,FALSE),)</f>
        <v>50</v>
      </c>
      <c r="F26" s="23">
        <f>IFERROR(VLOOKUP($A$7:$A$216,Магазины!$A$7:$D$216,3,FALSE),)</f>
        <v>75</v>
      </c>
      <c r="G26" s="23">
        <f>IFERROR(VLOOKUP($A$7:$A$216,Магазины!$A$7:$D$216,4,FALSE),)</f>
        <v>125</v>
      </c>
      <c r="H26" s="31">
        <f t="shared" si="0"/>
        <v>250</v>
      </c>
    </row>
    <row r="27" spans="1:8" x14ac:dyDescent="0.25">
      <c r="A27" s="16" t="s">
        <v>14</v>
      </c>
      <c r="B27" s="23">
        <f>IFERROR(VLOOKUP($A$7:$A$216,Клиенты!$A$7:$D$216,2,FALSE),)</f>
        <v>50</v>
      </c>
      <c r="C27" s="23">
        <f>IFERROR(VLOOKUP($A$7:$A$216,Клиенты!$A$7:$D$216,3,FALSE),)</f>
        <v>100</v>
      </c>
      <c r="D27" s="23">
        <f>IFERROR(VLOOKUP($A$7:$A$216,Клиенты!$A$7:$D$216,4,FALSE),)</f>
        <v>150</v>
      </c>
      <c r="E27" s="23">
        <f>IFERROR(VLOOKUP($A$7:$A$216,Магазины!$A$7:$D$216,2,FALSE),)</f>
        <v>0</v>
      </c>
      <c r="F27" s="23">
        <f>IFERROR(VLOOKUP($A$7:$A$216,Магазины!$A$7:$D$216,3,FALSE),)</f>
        <v>0</v>
      </c>
      <c r="G27" s="23">
        <f>IFERROR(VLOOKUP($A$7:$A$216,Магазины!$A$7:$D$216,4,FALSE),)</f>
        <v>0</v>
      </c>
      <c r="H27" s="31">
        <f t="shared" si="0"/>
        <v>300</v>
      </c>
    </row>
    <row r="28" spans="1:8" s="26" customFormat="1" x14ac:dyDescent="0.25">
      <c r="A28" s="15" t="s">
        <v>171</v>
      </c>
      <c r="B28" s="28">
        <f>SUM(B19:B27)</f>
        <v>250</v>
      </c>
      <c r="C28" s="28">
        <f t="shared" ref="C28:G28" si="3">SUM(C19:C27)</f>
        <v>500</v>
      </c>
      <c r="D28" s="28">
        <f t="shared" si="3"/>
        <v>750</v>
      </c>
      <c r="E28" s="28">
        <f t="shared" si="3"/>
        <v>450</v>
      </c>
      <c r="F28" s="28">
        <f t="shared" si="3"/>
        <v>1175</v>
      </c>
      <c r="G28" s="28">
        <f t="shared" si="3"/>
        <v>1175</v>
      </c>
      <c r="H28" s="25">
        <f t="shared" si="0"/>
        <v>4300</v>
      </c>
    </row>
    <row r="29" spans="1:8" x14ac:dyDescent="0.25">
      <c r="A29" s="14"/>
      <c r="B29" s="23"/>
      <c r="C29" s="23"/>
      <c r="D29" s="23"/>
      <c r="E29" s="23"/>
      <c r="F29" s="23"/>
      <c r="G29" s="23"/>
      <c r="H29" s="31">
        <f t="shared" si="0"/>
        <v>0</v>
      </c>
    </row>
    <row r="30" spans="1:8" x14ac:dyDescent="0.25">
      <c r="A30" s="14" t="s">
        <v>30</v>
      </c>
      <c r="B30" s="23"/>
      <c r="C30" s="23"/>
      <c r="D30" s="23"/>
      <c r="E30" s="23"/>
      <c r="F30" s="23"/>
      <c r="G30" s="23"/>
      <c r="H30" s="31">
        <f t="shared" si="0"/>
        <v>0</v>
      </c>
    </row>
    <row r="31" spans="1:8" x14ac:dyDescent="0.25">
      <c r="A31" s="14" t="s">
        <v>172</v>
      </c>
      <c r="B31" s="23"/>
      <c r="C31" s="23"/>
      <c r="D31" s="23"/>
      <c r="E31" s="23"/>
      <c r="F31" s="23"/>
      <c r="G31" s="23"/>
      <c r="H31" s="31">
        <f t="shared" si="0"/>
        <v>0</v>
      </c>
    </row>
    <row r="32" spans="1:8" x14ac:dyDescent="0.25">
      <c r="A32" s="14" t="s">
        <v>173</v>
      </c>
      <c r="B32" s="23"/>
      <c r="C32" s="23"/>
      <c r="D32" s="23"/>
      <c r="E32" s="23"/>
      <c r="F32" s="23"/>
      <c r="G32" s="23"/>
      <c r="H32" s="31">
        <f t="shared" si="0"/>
        <v>0</v>
      </c>
    </row>
    <row r="33" spans="1:8" x14ac:dyDescent="0.25">
      <c r="A33" s="14" t="s">
        <v>32</v>
      </c>
      <c r="B33" s="23"/>
      <c r="C33" s="23"/>
      <c r="D33" s="23"/>
      <c r="E33" s="23"/>
      <c r="F33" s="23"/>
      <c r="G33" s="23"/>
      <c r="H33" s="31">
        <f t="shared" si="0"/>
        <v>0</v>
      </c>
    </row>
    <row r="34" spans="1:8" x14ac:dyDescent="0.25">
      <c r="A34" s="14" t="s">
        <v>132</v>
      </c>
      <c r="B34" s="23"/>
      <c r="C34" s="23"/>
      <c r="D34" s="23"/>
      <c r="E34" s="23"/>
      <c r="F34" s="23"/>
      <c r="G34" s="23"/>
      <c r="H34" s="31">
        <f t="shared" si="0"/>
        <v>0</v>
      </c>
    </row>
    <row r="35" spans="1:8" x14ac:dyDescent="0.25">
      <c r="A35" s="16" t="s">
        <v>31</v>
      </c>
      <c r="B35" s="23"/>
      <c r="C35" s="23"/>
      <c r="D35" s="23"/>
      <c r="E35" s="23"/>
      <c r="F35" s="23"/>
      <c r="G35" s="23"/>
      <c r="H35" s="31">
        <f t="shared" si="0"/>
        <v>0</v>
      </c>
    </row>
    <row r="36" spans="1:8" x14ac:dyDescent="0.25">
      <c r="A36" s="16" t="s">
        <v>131</v>
      </c>
      <c r="B36" s="23"/>
      <c r="C36" s="23"/>
      <c r="D36" s="23"/>
      <c r="E36" s="23"/>
      <c r="F36" s="23"/>
      <c r="G36" s="23"/>
      <c r="H36" s="31">
        <f t="shared" si="0"/>
        <v>0</v>
      </c>
    </row>
    <row r="37" spans="1:8" s="26" customFormat="1" x14ac:dyDescent="0.25">
      <c r="A37" s="15" t="s">
        <v>174</v>
      </c>
      <c r="B37" s="28">
        <f>SUM(B29:B36)</f>
        <v>0</v>
      </c>
      <c r="C37" s="28">
        <f t="shared" ref="C37:G37" si="4">SUM(C29:C36)</f>
        <v>0</v>
      </c>
      <c r="D37" s="28">
        <f t="shared" si="4"/>
        <v>0</v>
      </c>
      <c r="E37" s="28">
        <f t="shared" si="4"/>
        <v>0</v>
      </c>
      <c r="F37" s="28">
        <f t="shared" si="4"/>
        <v>0</v>
      </c>
      <c r="G37" s="28">
        <f t="shared" si="4"/>
        <v>0</v>
      </c>
      <c r="H37" s="25">
        <f t="shared" si="0"/>
        <v>0</v>
      </c>
    </row>
    <row r="38" spans="1:8" x14ac:dyDescent="0.25">
      <c r="A38" s="16"/>
      <c r="B38" s="23"/>
      <c r="C38" s="23"/>
      <c r="D38" s="23"/>
      <c r="E38" s="23"/>
      <c r="F38" s="23"/>
      <c r="G38" s="23"/>
      <c r="H38" s="31">
        <f t="shared" si="0"/>
        <v>0</v>
      </c>
    </row>
    <row r="39" spans="1:8" x14ac:dyDescent="0.25">
      <c r="A39" s="14" t="s">
        <v>16</v>
      </c>
      <c r="B39" s="23"/>
      <c r="C39" s="23"/>
      <c r="D39" s="23"/>
      <c r="E39" s="23"/>
      <c r="F39" s="23"/>
      <c r="G39" s="23"/>
      <c r="H39" s="31">
        <f t="shared" si="0"/>
        <v>0</v>
      </c>
    </row>
    <row r="40" spans="1:8" x14ac:dyDescent="0.25">
      <c r="A40" s="14" t="s">
        <v>17</v>
      </c>
      <c r="B40" s="23"/>
      <c r="C40" s="23"/>
      <c r="D40" s="23"/>
      <c r="E40" s="23"/>
      <c r="F40" s="23"/>
      <c r="G40" s="23"/>
      <c r="H40" s="31">
        <f t="shared" si="0"/>
        <v>0</v>
      </c>
    </row>
    <row r="41" spans="1:8" x14ac:dyDescent="0.25">
      <c r="A41" s="14" t="s">
        <v>125</v>
      </c>
      <c r="B41" s="23"/>
      <c r="C41" s="23"/>
      <c r="D41" s="23"/>
      <c r="E41" s="23"/>
      <c r="F41" s="23"/>
      <c r="G41" s="23"/>
      <c r="H41" s="31">
        <f t="shared" si="0"/>
        <v>0</v>
      </c>
    </row>
    <row r="42" spans="1:8" x14ac:dyDescent="0.25">
      <c r="A42" s="14" t="s">
        <v>175</v>
      </c>
      <c r="B42" s="23"/>
      <c r="C42" s="23"/>
      <c r="D42" s="23"/>
      <c r="E42" s="23"/>
      <c r="F42" s="23"/>
      <c r="G42" s="23"/>
      <c r="H42" s="31">
        <f t="shared" si="0"/>
        <v>0</v>
      </c>
    </row>
    <row r="43" spans="1:8" x14ac:dyDescent="0.25">
      <c r="A43" s="14"/>
      <c r="B43" s="23"/>
      <c r="C43" s="23"/>
      <c r="D43" s="23"/>
      <c r="E43" s="23"/>
      <c r="F43" s="23"/>
      <c r="G43" s="23"/>
      <c r="H43" s="31">
        <f t="shared" si="0"/>
        <v>0</v>
      </c>
    </row>
    <row r="44" spans="1:8" x14ac:dyDescent="0.25">
      <c r="A44" s="14"/>
      <c r="B44" s="23"/>
      <c r="C44" s="23"/>
      <c r="D44" s="23"/>
      <c r="E44" s="23"/>
      <c r="F44" s="23"/>
      <c r="G44" s="23"/>
      <c r="H44" s="31">
        <f t="shared" si="0"/>
        <v>0</v>
      </c>
    </row>
    <row r="45" spans="1:8" x14ac:dyDescent="0.25">
      <c r="A45" s="14" t="s">
        <v>19</v>
      </c>
      <c r="B45" s="23"/>
      <c r="C45" s="23"/>
      <c r="D45" s="23"/>
      <c r="E45" s="23"/>
      <c r="F45" s="23"/>
      <c r="G45" s="23"/>
      <c r="H45" s="31">
        <f t="shared" si="0"/>
        <v>0</v>
      </c>
    </row>
    <row r="46" spans="1:8" x14ac:dyDescent="0.25">
      <c r="A46" s="14" t="s">
        <v>126</v>
      </c>
      <c r="B46" s="23"/>
      <c r="C46" s="23"/>
      <c r="D46" s="23"/>
      <c r="E46" s="23"/>
      <c r="F46" s="23"/>
      <c r="G46" s="23"/>
      <c r="H46" s="31">
        <f t="shared" si="0"/>
        <v>0</v>
      </c>
    </row>
    <row r="47" spans="1:8" x14ac:dyDescent="0.25">
      <c r="A47" s="14"/>
      <c r="B47" s="23"/>
      <c r="C47" s="23"/>
      <c r="D47" s="23"/>
      <c r="E47" s="23"/>
      <c r="F47" s="23"/>
      <c r="G47" s="23"/>
      <c r="H47" s="31">
        <f t="shared" si="0"/>
        <v>0</v>
      </c>
    </row>
    <row r="48" spans="1:8" x14ac:dyDescent="0.25">
      <c r="A48" s="14"/>
      <c r="B48" s="23"/>
      <c r="C48" s="23"/>
      <c r="D48" s="23"/>
      <c r="E48" s="23"/>
      <c r="F48" s="23"/>
      <c r="G48" s="23"/>
      <c r="H48" s="31">
        <f t="shared" si="0"/>
        <v>0</v>
      </c>
    </row>
    <row r="49" spans="1:8" x14ac:dyDescent="0.25">
      <c r="A49" s="14" t="s">
        <v>21</v>
      </c>
      <c r="B49" s="23"/>
      <c r="C49" s="23"/>
      <c r="D49" s="23"/>
      <c r="E49" s="23"/>
      <c r="F49" s="23"/>
      <c r="G49" s="23"/>
      <c r="H49" s="31">
        <f t="shared" si="0"/>
        <v>0</v>
      </c>
    </row>
    <row r="50" spans="1:8" x14ac:dyDescent="0.25">
      <c r="A50" s="14"/>
      <c r="B50" s="23"/>
      <c r="C50" s="23"/>
      <c r="D50" s="23"/>
      <c r="E50" s="23"/>
      <c r="F50" s="23"/>
      <c r="G50" s="23"/>
      <c r="H50" s="31">
        <f t="shared" si="0"/>
        <v>0</v>
      </c>
    </row>
    <row r="51" spans="1:8" x14ac:dyDescent="0.25">
      <c r="A51" s="14" t="s">
        <v>23</v>
      </c>
      <c r="B51" s="23"/>
      <c r="C51" s="23"/>
      <c r="D51" s="23"/>
      <c r="E51" s="23"/>
      <c r="F51" s="23"/>
      <c r="G51" s="23"/>
      <c r="H51" s="31">
        <f t="shared" si="0"/>
        <v>0</v>
      </c>
    </row>
    <row r="52" spans="1:8" x14ac:dyDescent="0.25">
      <c r="A52" s="14" t="s">
        <v>127</v>
      </c>
      <c r="B52" s="23"/>
      <c r="C52" s="23"/>
      <c r="D52" s="23"/>
      <c r="E52" s="23"/>
      <c r="F52" s="23"/>
      <c r="G52" s="23"/>
      <c r="H52" s="31">
        <f t="shared" si="0"/>
        <v>0</v>
      </c>
    </row>
    <row r="53" spans="1:8" x14ac:dyDescent="0.25">
      <c r="A53" s="14"/>
      <c r="B53" s="23"/>
      <c r="C53" s="23"/>
      <c r="D53" s="23"/>
      <c r="E53" s="23"/>
      <c r="F53" s="23"/>
      <c r="G53" s="23"/>
      <c r="H53" s="31">
        <f t="shared" si="0"/>
        <v>0</v>
      </c>
    </row>
    <row r="54" spans="1:8" x14ac:dyDescent="0.25">
      <c r="A54" s="14"/>
      <c r="B54" s="23"/>
      <c r="C54" s="23"/>
      <c r="D54" s="23"/>
      <c r="E54" s="23"/>
      <c r="F54" s="23"/>
      <c r="G54" s="23"/>
      <c r="H54" s="31">
        <f t="shared" si="0"/>
        <v>0</v>
      </c>
    </row>
    <row r="55" spans="1:8" x14ac:dyDescent="0.25">
      <c r="A55" s="14"/>
      <c r="B55" s="23"/>
      <c r="C55" s="23"/>
      <c r="D55" s="23"/>
      <c r="E55" s="23"/>
      <c r="F55" s="23"/>
      <c r="G55" s="23"/>
      <c r="H55" s="31">
        <f t="shared" si="0"/>
        <v>0</v>
      </c>
    </row>
    <row r="56" spans="1:8" s="26" customFormat="1" x14ac:dyDescent="0.25">
      <c r="A56" s="17" t="s">
        <v>176</v>
      </c>
      <c r="B56" s="28">
        <f>SUM(B38:B55)</f>
        <v>0</v>
      </c>
      <c r="C56" s="28">
        <f t="shared" ref="C56:G56" si="5">SUM(C38:C55)</f>
        <v>0</v>
      </c>
      <c r="D56" s="28">
        <f t="shared" si="5"/>
        <v>0</v>
      </c>
      <c r="E56" s="28">
        <f t="shared" si="5"/>
        <v>0</v>
      </c>
      <c r="F56" s="28">
        <f t="shared" si="5"/>
        <v>0</v>
      </c>
      <c r="G56" s="28">
        <f t="shared" si="5"/>
        <v>0</v>
      </c>
      <c r="H56" s="25">
        <f t="shared" si="0"/>
        <v>0</v>
      </c>
    </row>
    <row r="57" spans="1:8" x14ac:dyDescent="0.25">
      <c r="A57" s="14" t="s">
        <v>25</v>
      </c>
      <c r="B57" s="23"/>
      <c r="C57" s="23"/>
      <c r="D57" s="23"/>
      <c r="E57" s="23"/>
      <c r="F57" s="23"/>
      <c r="G57" s="23"/>
      <c r="H57" s="31">
        <f t="shared" si="0"/>
        <v>0</v>
      </c>
    </row>
    <row r="58" spans="1:8" x14ac:dyDescent="0.25">
      <c r="A58" s="14" t="s">
        <v>128</v>
      </c>
      <c r="B58" s="23"/>
      <c r="C58" s="23"/>
      <c r="D58" s="23"/>
      <c r="E58" s="23"/>
      <c r="F58" s="23"/>
      <c r="G58" s="23"/>
      <c r="H58" s="31">
        <f t="shared" si="0"/>
        <v>0</v>
      </c>
    </row>
    <row r="59" spans="1:8" x14ac:dyDescent="0.25">
      <c r="A59" s="14" t="s">
        <v>27</v>
      </c>
      <c r="B59" s="23"/>
      <c r="C59" s="23"/>
      <c r="D59" s="23"/>
      <c r="E59" s="23"/>
      <c r="F59" s="23"/>
      <c r="G59" s="23"/>
      <c r="H59" s="31">
        <f t="shared" si="0"/>
        <v>0</v>
      </c>
    </row>
    <row r="60" spans="1:8" x14ac:dyDescent="0.25">
      <c r="A60" s="14" t="s">
        <v>28</v>
      </c>
      <c r="B60" s="23"/>
      <c r="C60" s="23"/>
      <c r="D60" s="23"/>
      <c r="E60" s="23"/>
      <c r="F60" s="23"/>
      <c r="G60" s="23"/>
      <c r="H60" s="31">
        <f t="shared" si="0"/>
        <v>0</v>
      </c>
    </row>
    <row r="61" spans="1:8" x14ac:dyDescent="0.25">
      <c r="A61" s="14" t="s">
        <v>129</v>
      </c>
      <c r="B61" s="23"/>
      <c r="C61" s="23"/>
      <c r="D61" s="23"/>
      <c r="E61" s="23"/>
      <c r="F61" s="23"/>
      <c r="G61" s="23"/>
      <c r="H61" s="31">
        <f t="shared" si="0"/>
        <v>0</v>
      </c>
    </row>
    <row r="62" spans="1:8" x14ac:dyDescent="0.25">
      <c r="A62" s="14" t="s">
        <v>130</v>
      </c>
      <c r="B62" s="23"/>
      <c r="C62" s="23"/>
      <c r="D62" s="23"/>
      <c r="E62" s="23"/>
      <c r="F62" s="23"/>
      <c r="G62" s="23"/>
      <c r="H62" s="31">
        <f t="shared" si="0"/>
        <v>0</v>
      </c>
    </row>
    <row r="63" spans="1:8" x14ac:dyDescent="0.25">
      <c r="A63" s="14"/>
      <c r="B63" s="23"/>
      <c r="C63" s="23"/>
      <c r="D63" s="23"/>
      <c r="E63" s="23"/>
      <c r="F63" s="23"/>
      <c r="G63" s="23"/>
      <c r="H63" s="31">
        <f t="shared" si="0"/>
        <v>0</v>
      </c>
    </row>
    <row r="64" spans="1:8" x14ac:dyDescent="0.25">
      <c r="A64" s="14"/>
      <c r="B64" s="23"/>
      <c r="C64" s="23"/>
      <c r="D64" s="23"/>
      <c r="E64" s="23"/>
      <c r="F64" s="23"/>
      <c r="G64" s="23"/>
      <c r="H64" s="31">
        <f t="shared" si="0"/>
        <v>0</v>
      </c>
    </row>
    <row r="65" spans="1:8" x14ac:dyDescent="0.25">
      <c r="A65" s="14"/>
      <c r="B65" s="23"/>
      <c r="C65" s="23"/>
      <c r="D65" s="23"/>
      <c r="E65" s="23"/>
      <c r="F65" s="23"/>
      <c r="G65" s="23"/>
      <c r="H65" s="31">
        <f t="shared" si="0"/>
        <v>0</v>
      </c>
    </row>
    <row r="66" spans="1:8" x14ac:dyDescent="0.25">
      <c r="A66" s="14"/>
      <c r="B66" s="23"/>
      <c r="C66" s="23"/>
      <c r="D66" s="23"/>
      <c r="E66" s="23"/>
      <c r="F66" s="23"/>
      <c r="G66" s="23"/>
      <c r="H66" s="31">
        <f t="shared" si="0"/>
        <v>0</v>
      </c>
    </row>
    <row r="67" spans="1:8" s="26" customFormat="1" x14ac:dyDescent="0.25">
      <c r="A67" s="17" t="s">
        <v>177</v>
      </c>
      <c r="B67" s="28">
        <f>SUM(B57:B66)</f>
        <v>0</v>
      </c>
      <c r="C67" s="28">
        <f t="shared" ref="C67:G67" si="6">SUM(C57:C66)</f>
        <v>0</v>
      </c>
      <c r="D67" s="28">
        <f t="shared" si="6"/>
        <v>0</v>
      </c>
      <c r="E67" s="28">
        <f t="shared" si="6"/>
        <v>0</v>
      </c>
      <c r="F67" s="28">
        <f t="shared" si="6"/>
        <v>0</v>
      </c>
      <c r="G67" s="28">
        <f t="shared" si="6"/>
        <v>0</v>
      </c>
      <c r="H67" s="32">
        <f t="shared" si="0"/>
        <v>0</v>
      </c>
    </row>
    <row r="68" spans="1:8" x14ac:dyDescent="0.25">
      <c r="A68" s="33" t="s">
        <v>41</v>
      </c>
      <c r="B68" s="36"/>
      <c r="C68" s="36"/>
      <c r="D68" s="36"/>
      <c r="E68" s="36"/>
      <c r="F68" s="36"/>
      <c r="G68" s="36"/>
      <c r="H68" s="37">
        <f t="shared" si="0"/>
        <v>0</v>
      </c>
    </row>
    <row r="69" spans="1:8" x14ac:dyDescent="0.25">
      <c r="A69" s="33" t="s">
        <v>36</v>
      </c>
      <c r="B69" s="38"/>
      <c r="C69" s="38"/>
      <c r="D69" s="38"/>
      <c r="E69" s="38"/>
      <c r="F69" s="38"/>
      <c r="G69" s="38"/>
      <c r="H69" s="39">
        <f t="shared" si="0"/>
        <v>0</v>
      </c>
    </row>
    <row r="70" spans="1:8" x14ac:dyDescent="0.25">
      <c r="A70" s="33" t="s">
        <v>37</v>
      </c>
      <c r="B70" s="38"/>
      <c r="C70" s="38"/>
      <c r="D70" s="38"/>
      <c r="E70" s="38"/>
      <c r="F70" s="38"/>
      <c r="G70" s="38"/>
      <c r="H70" s="39">
        <f t="shared" si="0"/>
        <v>0</v>
      </c>
    </row>
    <row r="71" spans="1:8" x14ac:dyDescent="0.25">
      <c r="A71" s="33" t="s">
        <v>43</v>
      </c>
      <c r="B71" s="38"/>
      <c r="C71" s="38"/>
      <c r="D71" s="38"/>
      <c r="E71" s="38"/>
      <c r="F71" s="38"/>
      <c r="G71" s="38"/>
      <c r="H71" s="39">
        <f t="shared" ref="H71:H134" si="7">SUM(B71:G71)</f>
        <v>0</v>
      </c>
    </row>
    <row r="72" spans="1:8" x14ac:dyDescent="0.25">
      <c r="A72" s="33" t="s">
        <v>44</v>
      </c>
      <c r="B72" s="38"/>
      <c r="C72" s="38"/>
      <c r="D72" s="38"/>
      <c r="E72" s="38"/>
      <c r="F72" s="38"/>
      <c r="G72" s="38"/>
      <c r="H72" s="39">
        <f t="shared" si="7"/>
        <v>0</v>
      </c>
    </row>
    <row r="73" spans="1:8" x14ac:dyDescent="0.25">
      <c r="A73" s="33" t="s">
        <v>135</v>
      </c>
      <c r="B73" s="38"/>
      <c r="C73" s="38"/>
      <c r="D73" s="38"/>
      <c r="E73" s="38"/>
      <c r="F73" s="38"/>
      <c r="G73" s="38"/>
      <c r="H73" s="39">
        <f t="shared" si="7"/>
        <v>0</v>
      </c>
    </row>
    <row r="74" spans="1:8" x14ac:dyDescent="0.25">
      <c r="A74" s="33" t="s">
        <v>47</v>
      </c>
      <c r="B74" s="38"/>
      <c r="C74" s="38"/>
      <c r="D74" s="38"/>
      <c r="E74" s="38"/>
      <c r="F74" s="38"/>
      <c r="G74" s="38"/>
      <c r="H74" s="39">
        <f t="shared" si="7"/>
        <v>0</v>
      </c>
    </row>
    <row r="75" spans="1:8" x14ac:dyDescent="0.25">
      <c r="A75" s="33" t="s">
        <v>46</v>
      </c>
      <c r="B75" s="38"/>
      <c r="C75" s="38"/>
      <c r="D75" s="38"/>
      <c r="E75" s="38"/>
      <c r="F75" s="38"/>
      <c r="G75" s="38"/>
      <c r="H75" s="39">
        <f t="shared" si="7"/>
        <v>0</v>
      </c>
    </row>
    <row r="76" spans="1:8" x14ac:dyDescent="0.25">
      <c r="A76" s="33" t="s">
        <v>39</v>
      </c>
      <c r="B76" s="38"/>
      <c r="C76" s="38"/>
      <c r="D76" s="38"/>
      <c r="E76" s="38"/>
      <c r="F76" s="38"/>
      <c r="G76" s="38"/>
      <c r="H76" s="39">
        <f t="shared" si="7"/>
        <v>0</v>
      </c>
    </row>
    <row r="77" spans="1:8" x14ac:dyDescent="0.25">
      <c r="A77" s="33" t="s">
        <v>134</v>
      </c>
      <c r="B77" s="38"/>
      <c r="C77" s="38"/>
      <c r="D77" s="38"/>
      <c r="E77" s="38"/>
      <c r="F77" s="38"/>
      <c r="G77" s="38"/>
      <c r="H77" s="39">
        <f t="shared" si="7"/>
        <v>0</v>
      </c>
    </row>
    <row r="78" spans="1:8" x14ac:dyDescent="0.25">
      <c r="A78" s="33"/>
      <c r="B78" s="38"/>
      <c r="C78" s="38"/>
      <c r="D78" s="38"/>
      <c r="E78" s="38"/>
      <c r="F78" s="38"/>
      <c r="G78" s="38"/>
      <c r="H78" s="39">
        <f t="shared" si="7"/>
        <v>0</v>
      </c>
    </row>
    <row r="79" spans="1:8" x14ac:dyDescent="0.25">
      <c r="A79" s="33"/>
      <c r="B79" s="38"/>
      <c r="C79" s="38"/>
      <c r="D79" s="38"/>
      <c r="E79" s="38"/>
      <c r="F79" s="38"/>
      <c r="G79" s="38"/>
      <c r="H79" s="39">
        <f t="shared" si="7"/>
        <v>0</v>
      </c>
    </row>
    <row r="80" spans="1:8" x14ac:dyDescent="0.25">
      <c r="A80" s="33"/>
      <c r="B80" s="38"/>
      <c r="C80" s="38"/>
      <c r="D80" s="38"/>
      <c r="E80" s="38"/>
      <c r="F80" s="38"/>
      <c r="G80" s="38"/>
      <c r="H80" s="39">
        <f t="shared" si="7"/>
        <v>0</v>
      </c>
    </row>
    <row r="81" spans="1:8" s="35" customFormat="1" x14ac:dyDescent="0.25">
      <c r="A81" s="34" t="s">
        <v>178</v>
      </c>
      <c r="B81" s="28">
        <f>SUM(B68:B80)</f>
        <v>0</v>
      </c>
      <c r="C81" s="28">
        <f t="shared" ref="C81:G81" si="8">SUM(C68:C80)</f>
        <v>0</v>
      </c>
      <c r="D81" s="28">
        <f t="shared" si="8"/>
        <v>0</v>
      </c>
      <c r="E81" s="28">
        <f t="shared" si="8"/>
        <v>0</v>
      </c>
      <c r="F81" s="28">
        <f t="shared" si="8"/>
        <v>0</v>
      </c>
      <c r="G81" s="28">
        <f t="shared" si="8"/>
        <v>0</v>
      </c>
      <c r="H81" s="34">
        <f t="shared" si="7"/>
        <v>0</v>
      </c>
    </row>
    <row r="82" spans="1:8" x14ac:dyDescent="0.25">
      <c r="A82" s="33" t="s">
        <v>34</v>
      </c>
      <c r="B82" s="38"/>
      <c r="C82" s="38"/>
      <c r="D82" s="38"/>
      <c r="E82" s="38"/>
      <c r="F82" s="38"/>
      <c r="G82" s="38"/>
      <c r="H82" s="39">
        <f t="shared" si="7"/>
        <v>0</v>
      </c>
    </row>
    <row r="83" spans="1:8" x14ac:dyDescent="0.25">
      <c r="A83" s="33" t="s">
        <v>133</v>
      </c>
      <c r="B83" s="38"/>
      <c r="C83" s="38"/>
      <c r="D83" s="38"/>
      <c r="E83" s="38"/>
      <c r="F83" s="38"/>
      <c r="G83" s="38"/>
      <c r="H83" s="39">
        <f t="shared" si="7"/>
        <v>0</v>
      </c>
    </row>
    <row r="84" spans="1:8" x14ac:dyDescent="0.25">
      <c r="A84" s="33"/>
      <c r="B84" s="38"/>
      <c r="C84" s="38"/>
      <c r="D84" s="38"/>
      <c r="E84" s="38"/>
      <c r="F84" s="38"/>
      <c r="G84" s="38"/>
      <c r="H84" s="39">
        <f t="shared" si="7"/>
        <v>0</v>
      </c>
    </row>
    <row r="85" spans="1:8" s="35" customFormat="1" x14ac:dyDescent="0.25">
      <c r="A85" s="34" t="s">
        <v>208</v>
      </c>
      <c r="B85" s="28">
        <f>SUM(B82:B84)</f>
        <v>0</v>
      </c>
      <c r="C85" s="28">
        <f t="shared" ref="C85:G85" si="9">SUM(C82:C84)</f>
        <v>0</v>
      </c>
      <c r="D85" s="28">
        <f t="shared" si="9"/>
        <v>0</v>
      </c>
      <c r="E85" s="28">
        <f t="shared" si="9"/>
        <v>0</v>
      </c>
      <c r="F85" s="28">
        <f t="shared" si="9"/>
        <v>0</v>
      </c>
      <c r="G85" s="28">
        <f t="shared" si="9"/>
        <v>0</v>
      </c>
      <c r="H85" s="34">
        <f t="shared" si="7"/>
        <v>0</v>
      </c>
    </row>
    <row r="86" spans="1:8" s="35" customFormat="1" x14ac:dyDescent="0.25">
      <c r="A86" s="34" t="s">
        <v>179</v>
      </c>
      <c r="B86" s="28">
        <f>B85+B81+B67+B56</f>
        <v>0</v>
      </c>
      <c r="C86" s="28">
        <f t="shared" ref="C86:G86" si="10">C85+C81+C67+C56</f>
        <v>0</v>
      </c>
      <c r="D86" s="28">
        <f t="shared" si="10"/>
        <v>0</v>
      </c>
      <c r="E86" s="28">
        <f t="shared" si="10"/>
        <v>0</v>
      </c>
      <c r="F86" s="28">
        <f t="shared" si="10"/>
        <v>0</v>
      </c>
      <c r="G86" s="28">
        <f t="shared" si="10"/>
        <v>0</v>
      </c>
      <c r="H86" s="34">
        <f t="shared" si="7"/>
        <v>0</v>
      </c>
    </row>
    <row r="87" spans="1:8" x14ac:dyDescent="0.25">
      <c r="A87" s="33"/>
      <c r="B87" s="38"/>
      <c r="C87" s="38"/>
      <c r="D87" s="38"/>
      <c r="E87" s="38"/>
      <c r="F87" s="38"/>
      <c r="G87" s="38"/>
      <c r="H87" s="39">
        <f t="shared" si="7"/>
        <v>0</v>
      </c>
    </row>
    <row r="88" spans="1:8" x14ac:dyDescent="0.25">
      <c r="A88" s="33" t="s">
        <v>49</v>
      </c>
      <c r="B88" s="38"/>
      <c r="C88" s="38"/>
      <c r="D88" s="38"/>
      <c r="E88" s="38"/>
      <c r="F88" s="38"/>
      <c r="G88" s="38"/>
      <c r="H88" s="39">
        <f t="shared" si="7"/>
        <v>0</v>
      </c>
    </row>
    <row r="89" spans="1:8" x14ac:dyDescent="0.25">
      <c r="A89" s="33" t="s">
        <v>50</v>
      </c>
      <c r="B89" s="38"/>
      <c r="C89" s="38"/>
      <c r="D89" s="38"/>
      <c r="E89" s="38"/>
      <c r="F89" s="38"/>
      <c r="G89" s="38"/>
      <c r="H89" s="39">
        <f t="shared" si="7"/>
        <v>0</v>
      </c>
    </row>
    <row r="90" spans="1:8" x14ac:dyDescent="0.25">
      <c r="A90" s="33" t="s">
        <v>51</v>
      </c>
      <c r="B90" s="38"/>
      <c r="C90" s="38"/>
      <c r="D90" s="38"/>
      <c r="E90" s="38"/>
      <c r="F90" s="38"/>
      <c r="G90" s="38"/>
      <c r="H90" s="39">
        <f t="shared" si="7"/>
        <v>0</v>
      </c>
    </row>
    <row r="91" spans="1:8" x14ac:dyDescent="0.25">
      <c r="A91" s="33" t="s">
        <v>180</v>
      </c>
      <c r="B91" s="38"/>
      <c r="C91" s="38"/>
      <c r="D91" s="38"/>
      <c r="E91" s="38"/>
      <c r="F91" s="38"/>
      <c r="G91" s="38"/>
      <c r="H91" s="39">
        <f t="shared" si="7"/>
        <v>0</v>
      </c>
    </row>
    <row r="92" spans="1:8" x14ac:dyDescent="0.25">
      <c r="A92" s="33" t="s">
        <v>181</v>
      </c>
      <c r="B92" s="38"/>
      <c r="C92" s="38"/>
      <c r="D92" s="38"/>
      <c r="E92" s="38"/>
      <c r="F92" s="38"/>
      <c r="G92" s="38"/>
      <c r="H92" s="39">
        <f t="shared" si="7"/>
        <v>0</v>
      </c>
    </row>
    <row r="93" spans="1:8" x14ac:dyDescent="0.25">
      <c r="A93" s="33" t="s">
        <v>52</v>
      </c>
      <c r="B93" s="38"/>
      <c r="C93" s="38"/>
      <c r="D93" s="38"/>
      <c r="E93" s="38"/>
      <c r="F93" s="38"/>
      <c r="G93" s="38"/>
      <c r="H93" s="39">
        <f t="shared" si="7"/>
        <v>0</v>
      </c>
    </row>
    <row r="94" spans="1:8" x14ac:dyDescent="0.25">
      <c r="A94" s="33" t="s">
        <v>136</v>
      </c>
      <c r="B94" s="38"/>
      <c r="C94" s="38"/>
      <c r="D94" s="38"/>
      <c r="E94" s="38"/>
      <c r="F94" s="38"/>
      <c r="G94" s="38"/>
      <c r="H94" s="39">
        <f t="shared" si="7"/>
        <v>0</v>
      </c>
    </row>
    <row r="95" spans="1:8" x14ac:dyDescent="0.25">
      <c r="A95" s="33" t="s">
        <v>137</v>
      </c>
      <c r="B95" s="38"/>
      <c r="C95" s="38"/>
      <c r="D95" s="38"/>
      <c r="E95" s="38"/>
      <c r="F95" s="38"/>
      <c r="G95" s="38"/>
      <c r="H95" s="39">
        <f t="shared" si="7"/>
        <v>0</v>
      </c>
    </row>
    <row r="96" spans="1:8" x14ac:dyDescent="0.25">
      <c r="A96" s="33" t="s">
        <v>138</v>
      </c>
      <c r="B96" s="38"/>
      <c r="C96" s="38"/>
      <c r="D96" s="38"/>
      <c r="E96" s="38"/>
      <c r="F96" s="38"/>
      <c r="G96" s="38"/>
      <c r="H96" s="39">
        <f t="shared" si="7"/>
        <v>0</v>
      </c>
    </row>
    <row r="97" spans="1:8" x14ac:dyDescent="0.25">
      <c r="A97" s="33" t="s">
        <v>182</v>
      </c>
      <c r="B97" s="38"/>
      <c r="C97" s="38"/>
      <c r="D97" s="38"/>
      <c r="E97" s="38"/>
      <c r="F97" s="38"/>
      <c r="G97" s="38"/>
      <c r="H97" s="39">
        <f t="shared" si="7"/>
        <v>0</v>
      </c>
    </row>
    <row r="98" spans="1:8" x14ac:dyDescent="0.25">
      <c r="A98" s="33"/>
      <c r="B98" s="38"/>
      <c r="C98" s="38"/>
      <c r="D98" s="38"/>
      <c r="E98" s="38"/>
      <c r="F98" s="38"/>
      <c r="G98" s="38"/>
      <c r="H98" s="39">
        <f t="shared" si="7"/>
        <v>0</v>
      </c>
    </row>
    <row r="99" spans="1:8" s="35" customFormat="1" x14ac:dyDescent="0.25">
      <c r="A99" s="34" t="s">
        <v>183</v>
      </c>
      <c r="B99" s="28">
        <f>SUM(B87:B98)</f>
        <v>0</v>
      </c>
      <c r="C99" s="28">
        <f t="shared" ref="C99:G99" si="11">SUM(C87:C98)</f>
        <v>0</v>
      </c>
      <c r="D99" s="28">
        <f t="shared" si="11"/>
        <v>0</v>
      </c>
      <c r="E99" s="28">
        <f t="shared" si="11"/>
        <v>0</v>
      </c>
      <c r="F99" s="28">
        <f t="shared" si="11"/>
        <v>0</v>
      </c>
      <c r="G99" s="28">
        <f t="shared" si="11"/>
        <v>0</v>
      </c>
      <c r="H99" s="34">
        <f t="shared" si="7"/>
        <v>0</v>
      </c>
    </row>
    <row r="100" spans="1:8" x14ac:dyDescent="0.25">
      <c r="A100" s="33" t="s">
        <v>64</v>
      </c>
      <c r="B100" s="38"/>
      <c r="C100" s="38"/>
      <c r="D100" s="38"/>
      <c r="E100" s="38"/>
      <c r="F100" s="38"/>
      <c r="G100" s="38"/>
      <c r="H100" s="39">
        <f t="shared" si="7"/>
        <v>0</v>
      </c>
    </row>
    <row r="101" spans="1:8" x14ac:dyDescent="0.25">
      <c r="A101" s="33" t="s">
        <v>65</v>
      </c>
      <c r="B101" s="38"/>
      <c r="C101" s="38"/>
      <c r="D101" s="38"/>
      <c r="E101" s="38"/>
      <c r="F101" s="38"/>
      <c r="G101" s="38"/>
      <c r="H101" s="39">
        <f t="shared" si="7"/>
        <v>0</v>
      </c>
    </row>
    <row r="102" spans="1:8" x14ac:dyDescent="0.25">
      <c r="A102" s="33" t="s">
        <v>66</v>
      </c>
      <c r="B102" s="38"/>
      <c r="C102" s="38"/>
      <c r="D102" s="38"/>
      <c r="E102" s="38"/>
      <c r="F102" s="38"/>
      <c r="G102" s="38"/>
      <c r="H102" s="39">
        <f t="shared" si="7"/>
        <v>0</v>
      </c>
    </row>
    <row r="103" spans="1:8" x14ac:dyDescent="0.25">
      <c r="A103" s="33" t="s">
        <v>67</v>
      </c>
      <c r="B103" s="38"/>
      <c r="C103" s="38"/>
      <c r="D103" s="38"/>
      <c r="E103" s="38"/>
      <c r="F103" s="38"/>
      <c r="G103" s="38"/>
      <c r="H103" s="39">
        <f t="shared" si="7"/>
        <v>0</v>
      </c>
    </row>
    <row r="104" spans="1:8" x14ac:dyDescent="0.25">
      <c r="A104" s="33" t="s">
        <v>146</v>
      </c>
      <c r="B104" s="38"/>
      <c r="C104" s="38"/>
      <c r="D104" s="38"/>
      <c r="E104" s="38"/>
      <c r="F104" s="38"/>
      <c r="G104" s="38"/>
      <c r="H104" s="39">
        <f t="shared" si="7"/>
        <v>0</v>
      </c>
    </row>
    <row r="105" spans="1:8" x14ac:dyDescent="0.25">
      <c r="A105" s="33" t="s">
        <v>147</v>
      </c>
      <c r="B105" s="38"/>
      <c r="C105" s="38"/>
      <c r="D105" s="38"/>
      <c r="E105" s="38"/>
      <c r="F105" s="38"/>
      <c r="G105" s="38"/>
      <c r="H105" s="39">
        <f t="shared" si="7"/>
        <v>0</v>
      </c>
    </row>
    <row r="106" spans="1:8" x14ac:dyDescent="0.25">
      <c r="A106" s="33" t="s">
        <v>148</v>
      </c>
      <c r="B106" s="38"/>
      <c r="C106" s="38"/>
      <c r="D106" s="38"/>
      <c r="E106" s="38"/>
      <c r="F106" s="38"/>
      <c r="G106" s="38"/>
      <c r="H106" s="39">
        <f t="shared" si="7"/>
        <v>0</v>
      </c>
    </row>
    <row r="107" spans="1:8" x14ac:dyDescent="0.25">
      <c r="A107" s="33"/>
      <c r="B107" s="38"/>
      <c r="C107" s="38"/>
      <c r="D107" s="38"/>
      <c r="E107" s="38"/>
      <c r="F107" s="38"/>
      <c r="G107" s="38"/>
      <c r="H107" s="39">
        <f t="shared" si="7"/>
        <v>0</v>
      </c>
    </row>
    <row r="108" spans="1:8" x14ac:dyDescent="0.25">
      <c r="A108" s="33"/>
      <c r="B108" s="38"/>
      <c r="C108" s="38"/>
      <c r="D108" s="38"/>
      <c r="E108" s="38"/>
      <c r="F108" s="38"/>
      <c r="G108" s="38"/>
      <c r="H108" s="39">
        <f t="shared" si="7"/>
        <v>0</v>
      </c>
    </row>
    <row r="109" spans="1:8" s="35" customFormat="1" x14ac:dyDescent="0.25">
      <c r="A109" s="34" t="s">
        <v>184</v>
      </c>
      <c r="B109" s="28">
        <f>SUM(B100:B108)</f>
        <v>0</v>
      </c>
      <c r="C109" s="28">
        <f t="shared" ref="C109:G109" si="12">SUM(C100:C108)</f>
        <v>0</v>
      </c>
      <c r="D109" s="28">
        <f t="shared" si="12"/>
        <v>0</v>
      </c>
      <c r="E109" s="28">
        <f t="shared" si="12"/>
        <v>0</v>
      </c>
      <c r="F109" s="28">
        <f t="shared" si="12"/>
        <v>0</v>
      </c>
      <c r="G109" s="28">
        <f t="shared" si="12"/>
        <v>0</v>
      </c>
      <c r="H109" s="34">
        <f t="shared" si="7"/>
        <v>0</v>
      </c>
    </row>
    <row r="110" spans="1:8" x14ac:dyDescent="0.25">
      <c r="A110" s="33" t="s">
        <v>61</v>
      </c>
      <c r="B110" s="38"/>
      <c r="C110" s="38"/>
      <c r="D110" s="38"/>
      <c r="E110" s="38"/>
      <c r="F110" s="38"/>
      <c r="G110" s="38"/>
      <c r="H110" s="39">
        <f t="shared" si="7"/>
        <v>0</v>
      </c>
    </row>
    <row r="111" spans="1:8" x14ac:dyDescent="0.25">
      <c r="A111" s="33" t="s">
        <v>62</v>
      </c>
      <c r="B111" s="38"/>
      <c r="C111" s="38"/>
      <c r="D111" s="38"/>
      <c r="E111" s="38"/>
      <c r="F111" s="38"/>
      <c r="G111" s="38"/>
      <c r="H111" s="39">
        <f t="shared" si="7"/>
        <v>0</v>
      </c>
    </row>
    <row r="112" spans="1:8" x14ac:dyDescent="0.25">
      <c r="A112" s="33" t="s">
        <v>63</v>
      </c>
      <c r="B112" s="38"/>
      <c r="C112" s="38"/>
      <c r="D112" s="38"/>
      <c r="E112" s="38"/>
      <c r="F112" s="38"/>
      <c r="G112" s="38"/>
      <c r="H112" s="39">
        <f t="shared" si="7"/>
        <v>0</v>
      </c>
    </row>
    <row r="113" spans="1:8" x14ac:dyDescent="0.25">
      <c r="A113" s="33" t="s">
        <v>143</v>
      </c>
      <c r="B113" s="38"/>
      <c r="C113" s="38"/>
      <c r="D113" s="38"/>
      <c r="E113" s="38"/>
      <c r="F113" s="38"/>
      <c r="G113" s="38"/>
      <c r="H113" s="39">
        <f t="shared" si="7"/>
        <v>0</v>
      </c>
    </row>
    <row r="114" spans="1:8" x14ac:dyDescent="0.25">
      <c r="A114" s="33" t="s">
        <v>144</v>
      </c>
      <c r="B114" s="38"/>
      <c r="C114" s="38"/>
      <c r="D114" s="38"/>
      <c r="E114" s="38"/>
      <c r="F114" s="38"/>
      <c r="G114" s="38"/>
      <c r="H114" s="39">
        <f t="shared" si="7"/>
        <v>0</v>
      </c>
    </row>
    <row r="115" spans="1:8" x14ac:dyDescent="0.25">
      <c r="A115" s="33" t="s">
        <v>145</v>
      </c>
      <c r="B115" s="38"/>
      <c r="C115" s="38"/>
      <c r="D115" s="38"/>
      <c r="E115" s="38"/>
      <c r="F115" s="38"/>
      <c r="G115" s="38"/>
      <c r="H115" s="39">
        <f t="shared" si="7"/>
        <v>0</v>
      </c>
    </row>
    <row r="116" spans="1:8" x14ac:dyDescent="0.25">
      <c r="A116" s="33"/>
      <c r="B116" s="38"/>
      <c r="C116" s="38"/>
      <c r="D116" s="38"/>
      <c r="E116" s="38"/>
      <c r="F116" s="38"/>
      <c r="G116" s="38"/>
      <c r="H116" s="39">
        <f t="shared" si="7"/>
        <v>0</v>
      </c>
    </row>
    <row r="117" spans="1:8" x14ac:dyDescent="0.25">
      <c r="A117" s="33"/>
      <c r="B117" s="38"/>
      <c r="C117" s="38"/>
      <c r="D117" s="38"/>
      <c r="E117" s="38"/>
      <c r="F117" s="38"/>
      <c r="G117" s="38"/>
      <c r="H117" s="39">
        <f t="shared" si="7"/>
        <v>0</v>
      </c>
    </row>
    <row r="118" spans="1:8" s="35" customFormat="1" x14ac:dyDescent="0.25">
      <c r="A118" s="34" t="s">
        <v>185</v>
      </c>
      <c r="B118" s="28">
        <f>SUM(B110:B117)</f>
        <v>0</v>
      </c>
      <c r="C118" s="28">
        <f t="shared" ref="C118:G118" si="13">SUM(C110:C117)</f>
        <v>0</v>
      </c>
      <c r="D118" s="28">
        <f t="shared" si="13"/>
        <v>0</v>
      </c>
      <c r="E118" s="28">
        <f t="shared" si="13"/>
        <v>0</v>
      </c>
      <c r="F118" s="28">
        <f t="shared" si="13"/>
        <v>0</v>
      </c>
      <c r="G118" s="28">
        <f t="shared" si="13"/>
        <v>0</v>
      </c>
      <c r="H118" s="34">
        <f t="shared" si="7"/>
        <v>0</v>
      </c>
    </row>
    <row r="119" spans="1:8" x14ac:dyDescent="0.25">
      <c r="A119" s="33" t="s">
        <v>54</v>
      </c>
      <c r="B119" s="38"/>
      <c r="C119" s="38"/>
      <c r="D119" s="38"/>
      <c r="E119" s="38"/>
      <c r="F119" s="38"/>
      <c r="G119" s="38"/>
      <c r="H119" s="39">
        <f t="shared" si="7"/>
        <v>0</v>
      </c>
    </row>
    <row r="120" spans="1:8" x14ac:dyDescent="0.25">
      <c r="A120" s="33" t="s">
        <v>55</v>
      </c>
      <c r="B120" s="38"/>
      <c r="C120" s="38"/>
      <c r="D120" s="38"/>
      <c r="E120" s="38"/>
      <c r="F120" s="38"/>
      <c r="G120" s="38"/>
      <c r="H120" s="39">
        <f t="shared" si="7"/>
        <v>0</v>
      </c>
    </row>
    <row r="121" spans="1:8" x14ac:dyDescent="0.25">
      <c r="A121" s="33" t="s">
        <v>56</v>
      </c>
      <c r="B121" s="38"/>
      <c r="C121" s="38"/>
      <c r="D121" s="38"/>
      <c r="E121" s="38"/>
      <c r="F121" s="38"/>
      <c r="G121" s="38"/>
      <c r="H121" s="39">
        <f t="shared" si="7"/>
        <v>0</v>
      </c>
    </row>
    <row r="122" spans="1:8" x14ac:dyDescent="0.25">
      <c r="A122" s="33" t="s">
        <v>57</v>
      </c>
      <c r="B122" s="38"/>
      <c r="C122" s="38"/>
      <c r="D122" s="38"/>
      <c r="E122" s="38"/>
      <c r="F122" s="38"/>
      <c r="G122" s="38"/>
      <c r="H122" s="39">
        <f t="shared" si="7"/>
        <v>0</v>
      </c>
    </row>
    <row r="123" spans="1:8" x14ac:dyDescent="0.25">
      <c r="A123" s="33" t="s">
        <v>58</v>
      </c>
      <c r="B123" s="38"/>
      <c r="C123" s="38"/>
      <c r="D123" s="38"/>
      <c r="E123" s="38"/>
      <c r="F123" s="38"/>
      <c r="G123" s="38"/>
      <c r="H123" s="39">
        <f t="shared" si="7"/>
        <v>0</v>
      </c>
    </row>
    <row r="124" spans="1:8" x14ac:dyDescent="0.25">
      <c r="A124" s="33" t="s">
        <v>59</v>
      </c>
      <c r="B124" s="38"/>
      <c r="C124" s="38"/>
      <c r="D124" s="38"/>
      <c r="E124" s="38"/>
      <c r="F124" s="38"/>
      <c r="G124" s="38"/>
      <c r="H124" s="39">
        <f t="shared" si="7"/>
        <v>0</v>
      </c>
    </row>
    <row r="125" spans="1:8" x14ac:dyDescent="0.25">
      <c r="A125" s="33" t="s">
        <v>186</v>
      </c>
      <c r="B125" s="38"/>
      <c r="C125" s="38"/>
      <c r="D125" s="38"/>
      <c r="E125" s="38"/>
      <c r="F125" s="38"/>
      <c r="G125" s="38"/>
      <c r="H125" s="39">
        <f t="shared" si="7"/>
        <v>0</v>
      </c>
    </row>
    <row r="126" spans="1:8" x14ac:dyDescent="0.25">
      <c r="A126" s="33" t="s">
        <v>139</v>
      </c>
      <c r="B126" s="38"/>
      <c r="C126" s="38"/>
      <c r="D126" s="38"/>
      <c r="E126" s="38"/>
      <c r="F126" s="38"/>
      <c r="G126" s="38"/>
      <c r="H126" s="39">
        <f t="shared" si="7"/>
        <v>0</v>
      </c>
    </row>
    <row r="127" spans="1:8" x14ac:dyDescent="0.25">
      <c r="A127" s="33" t="s">
        <v>140</v>
      </c>
      <c r="B127" s="38"/>
      <c r="C127" s="38"/>
      <c r="D127" s="38"/>
      <c r="E127" s="38"/>
      <c r="F127" s="38"/>
      <c r="G127" s="38"/>
      <c r="H127" s="39">
        <f t="shared" si="7"/>
        <v>0</v>
      </c>
    </row>
    <row r="128" spans="1:8" x14ac:dyDescent="0.25">
      <c r="A128" s="33" t="s">
        <v>141</v>
      </c>
      <c r="B128" s="38"/>
      <c r="C128" s="38"/>
      <c r="D128" s="38"/>
      <c r="E128" s="38"/>
      <c r="F128" s="38"/>
      <c r="G128" s="38"/>
      <c r="H128" s="39">
        <f t="shared" si="7"/>
        <v>0</v>
      </c>
    </row>
    <row r="129" spans="1:8" x14ac:dyDescent="0.25">
      <c r="A129" s="33" t="s">
        <v>142</v>
      </c>
      <c r="B129" s="38"/>
      <c r="C129" s="38"/>
      <c r="D129" s="38"/>
      <c r="E129" s="38"/>
      <c r="F129" s="38"/>
      <c r="G129" s="38"/>
      <c r="H129" s="39">
        <f t="shared" si="7"/>
        <v>0</v>
      </c>
    </row>
    <row r="130" spans="1:8" x14ac:dyDescent="0.25">
      <c r="A130" s="33"/>
      <c r="B130" s="38"/>
      <c r="C130" s="38"/>
      <c r="D130" s="38"/>
      <c r="E130" s="38"/>
      <c r="F130" s="38"/>
      <c r="G130" s="38"/>
      <c r="H130" s="39">
        <f t="shared" si="7"/>
        <v>0</v>
      </c>
    </row>
    <row r="131" spans="1:8" x14ac:dyDescent="0.25">
      <c r="A131" s="33"/>
      <c r="B131" s="38"/>
      <c r="C131" s="38"/>
      <c r="D131" s="38"/>
      <c r="E131" s="38"/>
      <c r="F131" s="38"/>
      <c r="G131" s="38"/>
      <c r="H131" s="39">
        <f t="shared" si="7"/>
        <v>0</v>
      </c>
    </row>
    <row r="132" spans="1:8" x14ac:dyDescent="0.25">
      <c r="A132" s="33"/>
      <c r="B132" s="38"/>
      <c r="C132" s="38"/>
      <c r="D132" s="38"/>
      <c r="E132" s="38"/>
      <c r="F132" s="38"/>
      <c r="G132" s="38"/>
      <c r="H132" s="39">
        <f t="shared" si="7"/>
        <v>0</v>
      </c>
    </row>
    <row r="133" spans="1:8" x14ac:dyDescent="0.25">
      <c r="A133" s="33"/>
      <c r="B133" s="38"/>
      <c r="C133" s="38"/>
      <c r="D133" s="38"/>
      <c r="E133" s="38"/>
      <c r="F133" s="38"/>
      <c r="G133" s="38"/>
      <c r="H133" s="39">
        <f t="shared" si="7"/>
        <v>0</v>
      </c>
    </row>
    <row r="134" spans="1:8" x14ac:dyDescent="0.25">
      <c r="A134" s="33"/>
      <c r="B134" s="38"/>
      <c r="C134" s="38"/>
      <c r="D134" s="38"/>
      <c r="E134" s="38"/>
      <c r="F134" s="38"/>
      <c r="G134" s="38"/>
      <c r="H134" s="39">
        <f t="shared" si="7"/>
        <v>0</v>
      </c>
    </row>
    <row r="135" spans="1:8" s="35" customFormat="1" x14ac:dyDescent="0.25">
      <c r="A135" s="34" t="s">
        <v>187</v>
      </c>
      <c r="B135" s="28">
        <f>SUM(B119:B134)</f>
        <v>0</v>
      </c>
      <c r="C135" s="28">
        <f t="shared" ref="C135:G135" si="14">SUM(C119:C134)</f>
        <v>0</v>
      </c>
      <c r="D135" s="28">
        <f t="shared" si="14"/>
        <v>0</v>
      </c>
      <c r="E135" s="28">
        <f t="shared" si="14"/>
        <v>0</v>
      </c>
      <c r="F135" s="28">
        <f t="shared" si="14"/>
        <v>0</v>
      </c>
      <c r="G135" s="28">
        <f t="shared" si="14"/>
        <v>0</v>
      </c>
      <c r="H135" s="34">
        <f t="shared" ref="H135:H198" si="15">SUM(B135:G135)</f>
        <v>0</v>
      </c>
    </row>
    <row r="136" spans="1:8" x14ac:dyDescent="0.25">
      <c r="A136" s="33"/>
      <c r="B136" s="38"/>
      <c r="C136" s="38"/>
      <c r="D136" s="38"/>
      <c r="E136" s="38"/>
      <c r="F136" s="38"/>
      <c r="G136" s="38"/>
      <c r="H136" s="39">
        <f t="shared" si="15"/>
        <v>0</v>
      </c>
    </row>
    <row r="137" spans="1:8" x14ac:dyDescent="0.25">
      <c r="A137" s="33" t="s">
        <v>69</v>
      </c>
      <c r="B137" s="38"/>
      <c r="C137" s="38"/>
      <c r="D137" s="38"/>
      <c r="E137" s="38"/>
      <c r="F137" s="38"/>
      <c r="G137" s="38"/>
      <c r="H137" s="39">
        <f t="shared" si="15"/>
        <v>0</v>
      </c>
    </row>
    <row r="138" spans="1:8" s="35" customFormat="1" x14ac:dyDescent="0.25">
      <c r="A138" s="34" t="s">
        <v>188</v>
      </c>
      <c r="B138" s="28">
        <f>SUM(B136:B137)</f>
        <v>0</v>
      </c>
      <c r="C138" s="28">
        <f t="shared" ref="C138:G138" si="16">SUM(C136:C137)</f>
        <v>0</v>
      </c>
      <c r="D138" s="28">
        <f t="shared" si="16"/>
        <v>0</v>
      </c>
      <c r="E138" s="28">
        <f t="shared" si="16"/>
        <v>0</v>
      </c>
      <c r="F138" s="28">
        <f t="shared" si="16"/>
        <v>0</v>
      </c>
      <c r="G138" s="28">
        <f t="shared" si="16"/>
        <v>0</v>
      </c>
      <c r="H138" s="34">
        <f t="shared" si="15"/>
        <v>0</v>
      </c>
    </row>
    <row r="139" spans="1:8" s="35" customFormat="1" x14ac:dyDescent="0.25">
      <c r="A139" s="34" t="s">
        <v>189</v>
      </c>
      <c r="B139" s="28">
        <f>B138+B135+B118+B109+B99</f>
        <v>0</v>
      </c>
      <c r="C139" s="28">
        <f t="shared" ref="C139:G139" si="17">C138+C135+C118+C109+C99</f>
        <v>0</v>
      </c>
      <c r="D139" s="28">
        <f t="shared" si="17"/>
        <v>0</v>
      </c>
      <c r="E139" s="28">
        <f t="shared" si="17"/>
        <v>0</v>
      </c>
      <c r="F139" s="28">
        <f t="shared" si="17"/>
        <v>0</v>
      </c>
      <c r="G139" s="28">
        <f t="shared" si="17"/>
        <v>0</v>
      </c>
      <c r="H139" s="34">
        <f t="shared" si="15"/>
        <v>0</v>
      </c>
    </row>
    <row r="140" spans="1:8" x14ac:dyDescent="0.25">
      <c r="A140" s="33"/>
      <c r="B140" s="38"/>
      <c r="C140" s="38"/>
      <c r="D140" s="38"/>
      <c r="E140" s="38"/>
      <c r="F140" s="38"/>
      <c r="G140" s="38"/>
      <c r="H140" s="39">
        <f t="shared" si="15"/>
        <v>0</v>
      </c>
    </row>
    <row r="141" spans="1:8" x14ac:dyDescent="0.25">
      <c r="A141" s="33"/>
      <c r="B141" s="38"/>
      <c r="C141" s="38"/>
      <c r="D141" s="38"/>
      <c r="E141" s="38"/>
      <c r="F141" s="38"/>
      <c r="G141" s="38"/>
      <c r="H141" s="39">
        <f t="shared" si="15"/>
        <v>0</v>
      </c>
    </row>
    <row r="142" spans="1:8" x14ac:dyDescent="0.25">
      <c r="A142" s="33"/>
      <c r="B142" s="38"/>
      <c r="C142" s="38"/>
      <c r="D142" s="38"/>
      <c r="E142" s="38"/>
      <c r="F142" s="38"/>
      <c r="G142" s="38"/>
      <c r="H142" s="39">
        <f t="shared" si="15"/>
        <v>0</v>
      </c>
    </row>
    <row r="143" spans="1:8" x14ac:dyDescent="0.25">
      <c r="A143" s="33"/>
      <c r="B143" s="38"/>
      <c r="C143" s="38"/>
      <c r="D143" s="38"/>
      <c r="E143" s="38"/>
      <c r="F143" s="38"/>
      <c r="G143" s="38"/>
      <c r="H143" s="39">
        <f t="shared" si="15"/>
        <v>0</v>
      </c>
    </row>
    <row r="144" spans="1:8" x14ac:dyDescent="0.25">
      <c r="A144" s="33" t="s">
        <v>190</v>
      </c>
      <c r="B144" s="38"/>
      <c r="C144" s="38"/>
      <c r="D144" s="38"/>
      <c r="E144" s="38"/>
      <c r="F144" s="38"/>
      <c r="G144" s="38"/>
      <c r="H144" s="39">
        <f t="shared" si="15"/>
        <v>0</v>
      </c>
    </row>
    <row r="145" spans="1:8" x14ac:dyDescent="0.25">
      <c r="A145" s="33" t="s">
        <v>191</v>
      </c>
      <c r="B145" s="38"/>
      <c r="C145" s="38"/>
      <c r="D145" s="38"/>
      <c r="E145" s="38"/>
      <c r="F145" s="38"/>
      <c r="G145" s="38"/>
      <c r="H145" s="39">
        <f t="shared" si="15"/>
        <v>0</v>
      </c>
    </row>
    <row r="146" spans="1:8" x14ac:dyDescent="0.25">
      <c r="A146" s="33" t="s">
        <v>192</v>
      </c>
      <c r="B146" s="38"/>
      <c r="C146" s="38"/>
      <c r="D146" s="38"/>
      <c r="E146" s="38"/>
      <c r="F146" s="38"/>
      <c r="G146" s="38"/>
      <c r="H146" s="39">
        <f t="shared" si="15"/>
        <v>0</v>
      </c>
    </row>
    <row r="147" spans="1:8" x14ac:dyDescent="0.25">
      <c r="A147" s="33" t="s">
        <v>193</v>
      </c>
      <c r="B147" s="38"/>
      <c r="C147" s="38"/>
      <c r="D147" s="38"/>
      <c r="E147" s="38"/>
      <c r="F147" s="38"/>
      <c r="G147" s="38"/>
      <c r="H147" s="39">
        <f t="shared" si="15"/>
        <v>0</v>
      </c>
    </row>
    <row r="148" spans="1:8" x14ac:dyDescent="0.25">
      <c r="A148" s="33"/>
      <c r="B148" s="38"/>
      <c r="C148" s="38"/>
      <c r="D148" s="38"/>
      <c r="E148" s="38"/>
      <c r="F148" s="38"/>
      <c r="G148" s="38"/>
      <c r="H148" s="39">
        <f t="shared" si="15"/>
        <v>0</v>
      </c>
    </row>
    <row r="149" spans="1:8" x14ac:dyDescent="0.25">
      <c r="A149" s="33"/>
      <c r="B149" s="38"/>
      <c r="C149" s="38"/>
      <c r="D149" s="38"/>
      <c r="E149" s="38"/>
      <c r="F149" s="38"/>
      <c r="G149" s="38"/>
      <c r="H149" s="39">
        <f t="shared" si="15"/>
        <v>0</v>
      </c>
    </row>
    <row r="150" spans="1:8" x14ac:dyDescent="0.25">
      <c r="A150" s="33" t="s">
        <v>150</v>
      </c>
      <c r="B150" s="38"/>
      <c r="C150" s="38"/>
      <c r="D150" s="38"/>
      <c r="E150" s="38"/>
      <c r="F150" s="38"/>
      <c r="G150" s="38"/>
      <c r="H150" s="39">
        <f t="shared" si="15"/>
        <v>0</v>
      </c>
    </row>
    <row r="151" spans="1:8" x14ac:dyDescent="0.25">
      <c r="A151" s="33" t="s">
        <v>194</v>
      </c>
      <c r="B151" s="38"/>
      <c r="C151" s="38"/>
      <c r="D151" s="38"/>
      <c r="E151" s="38"/>
      <c r="F151" s="38"/>
      <c r="G151" s="38"/>
      <c r="H151" s="39">
        <f t="shared" si="15"/>
        <v>0</v>
      </c>
    </row>
    <row r="152" spans="1:8" x14ac:dyDescent="0.25">
      <c r="A152" s="33" t="s">
        <v>71</v>
      </c>
      <c r="B152" s="38"/>
      <c r="C152" s="38"/>
      <c r="D152" s="38"/>
      <c r="E152" s="38"/>
      <c r="F152" s="38"/>
      <c r="G152" s="38"/>
      <c r="H152" s="39">
        <f t="shared" si="15"/>
        <v>0</v>
      </c>
    </row>
    <row r="153" spans="1:8" x14ac:dyDescent="0.25">
      <c r="A153" s="33" t="s">
        <v>154</v>
      </c>
      <c r="B153" s="38"/>
      <c r="C153" s="38"/>
      <c r="D153" s="38"/>
      <c r="E153" s="38"/>
      <c r="F153" s="38"/>
      <c r="G153" s="38"/>
      <c r="H153" s="39">
        <f t="shared" si="15"/>
        <v>0</v>
      </c>
    </row>
    <row r="154" spans="1:8" x14ac:dyDescent="0.25">
      <c r="A154" s="33" t="s">
        <v>72</v>
      </c>
      <c r="B154" s="38"/>
      <c r="C154" s="38"/>
      <c r="D154" s="38"/>
      <c r="E154" s="38"/>
      <c r="F154" s="38"/>
      <c r="G154" s="38"/>
      <c r="H154" s="39">
        <f t="shared" si="15"/>
        <v>0</v>
      </c>
    </row>
    <row r="155" spans="1:8" x14ac:dyDescent="0.25">
      <c r="A155" s="33" t="s">
        <v>152</v>
      </c>
      <c r="B155" s="38"/>
      <c r="C155" s="38"/>
      <c r="D155" s="38"/>
      <c r="E155" s="38"/>
      <c r="F155" s="38"/>
      <c r="G155" s="38"/>
      <c r="H155" s="39">
        <f t="shared" si="15"/>
        <v>0</v>
      </c>
    </row>
    <row r="156" spans="1:8" x14ac:dyDescent="0.25">
      <c r="A156" s="33" t="s">
        <v>153</v>
      </c>
      <c r="B156" s="38"/>
      <c r="C156" s="38"/>
      <c r="D156" s="38"/>
      <c r="E156" s="38"/>
      <c r="F156" s="38"/>
      <c r="G156" s="38"/>
      <c r="H156" s="39">
        <f t="shared" si="15"/>
        <v>0</v>
      </c>
    </row>
    <row r="157" spans="1:8" x14ac:dyDescent="0.25">
      <c r="A157" s="33" t="s">
        <v>195</v>
      </c>
      <c r="B157" s="38"/>
      <c r="C157" s="38"/>
      <c r="D157" s="38"/>
      <c r="E157" s="38"/>
      <c r="F157" s="38"/>
      <c r="G157" s="38"/>
      <c r="H157" s="39">
        <f t="shared" si="15"/>
        <v>0</v>
      </c>
    </row>
    <row r="158" spans="1:8" x14ac:dyDescent="0.25">
      <c r="A158" s="33" t="s">
        <v>196</v>
      </c>
      <c r="B158" s="38"/>
      <c r="C158" s="38"/>
      <c r="D158" s="38"/>
      <c r="E158" s="38"/>
      <c r="F158" s="38"/>
      <c r="G158" s="38"/>
      <c r="H158" s="39">
        <f t="shared" si="15"/>
        <v>0</v>
      </c>
    </row>
    <row r="159" spans="1:8" x14ac:dyDescent="0.25">
      <c r="A159" s="33" t="s">
        <v>197</v>
      </c>
      <c r="B159" s="38"/>
      <c r="C159" s="38"/>
      <c r="D159" s="38"/>
      <c r="E159" s="38"/>
      <c r="F159" s="38"/>
      <c r="G159" s="38"/>
      <c r="H159" s="39">
        <f t="shared" si="15"/>
        <v>0</v>
      </c>
    </row>
    <row r="160" spans="1:8" x14ac:dyDescent="0.25">
      <c r="A160" s="33"/>
      <c r="B160" s="38"/>
      <c r="C160" s="38"/>
      <c r="D160" s="38"/>
      <c r="E160" s="38"/>
      <c r="F160" s="38"/>
      <c r="G160" s="38"/>
      <c r="H160" s="39">
        <f t="shared" si="15"/>
        <v>0</v>
      </c>
    </row>
    <row r="161" spans="1:8" x14ac:dyDescent="0.25">
      <c r="A161" s="33"/>
      <c r="B161" s="38"/>
      <c r="C161" s="38"/>
      <c r="D161" s="38"/>
      <c r="E161" s="38"/>
      <c r="F161" s="38"/>
      <c r="G161" s="38"/>
      <c r="H161" s="39">
        <f t="shared" si="15"/>
        <v>0</v>
      </c>
    </row>
    <row r="162" spans="1:8" x14ac:dyDescent="0.25">
      <c r="A162" s="33"/>
      <c r="B162" s="38"/>
      <c r="C162" s="38"/>
      <c r="D162" s="38"/>
      <c r="E162" s="38"/>
      <c r="F162" s="38"/>
      <c r="G162" s="38"/>
      <c r="H162" s="39">
        <f t="shared" si="15"/>
        <v>0</v>
      </c>
    </row>
    <row r="163" spans="1:8" x14ac:dyDescent="0.25">
      <c r="A163" s="33"/>
      <c r="B163" s="38"/>
      <c r="C163" s="38"/>
      <c r="D163" s="38"/>
      <c r="E163" s="38"/>
      <c r="F163" s="38"/>
      <c r="G163" s="38"/>
      <c r="H163" s="39">
        <f t="shared" si="15"/>
        <v>0</v>
      </c>
    </row>
    <row r="164" spans="1:8" x14ac:dyDescent="0.25">
      <c r="A164" s="33"/>
      <c r="B164" s="38"/>
      <c r="C164" s="38"/>
      <c r="D164" s="38"/>
      <c r="E164" s="38"/>
      <c r="F164" s="38"/>
      <c r="G164" s="38"/>
      <c r="H164" s="39">
        <f t="shared" si="15"/>
        <v>0</v>
      </c>
    </row>
    <row r="165" spans="1:8" s="35" customFormat="1" x14ac:dyDescent="0.25">
      <c r="A165" s="34" t="s">
        <v>198</v>
      </c>
      <c r="B165" s="28">
        <f>SUM(B140:B164)</f>
        <v>0</v>
      </c>
      <c r="C165" s="28">
        <f t="shared" ref="C165:G165" si="18">SUM(C140:C164)</f>
        <v>0</v>
      </c>
      <c r="D165" s="28">
        <f t="shared" si="18"/>
        <v>0</v>
      </c>
      <c r="E165" s="28">
        <f t="shared" si="18"/>
        <v>0</v>
      </c>
      <c r="F165" s="28">
        <f t="shared" si="18"/>
        <v>0</v>
      </c>
      <c r="G165" s="28">
        <f t="shared" si="18"/>
        <v>0</v>
      </c>
      <c r="H165" s="34">
        <f t="shared" si="15"/>
        <v>0</v>
      </c>
    </row>
    <row r="166" spans="1:8" x14ac:dyDescent="0.25">
      <c r="A166" s="33" t="s">
        <v>74</v>
      </c>
      <c r="B166" s="38"/>
      <c r="C166" s="38"/>
      <c r="D166" s="38"/>
      <c r="E166" s="38"/>
      <c r="F166" s="38"/>
      <c r="G166" s="38"/>
      <c r="H166" s="39">
        <f t="shared" si="15"/>
        <v>0</v>
      </c>
    </row>
    <row r="167" spans="1:8" x14ac:dyDescent="0.25">
      <c r="A167" s="33" t="s">
        <v>75</v>
      </c>
      <c r="B167" s="38"/>
      <c r="C167" s="38"/>
      <c r="D167" s="38"/>
      <c r="E167" s="38"/>
      <c r="F167" s="38"/>
      <c r="G167" s="38"/>
      <c r="H167" s="39">
        <f t="shared" si="15"/>
        <v>0</v>
      </c>
    </row>
    <row r="168" spans="1:8" x14ac:dyDescent="0.25">
      <c r="A168" s="33" t="s">
        <v>199</v>
      </c>
      <c r="B168" s="38"/>
      <c r="C168" s="38"/>
      <c r="D168" s="38"/>
      <c r="E168" s="38"/>
      <c r="F168" s="38"/>
      <c r="G168" s="38"/>
      <c r="H168" s="39">
        <f t="shared" si="15"/>
        <v>0</v>
      </c>
    </row>
    <row r="169" spans="1:8" x14ac:dyDescent="0.25">
      <c r="A169" s="33" t="s">
        <v>76</v>
      </c>
      <c r="B169" s="38"/>
      <c r="C169" s="38"/>
      <c r="D169" s="38"/>
      <c r="E169" s="38"/>
      <c r="F169" s="38"/>
      <c r="G169" s="38"/>
      <c r="H169" s="39">
        <f t="shared" si="15"/>
        <v>0</v>
      </c>
    </row>
    <row r="170" spans="1:8" x14ac:dyDescent="0.25">
      <c r="A170" s="33" t="s">
        <v>77</v>
      </c>
      <c r="B170" s="38"/>
      <c r="C170" s="38"/>
      <c r="D170" s="38"/>
      <c r="E170" s="38"/>
      <c r="F170" s="38"/>
      <c r="G170" s="38"/>
      <c r="H170" s="39">
        <f t="shared" si="15"/>
        <v>0</v>
      </c>
    </row>
    <row r="171" spans="1:8" x14ac:dyDescent="0.25">
      <c r="A171" s="33" t="s">
        <v>78</v>
      </c>
      <c r="B171" s="38"/>
      <c r="C171" s="38"/>
      <c r="D171" s="38"/>
      <c r="E171" s="38"/>
      <c r="F171" s="38"/>
      <c r="G171" s="38"/>
      <c r="H171" s="39">
        <f t="shared" si="15"/>
        <v>0</v>
      </c>
    </row>
    <row r="172" spans="1:8" x14ac:dyDescent="0.25">
      <c r="A172" s="33" t="s">
        <v>200</v>
      </c>
      <c r="B172" s="38"/>
      <c r="C172" s="38"/>
      <c r="D172" s="38"/>
      <c r="E172" s="38"/>
      <c r="F172" s="38"/>
      <c r="G172" s="38"/>
      <c r="H172" s="39">
        <f t="shared" si="15"/>
        <v>0</v>
      </c>
    </row>
    <row r="173" spans="1:8" x14ac:dyDescent="0.25">
      <c r="A173" s="33" t="s">
        <v>79</v>
      </c>
      <c r="B173" s="38"/>
      <c r="C173" s="38"/>
      <c r="D173" s="38"/>
      <c r="E173" s="38"/>
      <c r="F173" s="38"/>
      <c r="G173" s="38"/>
      <c r="H173" s="39">
        <f t="shared" si="15"/>
        <v>0</v>
      </c>
    </row>
    <row r="174" spans="1:8" x14ac:dyDescent="0.25">
      <c r="A174" s="33" t="s">
        <v>155</v>
      </c>
      <c r="B174" s="38"/>
      <c r="C174" s="38"/>
      <c r="D174" s="38"/>
      <c r="E174" s="38"/>
      <c r="F174" s="38"/>
      <c r="G174" s="38"/>
      <c r="H174" s="39">
        <f t="shared" si="15"/>
        <v>0</v>
      </c>
    </row>
    <row r="175" spans="1:8" x14ac:dyDescent="0.25">
      <c r="A175" s="33" t="s">
        <v>156</v>
      </c>
      <c r="B175" s="38"/>
      <c r="C175" s="38"/>
      <c r="D175" s="38"/>
      <c r="E175" s="38"/>
      <c r="F175" s="38"/>
      <c r="G175" s="38"/>
      <c r="H175" s="39">
        <f t="shared" si="15"/>
        <v>0</v>
      </c>
    </row>
    <row r="176" spans="1:8" x14ac:dyDescent="0.25">
      <c r="A176" s="33" t="s">
        <v>201</v>
      </c>
      <c r="B176" s="38"/>
      <c r="C176" s="38"/>
      <c r="D176" s="38"/>
      <c r="E176" s="38"/>
      <c r="F176" s="38"/>
      <c r="G176" s="38"/>
      <c r="H176" s="39">
        <f t="shared" si="15"/>
        <v>0</v>
      </c>
    </row>
    <row r="177" spans="1:8" x14ac:dyDescent="0.25">
      <c r="A177" s="33" t="s">
        <v>157</v>
      </c>
      <c r="B177" s="38"/>
      <c r="C177" s="38"/>
      <c r="D177" s="38"/>
      <c r="E177" s="38"/>
      <c r="F177" s="38"/>
      <c r="G177" s="38"/>
      <c r="H177" s="39">
        <f t="shared" si="15"/>
        <v>0</v>
      </c>
    </row>
    <row r="178" spans="1:8" x14ac:dyDescent="0.25">
      <c r="A178" s="33" t="s">
        <v>158</v>
      </c>
      <c r="B178" s="38"/>
      <c r="C178" s="38"/>
      <c r="D178" s="38"/>
      <c r="E178" s="38"/>
      <c r="F178" s="38"/>
      <c r="G178" s="38"/>
      <c r="H178" s="39">
        <f t="shared" si="15"/>
        <v>0</v>
      </c>
    </row>
    <row r="179" spans="1:8" x14ac:dyDescent="0.25">
      <c r="A179" s="33" t="s">
        <v>202</v>
      </c>
      <c r="B179" s="38"/>
      <c r="C179" s="38"/>
      <c r="D179" s="38"/>
      <c r="E179" s="38"/>
      <c r="F179" s="38"/>
      <c r="G179" s="38"/>
      <c r="H179" s="39">
        <f t="shared" si="15"/>
        <v>0</v>
      </c>
    </row>
    <row r="180" spans="1:8" x14ac:dyDescent="0.25">
      <c r="A180" s="33" t="s">
        <v>159</v>
      </c>
      <c r="B180" s="38"/>
      <c r="C180" s="38"/>
      <c r="D180" s="38"/>
      <c r="E180" s="38"/>
      <c r="F180" s="38"/>
      <c r="G180" s="38"/>
      <c r="H180" s="39">
        <f t="shared" si="15"/>
        <v>0</v>
      </c>
    </row>
    <row r="181" spans="1:8" x14ac:dyDescent="0.25">
      <c r="A181" s="33"/>
      <c r="B181" s="38"/>
      <c r="C181" s="38"/>
      <c r="D181" s="38"/>
      <c r="E181" s="38"/>
      <c r="F181" s="38"/>
      <c r="G181" s="38"/>
      <c r="H181" s="39">
        <f t="shared" si="15"/>
        <v>0</v>
      </c>
    </row>
    <row r="182" spans="1:8" x14ac:dyDescent="0.25">
      <c r="A182" s="33"/>
      <c r="B182" s="38"/>
      <c r="C182" s="38"/>
      <c r="D182" s="38"/>
      <c r="E182" s="38"/>
      <c r="F182" s="38"/>
      <c r="G182" s="38"/>
      <c r="H182" s="39">
        <f t="shared" si="15"/>
        <v>0</v>
      </c>
    </row>
    <row r="183" spans="1:8" x14ac:dyDescent="0.25">
      <c r="A183" s="33"/>
      <c r="B183" s="38"/>
      <c r="C183" s="38"/>
      <c r="D183" s="38"/>
      <c r="E183" s="38"/>
      <c r="F183" s="38"/>
      <c r="G183" s="38"/>
      <c r="H183" s="39">
        <f t="shared" si="15"/>
        <v>0</v>
      </c>
    </row>
    <row r="184" spans="1:8" x14ac:dyDescent="0.25">
      <c r="A184" s="33"/>
      <c r="B184" s="38"/>
      <c r="C184" s="38"/>
      <c r="D184" s="38"/>
      <c r="E184" s="38"/>
      <c r="F184" s="38"/>
      <c r="G184" s="38"/>
      <c r="H184" s="39">
        <f t="shared" si="15"/>
        <v>0</v>
      </c>
    </row>
    <row r="185" spans="1:8" s="35" customFormat="1" x14ac:dyDescent="0.25">
      <c r="A185" s="34" t="s">
        <v>203</v>
      </c>
      <c r="B185" s="28">
        <f>SUM(B166:B184)</f>
        <v>0</v>
      </c>
      <c r="C185" s="28">
        <f t="shared" ref="C185:G185" si="19">SUM(C166:C184)</f>
        <v>0</v>
      </c>
      <c r="D185" s="28">
        <f t="shared" si="19"/>
        <v>0</v>
      </c>
      <c r="E185" s="28">
        <f t="shared" si="19"/>
        <v>0</v>
      </c>
      <c r="F185" s="28">
        <f t="shared" si="19"/>
        <v>0</v>
      </c>
      <c r="G185" s="28">
        <f t="shared" si="19"/>
        <v>0</v>
      </c>
      <c r="H185" s="34">
        <f t="shared" si="15"/>
        <v>0</v>
      </c>
    </row>
    <row r="186" spans="1:8" s="35" customFormat="1" x14ac:dyDescent="0.25">
      <c r="A186" s="34" t="s">
        <v>204</v>
      </c>
      <c r="B186" s="28">
        <f>B185+B165+B139+B86+B37+B28+B18+B12</f>
        <v>430</v>
      </c>
      <c r="C186" s="28">
        <f t="shared" ref="C186:G186" si="20">C185+C165+C139+C86+C37+C28+C18+C12</f>
        <v>710</v>
      </c>
      <c r="D186" s="28">
        <f t="shared" si="20"/>
        <v>1220</v>
      </c>
      <c r="E186" s="28">
        <f t="shared" si="20"/>
        <v>1290</v>
      </c>
      <c r="F186" s="28">
        <f t="shared" si="20"/>
        <v>2055</v>
      </c>
      <c r="G186" s="28">
        <f t="shared" si="20"/>
        <v>1775</v>
      </c>
      <c r="H186" s="34">
        <f t="shared" si="15"/>
        <v>7480</v>
      </c>
    </row>
    <row r="187" spans="1:8" x14ac:dyDescent="0.25">
      <c r="A187" s="33" t="s">
        <v>81</v>
      </c>
      <c r="B187" s="38"/>
      <c r="C187" s="38"/>
      <c r="D187" s="38"/>
      <c r="E187" s="38"/>
      <c r="F187" s="38"/>
      <c r="G187" s="38"/>
      <c r="H187" s="39">
        <f t="shared" si="15"/>
        <v>0</v>
      </c>
    </row>
    <row r="188" spans="1:8" x14ac:dyDescent="0.25">
      <c r="A188" s="33" t="s">
        <v>82</v>
      </c>
      <c r="B188" s="38"/>
      <c r="C188" s="38"/>
      <c r="D188" s="38"/>
      <c r="E188" s="38"/>
      <c r="F188" s="38"/>
      <c r="G188" s="38"/>
      <c r="H188" s="39">
        <f t="shared" si="15"/>
        <v>0</v>
      </c>
    </row>
    <row r="189" spans="1:8" x14ac:dyDescent="0.25">
      <c r="A189" s="33" t="s">
        <v>205</v>
      </c>
      <c r="B189" s="38"/>
      <c r="C189" s="38"/>
      <c r="D189" s="38"/>
      <c r="E189" s="38"/>
      <c r="F189" s="38"/>
      <c r="G189" s="38"/>
      <c r="H189" s="39">
        <f t="shared" si="15"/>
        <v>0</v>
      </c>
    </row>
    <row r="190" spans="1:8" x14ac:dyDescent="0.25">
      <c r="A190" s="33"/>
      <c r="B190" s="38"/>
      <c r="C190" s="38"/>
      <c r="D190" s="38"/>
      <c r="E190" s="38"/>
      <c r="F190" s="38"/>
      <c r="G190" s="38"/>
      <c r="H190" s="39">
        <f t="shared" si="15"/>
        <v>0</v>
      </c>
    </row>
    <row r="191" spans="1:8" x14ac:dyDescent="0.25">
      <c r="A191" s="33" t="s">
        <v>83</v>
      </c>
      <c r="B191" s="38"/>
      <c r="C191" s="38"/>
      <c r="D191" s="38"/>
      <c r="E191" s="38"/>
      <c r="F191" s="38"/>
      <c r="G191" s="38"/>
      <c r="H191" s="39">
        <f t="shared" si="15"/>
        <v>0</v>
      </c>
    </row>
    <row r="192" spans="1:8" x14ac:dyDescent="0.25">
      <c r="A192" s="33" t="s">
        <v>84</v>
      </c>
      <c r="B192" s="38"/>
      <c r="C192" s="38"/>
      <c r="D192" s="38"/>
      <c r="E192" s="38"/>
      <c r="F192" s="38"/>
      <c r="G192" s="38"/>
      <c r="H192" s="39">
        <f t="shared" si="15"/>
        <v>0</v>
      </c>
    </row>
    <row r="193" spans="1:8" x14ac:dyDescent="0.25">
      <c r="A193" s="33" t="s">
        <v>85</v>
      </c>
      <c r="B193" s="38"/>
      <c r="C193" s="38"/>
      <c r="D193" s="38"/>
      <c r="E193" s="38"/>
      <c r="F193" s="38"/>
      <c r="G193" s="38"/>
      <c r="H193" s="39">
        <f t="shared" si="15"/>
        <v>0</v>
      </c>
    </row>
    <row r="194" spans="1:8" x14ac:dyDescent="0.25">
      <c r="A194" s="33" t="s">
        <v>86</v>
      </c>
      <c r="B194" s="38"/>
      <c r="C194" s="38"/>
      <c r="D194" s="38"/>
      <c r="E194" s="38"/>
      <c r="F194" s="38"/>
      <c r="G194" s="38"/>
      <c r="H194" s="39">
        <f t="shared" si="15"/>
        <v>0</v>
      </c>
    </row>
    <row r="195" spans="1:8" x14ac:dyDescent="0.25">
      <c r="A195" s="33" t="s">
        <v>87</v>
      </c>
      <c r="B195" s="38"/>
      <c r="C195" s="38"/>
      <c r="D195" s="38"/>
      <c r="E195" s="38"/>
      <c r="F195" s="38"/>
      <c r="G195" s="38"/>
      <c r="H195" s="39">
        <f t="shared" si="15"/>
        <v>0</v>
      </c>
    </row>
    <row r="196" spans="1:8" x14ac:dyDescent="0.25">
      <c r="A196" s="33" t="s">
        <v>88</v>
      </c>
      <c r="B196" s="38"/>
      <c r="C196" s="38"/>
      <c r="D196" s="38"/>
      <c r="E196" s="38"/>
      <c r="F196" s="38"/>
      <c r="G196" s="38"/>
      <c r="H196" s="39">
        <f t="shared" si="15"/>
        <v>0</v>
      </c>
    </row>
    <row r="197" spans="1:8" x14ac:dyDescent="0.25">
      <c r="A197" s="33" t="s">
        <v>89</v>
      </c>
      <c r="B197" s="38"/>
      <c r="C197" s="38"/>
      <c r="D197" s="38"/>
      <c r="E197" s="38"/>
      <c r="F197" s="38"/>
      <c r="G197" s="38"/>
      <c r="H197" s="39">
        <f t="shared" si="15"/>
        <v>0</v>
      </c>
    </row>
    <row r="198" spans="1:8" x14ac:dyDescent="0.25">
      <c r="A198" s="33" t="s">
        <v>90</v>
      </c>
      <c r="B198" s="38"/>
      <c r="C198" s="38"/>
      <c r="D198" s="38"/>
      <c r="E198" s="38"/>
      <c r="F198" s="38"/>
      <c r="G198" s="38"/>
      <c r="H198" s="39">
        <f t="shared" si="15"/>
        <v>0</v>
      </c>
    </row>
    <row r="199" spans="1:8" x14ac:dyDescent="0.25">
      <c r="A199" s="33" t="s">
        <v>91</v>
      </c>
      <c r="B199" s="38"/>
      <c r="C199" s="38"/>
      <c r="D199" s="38"/>
      <c r="E199" s="38"/>
      <c r="F199" s="38"/>
      <c r="G199" s="38"/>
      <c r="H199" s="39">
        <f t="shared" ref="H199:H216" si="21">SUM(B199:G199)</f>
        <v>0</v>
      </c>
    </row>
    <row r="200" spans="1:8" x14ac:dyDescent="0.25">
      <c r="A200" s="33" t="s">
        <v>92</v>
      </c>
      <c r="B200" s="38"/>
      <c r="C200" s="38"/>
      <c r="D200" s="38"/>
      <c r="E200" s="38"/>
      <c r="F200" s="38"/>
      <c r="G200" s="38"/>
      <c r="H200" s="39">
        <f t="shared" si="21"/>
        <v>0</v>
      </c>
    </row>
    <row r="201" spans="1:8" x14ac:dyDescent="0.25">
      <c r="A201" s="33" t="s">
        <v>93</v>
      </c>
      <c r="B201" s="38"/>
      <c r="C201" s="38"/>
      <c r="D201" s="38"/>
      <c r="E201" s="38"/>
      <c r="F201" s="38"/>
      <c r="G201" s="38"/>
      <c r="H201" s="39">
        <f t="shared" si="21"/>
        <v>0</v>
      </c>
    </row>
    <row r="202" spans="1:8" x14ac:dyDescent="0.25">
      <c r="A202" s="33" t="s">
        <v>94</v>
      </c>
      <c r="B202" s="38"/>
      <c r="C202" s="38"/>
      <c r="D202" s="38"/>
      <c r="E202" s="38"/>
      <c r="F202" s="38"/>
      <c r="G202" s="38"/>
      <c r="H202" s="39">
        <f t="shared" si="21"/>
        <v>0</v>
      </c>
    </row>
    <row r="203" spans="1:8" x14ac:dyDescent="0.25">
      <c r="A203" s="33"/>
      <c r="B203" s="38"/>
      <c r="C203" s="38"/>
      <c r="D203" s="38"/>
      <c r="E203" s="38"/>
      <c r="F203" s="38"/>
      <c r="G203" s="38"/>
      <c r="H203" s="39">
        <f t="shared" si="21"/>
        <v>0</v>
      </c>
    </row>
    <row r="204" spans="1:8" x14ac:dyDescent="0.25">
      <c r="A204" s="33"/>
      <c r="B204" s="38"/>
      <c r="C204" s="38"/>
      <c r="D204" s="38"/>
      <c r="E204" s="38"/>
      <c r="F204" s="38"/>
      <c r="G204" s="38"/>
      <c r="H204" s="39">
        <f t="shared" si="21"/>
        <v>0</v>
      </c>
    </row>
    <row r="205" spans="1:8" x14ac:dyDescent="0.25">
      <c r="A205" s="33"/>
      <c r="B205" s="38"/>
      <c r="C205" s="38"/>
      <c r="D205" s="38"/>
      <c r="E205" s="38"/>
      <c r="F205" s="38"/>
      <c r="G205" s="38"/>
      <c r="H205" s="39">
        <f t="shared" si="21"/>
        <v>0</v>
      </c>
    </row>
    <row r="206" spans="1:8" x14ac:dyDescent="0.25">
      <c r="A206" s="33"/>
      <c r="B206" s="38"/>
      <c r="C206" s="38"/>
      <c r="D206" s="38"/>
      <c r="E206" s="38"/>
      <c r="F206" s="38"/>
      <c r="G206" s="38"/>
      <c r="H206" s="39">
        <f t="shared" si="21"/>
        <v>0</v>
      </c>
    </row>
    <row r="207" spans="1:8" s="35" customFormat="1" x14ac:dyDescent="0.25">
      <c r="A207" s="34" t="s">
        <v>206</v>
      </c>
      <c r="B207" s="28">
        <f>SUM(B187:B206)</f>
        <v>0</v>
      </c>
      <c r="C207" s="28">
        <f t="shared" ref="C207:G207" si="22">SUM(C187:C206)</f>
        <v>0</v>
      </c>
      <c r="D207" s="28">
        <f t="shared" si="22"/>
        <v>0</v>
      </c>
      <c r="E207" s="28">
        <f t="shared" si="22"/>
        <v>0</v>
      </c>
      <c r="F207" s="28">
        <f t="shared" si="22"/>
        <v>0</v>
      </c>
      <c r="G207" s="28">
        <f t="shared" si="22"/>
        <v>0</v>
      </c>
      <c r="H207" s="34">
        <f t="shared" si="21"/>
        <v>0</v>
      </c>
    </row>
    <row r="208" spans="1:8" x14ac:dyDescent="0.25">
      <c r="A208" s="33" t="s">
        <v>96</v>
      </c>
      <c r="B208" s="38"/>
      <c r="C208" s="38"/>
      <c r="D208" s="38"/>
      <c r="E208" s="38"/>
      <c r="F208" s="38"/>
      <c r="G208" s="38"/>
      <c r="H208" s="39">
        <f t="shared" si="21"/>
        <v>0</v>
      </c>
    </row>
    <row r="209" spans="1:8" x14ac:dyDescent="0.25">
      <c r="A209" s="33" t="s">
        <v>97</v>
      </c>
      <c r="B209" s="38"/>
      <c r="C209" s="38"/>
      <c r="D209" s="38"/>
      <c r="E209" s="38"/>
      <c r="F209" s="38"/>
      <c r="G209" s="38"/>
      <c r="H209" s="39">
        <f t="shared" si="21"/>
        <v>0</v>
      </c>
    </row>
    <row r="210" spans="1:8" x14ac:dyDescent="0.25">
      <c r="A210" s="33" t="s">
        <v>98</v>
      </c>
      <c r="B210" s="38"/>
      <c r="C210" s="38"/>
      <c r="D210" s="38"/>
      <c r="E210" s="38"/>
      <c r="F210" s="38"/>
      <c r="G210" s="38"/>
      <c r="H210" s="39">
        <f t="shared" si="21"/>
        <v>0</v>
      </c>
    </row>
    <row r="211" spans="1:8" x14ac:dyDescent="0.25">
      <c r="A211" s="33" t="s">
        <v>99</v>
      </c>
      <c r="B211" s="38"/>
      <c r="C211" s="38"/>
      <c r="D211" s="38"/>
      <c r="E211" s="38"/>
      <c r="F211" s="38"/>
      <c r="G211" s="38"/>
      <c r="H211" s="39">
        <f t="shared" si="21"/>
        <v>0</v>
      </c>
    </row>
    <row r="212" spans="1:8" x14ac:dyDescent="0.25">
      <c r="A212" s="33"/>
      <c r="B212" s="38"/>
      <c r="C212" s="38"/>
      <c r="D212" s="38"/>
      <c r="E212" s="38"/>
      <c r="F212" s="38"/>
      <c r="G212" s="38"/>
      <c r="H212" s="39">
        <f t="shared" si="21"/>
        <v>0</v>
      </c>
    </row>
    <row r="213" spans="1:8" x14ac:dyDescent="0.25">
      <c r="A213" s="33"/>
      <c r="B213" s="38"/>
      <c r="C213" s="38"/>
      <c r="D213" s="38"/>
      <c r="E213" s="38"/>
      <c r="F213" s="38"/>
      <c r="G213" s="38"/>
      <c r="H213" s="39">
        <f t="shared" si="21"/>
        <v>0</v>
      </c>
    </row>
    <row r="214" spans="1:8" s="35" customFormat="1" x14ac:dyDescent="0.25">
      <c r="A214" s="34" t="s">
        <v>207</v>
      </c>
      <c r="B214" s="28">
        <f>SUM(B208:B213)</f>
        <v>0</v>
      </c>
      <c r="C214" s="28">
        <f t="shared" ref="C214:G214" si="23">SUM(C208:C213)</f>
        <v>0</v>
      </c>
      <c r="D214" s="28">
        <f t="shared" si="23"/>
        <v>0</v>
      </c>
      <c r="E214" s="28">
        <f t="shared" si="23"/>
        <v>0</v>
      </c>
      <c r="F214" s="28">
        <f t="shared" si="23"/>
        <v>0</v>
      </c>
      <c r="G214" s="28">
        <f t="shared" si="23"/>
        <v>0</v>
      </c>
      <c r="H214" s="34">
        <f t="shared" si="21"/>
        <v>0</v>
      </c>
    </row>
    <row r="215" spans="1:8" s="35" customFormat="1" x14ac:dyDescent="0.25">
      <c r="A215" s="34" t="s">
        <v>209</v>
      </c>
      <c r="B215" s="28">
        <f>B214+B207</f>
        <v>0</v>
      </c>
      <c r="C215" s="28">
        <f t="shared" ref="C215:G215" si="24">C214+C207</f>
        <v>0</v>
      </c>
      <c r="D215" s="28">
        <f t="shared" si="24"/>
        <v>0</v>
      </c>
      <c r="E215" s="28">
        <f t="shared" si="24"/>
        <v>0</v>
      </c>
      <c r="F215" s="28">
        <f t="shared" si="24"/>
        <v>0</v>
      </c>
      <c r="G215" s="28">
        <f t="shared" si="24"/>
        <v>0</v>
      </c>
      <c r="H215" s="34">
        <f t="shared" si="21"/>
        <v>0</v>
      </c>
    </row>
    <row r="216" spans="1:8" s="35" customFormat="1" x14ac:dyDescent="0.25">
      <c r="A216" s="40" t="s">
        <v>210</v>
      </c>
      <c r="B216" s="41">
        <f>B215+B186</f>
        <v>430</v>
      </c>
      <c r="C216" s="41">
        <f t="shared" ref="C216:G216" si="25">C215+C186</f>
        <v>710</v>
      </c>
      <c r="D216" s="41">
        <f t="shared" si="25"/>
        <v>1220</v>
      </c>
      <c r="E216" s="41">
        <f t="shared" si="25"/>
        <v>1290</v>
      </c>
      <c r="F216" s="41">
        <f t="shared" si="25"/>
        <v>2055</v>
      </c>
      <c r="G216" s="41">
        <f t="shared" si="25"/>
        <v>1775</v>
      </c>
      <c r="H216" s="40">
        <f t="shared" si="21"/>
        <v>7480</v>
      </c>
    </row>
  </sheetData>
  <conditionalFormatting sqref="A6:A67">
    <cfRule type="cellIs" dxfId="11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Клиенты</vt:lpstr>
      <vt:lpstr>Магазины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2011-06-08T12:16:25Z</dcterms:modified>
</cp:coreProperties>
</file>