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5200" windowHeight="107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2" i="1"/>
</calcChain>
</file>

<file path=xl/sharedStrings.xml><?xml version="1.0" encoding="utf-8"?>
<sst xmlns="http://schemas.openxmlformats.org/spreadsheetml/2006/main" count="28" uniqueCount="23">
  <si>
    <t>Адрес договора</t>
  </si>
  <si>
    <t>Должник</t>
  </si>
  <si>
    <t>Дата первого периода долга</t>
  </si>
  <si>
    <t>Дата последнего периода долга</t>
  </si>
  <si>
    <t>Сумма долга текущая</t>
  </si>
  <si>
    <t>Госпошлина</t>
  </si>
  <si>
    <t>1</t>
  </si>
  <si>
    <t>Номер договора</t>
  </si>
  <si>
    <t>№ Судебного участка</t>
  </si>
  <si>
    <t>Сумма прописью</t>
  </si>
  <si>
    <t>СП вышли</t>
  </si>
  <si>
    <t>203464330</t>
  </si>
  <si>
    <t>Девятков Алексей Александрович</t>
  </si>
  <si>
    <t>203463654</t>
  </si>
  <si>
    <t>Сафонова Татьяна Валентиновна</t>
  </si>
  <si>
    <t>203472103</t>
  </si>
  <si>
    <t>Соломин Константин Валерьевич</t>
  </si>
  <si>
    <t>203472111</t>
  </si>
  <si>
    <t>Плехова Людмила Петровна</t>
  </si>
  <si>
    <t>203472110</t>
  </si>
  <si>
    <t>Кочергина Елена Юрьевна</t>
  </si>
  <si>
    <t>203472115</t>
  </si>
  <si>
    <t>Шестакова Наталья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</si>
</sst>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3F3F3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/>
    <xf numFmtId="0" fontId="3" fillId="0" borderId="5" xfId="0" applyFont="1" applyBorder="1"/>
    <xf numFmtId="14" fontId="3" fillId="0" borderId="5" xfId="0" applyNumberFormat="1" applyFont="1" applyBorder="1"/>
    <xf numFmtId="0" fontId="3" fillId="0" borderId="4" xfId="0" applyFont="1" applyBorder="1"/>
    <xf numFmtId="0" fontId="4" fillId="2" borderId="1" xfId="1" applyFont="1"/>
    <xf numFmtId="0" fontId="2" fillId="0" borderId="6" xfId="0" applyFont="1" applyBorder="1" applyAlignment="1">
      <alignment horizontal="center" vertical="center" wrapText="1"/>
    </xf>
    <xf numFmtId="0" fontId="1" fillId="2" borderId="1" xfId="1" applyAlignment="1">
      <alignment vertical="center"/>
    </xf>
    <xf numFmtId="0" fontId="0" fillId="0" borderId="7" xfId="0" applyFont="1" applyBorder="1"/>
    <xf numFmtId="0" fontId="1" fillId="2" borderId="1" xfId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"/>
  <sheetViews>
    <sheetView tabSelected="1" workbookViewId="0">
      <selection activeCell="J2" sqref="J2"/>
    </sheetView>
  </sheetViews>
  <sheetFormatPr defaultRowHeight="15" x14ac:dyDescent="0.25"/>
  <cols>
    <col min="2" max="2" width="9.140625" customWidth="1"/>
    <col min="4" max="5" width="9.140625" customWidth="1"/>
    <col min="6" max="7" width="10.140625" bestFit="1" customWidth="1"/>
    <col min="8" max="8" width="12.28515625" customWidth="1"/>
    <col min="9" max="9" width="17.7109375" customWidth="1"/>
    <col min="10" max="10" width="18.140625" customWidth="1"/>
    <col min="11" max="11" width="16.42578125" customWidth="1"/>
    <col min="12" max="12" width="9.140625" customWidth="1"/>
  </cols>
  <sheetData>
    <row r="1" spans="1:11" ht="48.75" thickBot="1" x14ac:dyDescent="0.3">
      <c r="A1" s="1" t="s">
        <v>7</v>
      </c>
      <c r="B1" s="1" t="s">
        <v>0</v>
      </c>
      <c r="C1" s="1" t="s">
        <v>1</v>
      </c>
      <c r="D1" s="1"/>
      <c r="E1" s="8" t="s">
        <v>8</v>
      </c>
      <c r="F1" s="1" t="s">
        <v>2</v>
      </c>
      <c r="G1" s="1" t="s">
        <v>3</v>
      </c>
      <c r="H1" s="2" t="s">
        <v>4</v>
      </c>
      <c r="I1" s="3" t="s">
        <v>9</v>
      </c>
      <c r="J1" s="3" t="s">
        <v>5</v>
      </c>
      <c r="K1" s="9" t="s">
        <v>10</v>
      </c>
    </row>
    <row r="2" spans="1:11" x14ac:dyDescent="0.25">
      <c r="A2" s="4" t="s">
        <v>11</v>
      </c>
      <c r="B2" s="4" t="s">
        <v>6</v>
      </c>
      <c r="C2" s="4" t="s">
        <v>12</v>
      </c>
      <c r="D2" s="5">
        <v>3</v>
      </c>
      <c r="E2" s="10">
        <v>2</v>
      </c>
      <c r="F2" s="6">
        <v>42917</v>
      </c>
      <c r="G2" s="6">
        <v>43009</v>
      </c>
      <c r="H2" s="5">
        <v>1681</v>
      </c>
      <c r="I2" s="7"/>
      <c r="J2" s="7">
        <f>50%*IF(H2&lt;=20000,MAX(4%*H2,400),IF(H2&lt;=100000,800+(H2-20000)*3%,IF(H2&lt;200000,3200+(H2-100000)*2%,IF(H2&lt;=1000000,5200+(H2-200000)*1%,MIN(13200+(H2-1000000)*0.5%,60000)))))</f>
        <v>200</v>
      </c>
      <c r="K2" s="11"/>
    </row>
    <row r="3" spans="1:11" x14ac:dyDescent="0.25">
      <c r="A3" s="4" t="s">
        <v>13</v>
      </c>
      <c r="B3" s="4" t="s">
        <v>6</v>
      </c>
      <c r="C3" s="4" t="s">
        <v>14</v>
      </c>
      <c r="D3" s="5">
        <v>3</v>
      </c>
      <c r="E3" s="12">
        <v>3</v>
      </c>
      <c r="F3" s="6">
        <v>42917</v>
      </c>
      <c r="G3" s="6">
        <v>43009</v>
      </c>
      <c r="H3" s="5">
        <v>2138.19</v>
      </c>
      <c r="I3" s="7"/>
      <c r="J3" s="7">
        <f t="shared" ref="J3:J7" si="0">50%*IF(H3&lt;=20000,MAX(4%*H3,400),IF(H3&lt;=100000,800+(H3-20000)*3%,IF(H3&lt;200000,3200+(H3-100000)*2%,IF(H3&lt;=1000000,5200+(H3-200000)*1%,MIN(13200+(H3-1000000)*0.5%,60000)))))</f>
        <v>200</v>
      </c>
      <c r="K3" s="11"/>
    </row>
    <row r="4" spans="1:11" x14ac:dyDescent="0.25">
      <c r="A4" s="4" t="s">
        <v>15</v>
      </c>
      <c r="B4" s="4" t="s">
        <v>6</v>
      </c>
      <c r="C4" s="4" t="s">
        <v>16</v>
      </c>
      <c r="D4" s="5">
        <v>26</v>
      </c>
      <c r="E4" s="12">
        <v>4</v>
      </c>
      <c r="F4" s="6">
        <v>42217</v>
      </c>
      <c r="G4" s="6">
        <v>43009</v>
      </c>
      <c r="H4" s="5">
        <v>68220.58</v>
      </c>
      <c r="I4" s="7"/>
      <c r="J4" s="7">
        <f t="shared" si="0"/>
        <v>1123.3087</v>
      </c>
    </row>
    <row r="5" spans="1:11" x14ac:dyDescent="0.25">
      <c r="A5" s="4" t="s">
        <v>17</v>
      </c>
      <c r="B5" s="4" t="s">
        <v>6</v>
      </c>
      <c r="C5" s="4" t="s">
        <v>18</v>
      </c>
      <c r="D5" s="5">
        <v>26</v>
      </c>
      <c r="E5" s="12">
        <v>4</v>
      </c>
      <c r="F5" s="6">
        <v>42217</v>
      </c>
      <c r="G5" s="6">
        <v>43009</v>
      </c>
      <c r="H5" s="5">
        <v>33739.31</v>
      </c>
      <c r="I5" s="7"/>
      <c r="J5" s="7">
        <f t="shared" si="0"/>
        <v>606.08964999999989</v>
      </c>
    </row>
    <row r="6" spans="1:11" x14ac:dyDescent="0.25">
      <c r="A6" s="4" t="s">
        <v>19</v>
      </c>
      <c r="B6" s="4" t="s">
        <v>6</v>
      </c>
      <c r="C6" s="4" t="s">
        <v>20</v>
      </c>
      <c r="D6" s="5">
        <v>26</v>
      </c>
      <c r="E6" s="12">
        <v>4</v>
      </c>
      <c r="F6" s="6">
        <v>42217</v>
      </c>
      <c r="G6" s="6">
        <v>43009</v>
      </c>
      <c r="H6" s="5">
        <v>55538.29</v>
      </c>
      <c r="I6" s="7"/>
      <c r="J6" s="7">
        <f t="shared" si="0"/>
        <v>933.07434999999998</v>
      </c>
    </row>
    <row r="7" spans="1:11" x14ac:dyDescent="0.25">
      <c r="A7" s="4" t="s">
        <v>21</v>
      </c>
      <c r="B7" s="4" t="s">
        <v>6</v>
      </c>
      <c r="C7" s="4" t="s">
        <v>22</v>
      </c>
      <c r="D7" s="5">
        <v>20</v>
      </c>
      <c r="E7" s="12">
        <v>4</v>
      </c>
      <c r="F7" s="6">
        <v>42401</v>
      </c>
      <c r="G7" s="6">
        <v>43009</v>
      </c>
      <c r="H7" s="5">
        <v>47232.57</v>
      </c>
      <c r="I7" s="7"/>
      <c r="J7" s="7">
        <f t="shared" si="0"/>
        <v>808.48855000000003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2018-01-24T14:58:34Z</dcterms:modified>
</cp:coreProperties>
</file>