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23655" windowHeight="9705"/>
  </bookViews>
  <sheets>
    <sheet name="Отчёт апрель 17" sheetId="1" r:id="rId1"/>
  </sheets>
  <definedNames>
    <definedName name="_xlnm._FilterDatabase" localSheetId="0" hidden="1">'Отчёт апрель 17'!$A$2:$U$353</definedName>
  </definedNames>
  <calcPr calcId="124519"/>
</workbook>
</file>

<file path=xl/calcChain.xml><?xml version="1.0" encoding="utf-8"?>
<calcChain xmlns="http://schemas.openxmlformats.org/spreadsheetml/2006/main">
  <c r="U353" i="1"/>
  <c r="N353"/>
  <c r="M353"/>
  <c r="U352"/>
  <c r="N352"/>
  <c r="M352"/>
  <c r="U351"/>
  <c r="N351"/>
  <c r="M351"/>
  <c r="U350"/>
  <c r="N350"/>
  <c r="M350"/>
  <c r="U349"/>
  <c r="N349"/>
  <c r="M349"/>
  <c r="U348"/>
  <c r="N348"/>
  <c r="M348"/>
  <c r="U347"/>
  <c r="N347"/>
  <c r="M347"/>
  <c r="U346"/>
  <c r="N346"/>
  <c r="M346"/>
  <c r="U345"/>
  <c r="N345"/>
  <c r="M345"/>
  <c r="U344"/>
  <c r="N344"/>
  <c r="M344"/>
  <c r="U343"/>
  <c r="N343"/>
  <c r="M343"/>
  <c r="U342"/>
  <c r="N342"/>
  <c r="M342"/>
  <c r="U341"/>
  <c r="N341"/>
  <c r="M341"/>
  <c r="U340"/>
  <c r="N340"/>
  <c r="M340"/>
  <c r="U339"/>
  <c r="N339"/>
  <c r="M339"/>
  <c r="U338"/>
  <c r="N338"/>
  <c r="M338"/>
  <c r="U337"/>
  <c r="N337"/>
  <c r="M337"/>
  <c r="U336"/>
  <c r="N336"/>
  <c r="M336"/>
  <c r="U335"/>
  <c r="N335"/>
  <c r="M335"/>
  <c r="U334"/>
  <c r="N334"/>
  <c r="M334"/>
  <c r="U333"/>
  <c r="N333"/>
  <c r="M333"/>
  <c r="U332"/>
  <c r="N332"/>
  <c r="M332"/>
  <c r="U331"/>
  <c r="N331"/>
  <c r="M331"/>
  <c r="U330"/>
  <c r="N330"/>
  <c r="M330"/>
  <c r="U329"/>
  <c r="N329"/>
  <c r="M329"/>
  <c r="U328"/>
  <c r="N328"/>
  <c r="M328"/>
  <c r="U327"/>
  <c r="N327"/>
  <c r="M327"/>
  <c r="U326"/>
  <c r="N326"/>
  <c r="M326"/>
  <c r="U325"/>
  <c r="N325"/>
  <c r="M325"/>
  <c r="U324"/>
  <c r="N324"/>
  <c r="M324"/>
  <c r="U323"/>
  <c r="N323"/>
  <c r="M323"/>
  <c r="U322"/>
  <c r="N322"/>
  <c r="M322"/>
  <c r="U321"/>
  <c r="N321"/>
  <c r="M321"/>
  <c r="U320"/>
  <c r="N320"/>
  <c r="M320"/>
  <c r="U319"/>
  <c r="N319"/>
  <c r="M319"/>
  <c r="U318"/>
  <c r="N318"/>
  <c r="M318"/>
  <c r="U317"/>
  <c r="N317"/>
  <c r="M317"/>
  <c r="U316"/>
  <c r="N316"/>
  <c r="M316"/>
  <c r="U315"/>
  <c r="N315"/>
  <c r="M315"/>
  <c r="U314"/>
  <c r="N314"/>
  <c r="M314"/>
  <c r="U313"/>
  <c r="N313"/>
  <c r="M313"/>
  <c r="U312"/>
  <c r="N312"/>
  <c r="M312"/>
  <c r="U311"/>
  <c r="N311"/>
  <c r="M311"/>
  <c r="U310"/>
  <c r="N310"/>
  <c r="M310"/>
  <c r="U309"/>
  <c r="N309"/>
  <c r="M309"/>
  <c r="U308"/>
  <c r="N308"/>
  <c r="M308"/>
  <c r="U307"/>
  <c r="N307"/>
  <c r="M307"/>
  <c r="U306"/>
  <c r="N306"/>
  <c r="M306"/>
  <c r="U305"/>
  <c r="N305"/>
  <c r="M305"/>
  <c r="U304"/>
  <c r="N304"/>
  <c r="M304"/>
  <c r="U303"/>
  <c r="N303"/>
  <c r="M303"/>
  <c r="U302"/>
  <c r="N302"/>
  <c r="M302"/>
  <c r="U301"/>
  <c r="N301"/>
  <c r="M301"/>
  <c r="U300"/>
  <c r="N300"/>
  <c r="M300"/>
  <c r="U299"/>
  <c r="N299"/>
  <c r="M299"/>
  <c r="U298"/>
  <c r="N298"/>
  <c r="M298"/>
  <c r="U297"/>
  <c r="N297"/>
  <c r="M297"/>
  <c r="U296"/>
  <c r="N296"/>
  <c r="M296"/>
  <c r="U295"/>
  <c r="N295"/>
  <c r="M295"/>
  <c r="U294"/>
  <c r="N294"/>
  <c r="M294"/>
  <c r="U293"/>
  <c r="N293"/>
  <c r="M293"/>
  <c r="U292"/>
  <c r="N292"/>
  <c r="M292"/>
  <c r="U291"/>
  <c r="N291"/>
  <c r="M291"/>
  <c r="U290"/>
  <c r="N290"/>
  <c r="M290"/>
  <c r="U289"/>
  <c r="N289"/>
  <c r="M289"/>
  <c r="U288"/>
  <c r="N288"/>
  <c r="M288"/>
  <c r="U287"/>
  <c r="N287"/>
  <c r="M287"/>
  <c r="U286"/>
  <c r="N286"/>
  <c r="M286"/>
  <c r="U285"/>
  <c r="N285"/>
  <c r="M285"/>
  <c r="U284"/>
  <c r="N284"/>
  <c r="M284"/>
  <c r="U283"/>
  <c r="N283"/>
  <c r="M283"/>
  <c r="U282"/>
  <c r="N282"/>
  <c r="M282"/>
  <c r="U281"/>
  <c r="N281"/>
  <c r="M281"/>
  <c r="U280"/>
  <c r="N280"/>
  <c r="M280"/>
  <c r="U279"/>
  <c r="N279"/>
  <c r="M279"/>
  <c r="U278"/>
  <c r="N278"/>
  <c r="M278"/>
  <c r="U277"/>
  <c r="N277"/>
  <c r="M277"/>
  <c r="U276"/>
  <c r="N276"/>
  <c r="M276"/>
  <c r="U275"/>
  <c r="N275"/>
  <c r="M275"/>
  <c r="U274"/>
  <c r="N274"/>
  <c r="M274"/>
  <c r="U273"/>
  <c r="N273"/>
  <c r="M273"/>
  <c r="U272"/>
  <c r="N272"/>
  <c r="M272"/>
  <c r="U271"/>
  <c r="N271"/>
  <c r="M271"/>
  <c r="U270"/>
  <c r="N270"/>
  <c r="M270"/>
  <c r="U269"/>
  <c r="N269"/>
  <c r="M269"/>
  <c r="U268"/>
  <c r="N268"/>
  <c r="M268"/>
  <c r="U267"/>
  <c r="N267"/>
  <c r="M267"/>
  <c r="U266"/>
  <c r="N266"/>
  <c r="M266"/>
  <c r="U265"/>
  <c r="N265"/>
  <c r="M265"/>
  <c r="U264"/>
  <c r="N264"/>
  <c r="M264"/>
  <c r="U263"/>
  <c r="N263"/>
  <c r="M263"/>
  <c r="U262"/>
  <c r="N262"/>
  <c r="M262"/>
  <c r="U261"/>
  <c r="N261"/>
  <c r="M261"/>
  <c r="U260"/>
  <c r="N260"/>
  <c r="M260"/>
  <c r="U259"/>
  <c r="N259"/>
  <c r="M259"/>
  <c r="U258"/>
  <c r="N258"/>
  <c r="M258"/>
  <c r="U257"/>
  <c r="N257"/>
  <c r="M257"/>
  <c r="U256"/>
  <c r="N256"/>
  <c r="M256"/>
  <c r="U255"/>
  <c r="N255"/>
  <c r="M255"/>
  <c r="U254"/>
  <c r="N254"/>
  <c r="M254"/>
  <c r="U253"/>
  <c r="N253"/>
  <c r="M253"/>
  <c r="U252"/>
  <c r="N252"/>
  <c r="M252"/>
  <c r="U251"/>
  <c r="N251"/>
  <c r="M251"/>
  <c r="U250"/>
  <c r="N250"/>
  <c r="M250"/>
  <c r="U249"/>
  <c r="N249"/>
  <c r="M249"/>
  <c r="U248"/>
  <c r="N248"/>
  <c r="M248"/>
  <c r="U247"/>
  <c r="N247"/>
  <c r="M247"/>
  <c r="U246"/>
  <c r="N246"/>
  <c r="M246"/>
  <c r="U245"/>
  <c r="N245"/>
  <c r="M245"/>
  <c r="U244"/>
  <c r="N244"/>
  <c r="M244"/>
  <c r="U243"/>
  <c r="N243"/>
  <c r="M243"/>
  <c r="U242"/>
  <c r="N242"/>
  <c r="M242"/>
  <c r="U241"/>
  <c r="N241"/>
  <c r="M241"/>
  <c r="U240"/>
  <c r="N240"/>
  <c r="M240"/>
  <c r="U239"/>
  <c r="N239"/>
  <c r="M239"/>
  <c r="U238"/>
  <c r="N238"/>
  <c r="M238"/>
  <c r="U237"/>
  <c r="N237"/>
  <c r="M237"/>
  <c r="U236"/>
  <c r="N236"/>
  <c r="M236"/>
  <c r="U235"/>
  <c r="N235"/>
  <c r="M235"/>
  <c r="U234"/>
  <c r="N234"/>
  <c r="M234"/>
  <c r="U233"/>
  <c r="N233"/>
  <c r="M233"/>
  <c r="U232"/>
  <c r="N232"/>
  <c r="M232"/>
  <c r="U231"/>
  <c r="N231"/>
  <c r="M231"/>
  <c r="U230"/>
  <c r="N230"/>
  <c r="M230"/>
  <c r="U229"/>
  <c r="N229"/>
  <c r="M229"/>
  <c r="U228"/>
  <c r="N228"/>
  <c r="M228"/>
  <c r="U227"/>
  <c r="N227"/>
  <c r="M227"/>
  <c r="U226"/>
  <c r="N226"/>
  <c r="M226"/>
  <c r="U225"/>
  <c r="N225"/>
  <c r="M225"/>
  <c r="U224"/>
  <c r="N224"/>
  <c r="M224"/>
  <c r="U223"/>
  <c r="N223"/>
  <c r="M223"/>
  <c r="U222"/>
  <c r="N222"/>
  <c r="M222"/>
  <c r="U221"/>
  <c r="N221"/>
  <c r="M221"/>
  <c r="U220"/>
  <c r="N220"/>
  <c r="M220"/>
  <c r="U219"/>
  <c r="N219"/>
  <c r="M219"/>
  <c r="U218"/>
  <c r="N218"/>
  <c r="M218"/>
  <c r="U217"/>
  <c r="N217"/>
  <c r="M217"/>
  <c r="U216"/>
  <c r="N216"/>
  <c r="M216"/>
  <c r="U215"/>
  <c r="N215"/>
  <c r="M215"/>
  <c r="U214"/>
  <c r="N214"/>
  <c r="M214"/>
  <c r="U213"/>
  <c r="N213"/>
  <c r="M213"/>
  <c r="U212"/>
  <c r="N212"/>
  <c r="M212"/>
  <c r="U211"/>
  <c r="N211"/>
  <c r="M211"/>
  <c r="U210"/>
  <c r="N210"/>
  <c r="M210"/>
  <c r="U209"/>
  <c r="N209"/>
  <c r="M209"/>
  <c r="U208"/>
  <c r="N208"/>
  <c r="M208"/>
  <c r="U207"/>
  <c r="N207"/>
  <c r="M207"/>
  <c r="U206"/>
  <c r="N206"/>
  <c r="M206"/>
  <c r="U205"/>
  <c r="N205"/>
  <c r="M205"/>
  <c r="U204"/>
  <c r="N204"/>
  <c r="M204"/>
  <c r="U203"/>
  <c r="N203"/>
  <c r="M203"/>
  <c r="U202"/>
  <c r="N202"/>
  <c r="M202"/>
  <c r="U201"/>
  <c r="N201"/>
  <c r="M201"/>
  <c r="U200"/>
  <c r="N200"/>
  <c r="M200"/>
  <c r="U199"/>
  <c r="N199"/>
  <c r="M199"/>
  <c r="U198"/>
  <c r="N198"/>
  <c r="M198"/>
  <c r="U197"/>
  <c r="N197"/>
  <c r="M197"/>
  <c r="U196"/>
  <c r="N196"/>
  <c r="M196"/>
  <c r="U195"/>
  <c r="N195"/>
  <c r="M195"/>
  <c r="U194"/>
  <c r="N194"/>
  <c r="M194"/>
  <c r="U193"/>
  <c r="N193"/>
  <c r="M193"/>
  <c r="U192"/>
  <c r="N192"/>
  <c r="M192"/>
  <c r="U191"/>
  <c r="N191"/>
  <c r="M191"/>
  <c r="U190"/>
  <c r="N190"/>
  <c r="M190"/>
  <c r="U189"/>
  <c r="N189"/>
  <c r="M189"/>
  <c r="U188"/>
  <c r="N188"/>
  <c r="M188"/>
  <c r="U187"/>
  <c r="N187"/>
  <c r="M187"/>
  <c r="U186"/>
  <c r="N186"/>
  <c r="M186"/>
  <c r="U185"/>
  <c r="N185"/>
  <c r="M185"/>
  <c r="U184"/>
  <c r="N184"/>
  <c r="M184"/>
  <c r="U183"/>
  <c r="N183"/>
  <c r="M183"/>
  <c r="U182"/>
  <c r="N182"/>
  <c r="M182"/>
  <c r="U181"/>
  <c r="N181"/>
  <c r="M181"/>
  <c r="U180"/>
  <c r="N180"/>
  <c r="M180"/>
  <c r="U179"/>
  <c r="N179"/>
  <c r="M179"/>
  <c r="U178"/>
  <c r="N178"/>
  <c r="M178"/>
  <c r="U177"/>
  <c r="N177"/>
  <c r="M177"/>
  <c r="U176"/>
  <c r="N176"/>
  <c r="M176"/>
  <c r="U175"/>
  <c r="N175"/>
  <c r="M175"/>
  <c r="U174"/>
  <c r="N174"/>
  <c r="M174"/>
  <c r="U173"/>
  <c r="N173"/>
  <c r="M173"/>
  <c r="U172"/>
  <c r="N172"/>
  <c r="M172"/>
  <c r="U171"/>
  <c r="N171"/>
  <c r="M171"/>
  <c r="U170"/>
  <c r="N170"/>
  <c r="M170"/>
  <c r="U169"/>
  <c r="N169"/>
  <c r="M169"/>
  <c r="U168"/>
  <c r="N168"/>
  <c r="M168"/>
  <c r="U167"/>
  <c r="N167"/>
  <c r="M167"/>
  <c r="U166"/>
  <c r="N166"/>
  <c r="M166"/>
  <c r="U165"/>
  <c r="N165"/>
  <c r="M165"/>
  <c r="U164"/>
  <c r="N164"/>
  <c r="M164"/>
  <c r="U163"/>
  <c r="N163"/>
  <c r="M163"/>
  <c r="U162"/>
  <c r="N162"/>
  <c r="M162"/>
  <c r="U161"/>
  <c r="N161"/>
  <c r="M161"/>
  <c r="U160"/>
  <c r="N160"/>
  <c r="M160"/>
  <c r="U159"/>
  <c r="N159"/>
  <c r="M159"/>
  <c r="U158"/>
  <c r="N158"/>
  <c r="M158"/>
  <c r="U157"/>
  <c r="N157"/>
  <c r="M157"/>
  <c r="U156"/>
  <c r="N156"/>
  <c r="M156"/>
  <c r="U155"/>
  <c r="N155"/>
  <c r="M155"/>
  <c r="U154"/>
  <c r="N154"/>
  <c r="M154"/>
  <c r="U153"/>
  <c r="N153"/>
  <c r="M153"/>
  <c r="U152"/>
  <c r="N152"/>
  <c r="M152"/>
  <c r="U151"/>
  <c r="N151"/>
  <c r="M151"/>
  <c r="U150"/>
  <c r="N150"/>
  <c r="M150"/>
  <c r="U149"/>
  <c r="N149"/>
  <c r="M149"/>
  <c r="U148"/>
  <c r="N148"/>
  <c r="M148"/>
  <c r="U147"/>
  <c r="N147"/>
  <c r="M147"/>
  <c r="U146"/>
  <c r="N146"/>
  <c r="M146"/>
  <c r="U145"/>
  <c r="N145"/>
  <c r="M145"/>
  <c r="U144"/>
  <c r="N144"/>
  <c r="M144"/>
  <c r="U143"/>
  <c r="N143"/>
  <c r="M143"/>
  <c r="U142"/>
  <c r="N142"/>
  <c r="M142"/>
  <c r="U141"/>
  <c r="N141"/>
  <c r="M141"/>
  <c r="U140"/>
  <c r="N140"/>
  <c r="M140"/>
  <c r="U139"/>
  <c r="N139"/>
  <c r="M139"/>
  <c r="U138"/>
  <c r="N138"/>
  <c r="M138"/>
  <c r="U137"/>
  <c r="N137"/>
  <c r="M137"/>
  <c r="U136"/>
  <c r="N136"/>
  <c r="M136"/>
  <c r="U135"/>
  <c r="N135"/>
  <c r="M135"/>
  <c r="U134"/>
  <c r="N134"/>
  <c r="M134"/>
  <c r="U133"/>
  <c r="N133"/>
  <c r="M133"/>
  <c r="U132"/>
  <c r="N132"/>
  <c r="M132"/>
  <c r="U131"/>
  <c r="N131"/>
  <c r="M131"/>
  <c r="U130"/>
  <c r="N130"/>
  <c r="M130"/>
  <c r="U129"/>
  <c r="N129"/>
  <c r="M129"/>
  <c r="U128"/>
  <c r="N128"/>
  <c r="M128"/>
  <c r="U127"/>
  <c r="N127"/>
  <c r="M127"/>
  <c r="U126"/>
  <c r="N126"/>
  <c r="M126"/>
  <c r="U125"/>
  <c r="N125"/>
  <c r="M125"/>
  <c r="U124"/>
  <c r="N124"/>
  <c r="M124"/>
  <c r="U123"/>
  <c r="N123"/>
  <c r="M123"/>
  <c r="U122"/>
  <c r="N122"/>
  <c r="M122"/>
  <c r="U121"/>
  <c r="N121"/>
  <c r="M121"/>
  <c r="U120"/>
  <c r="N120"/>
  <c r="M120"/>
  <c r="U119"/>
  <c r="N119"/>
  <c r="M119"/>
  <c r="U118"/>
  <c r="N118"/>
  <c r="M118"/>
  <c r="U117"/>
  <c r="N117"/>
  <c r="M117"/>
  <c r="U116"/>
  <c r="N116"/>
  <c r="M116"/>
  <c r="U115"/>
  <c r="N115"/>
  <c r="M115"/>
  <c r="U114"/>
  <c r="N114"/>
  <c r="M114"/>
  <c r="U113"/>
  <c r="N113"/>
  <c r="M113"/>
  <c r="U112"/>
  <c r="N112"/>
  <c r="M112"/>
  <c r="U111"/>
  <c r="N111"/>
  <c r="M111"/>
  <c r="U110"/>
  <c r="N110"/>
  <c r="M110"/>
  <c r="U109"/>
  <c r="N109"/>
  <c r="M109"/>
  <c r="U108"/>
  <c r="N108"/>
  <c r="M108"/>
  <c r="U107"/>
  <c r="N107"/>
  <c r="M107"/>
  <c r="U106"/>
  <c r="N106"/>
  <c r="M106"/>
  <c r="U105"/>
  <c r="N105"/>
  <c r="M105"/>
  <c r="U104"/>
  <c r="N104"/>
  <c r="M104"/>
  <c r="U103"/>
  <c r="N103"/>
  <c r="M103"/>
  <c r="U102"/>
  <c r="N102"/>
  <c r="M102"/>
  <c r="U101"/>
  <c r="N101"/>
  <c r="M101"/>
  <c r="U100"/>
  <c r="N100"/>
  <c r="M100"/>
  <c r="U99"/>
  <c r="N99"/>
  <c r="M99"/>
  <c r="U98"/>
  <c r="N98"/>
  <c r="M98"/>
  <c r="U97"/>
  <c r="N97"/>
  <c r="M97"/>
  <c r="U96"/>
  <c r="N96"/>
  <c r="M96"/>
  <c r="U95"/>
  <c r="N95"/>
  <c r="M95"/>
  <c r="U94"/>
  <c r="N94"/>
  <c r="M94"/>
  <c r="U93"/>
  <c r="N93"/>
  <c r="M93"/>
  <c r="U92"/>
  <c r="N92"/>
  <c r="M92"/>
  <c r="U91"/>
  <c r="N91"/>
  <c r="M91"/>
  <c r="U90"/>
  <c r="N90"/>
  <c r="M90"/>
  <c r="U89"/>
  <c r="N89"/>
  <c r="M89"/>
  <c r="U88"/>
  <c r="N88"/>
  <c r="M88"/>
  <c r="U87"/>
  <c r="N87"/>
  <c r="M87"/>
  <c r="U86"/>
  <c r="N86"/>
  <c r="M86"/>
  <c r="U85"/>
  <c r="N85"/>
  <c r="M85"/>
  <c r="U84"/>
  <c r="N84"/>
  <c r="M84"/>
  <c r="U83"/>
  <c r="N83"/>
  <c r="M83"/>
  <c r="U82"/>
  <c r="N82"/>
  <c r="M82"/>
  <c r="U81"/>
  <c r="N81"/>
  <c r="M81"/>
  <c r="U80"/>
  <c r="N80"/>
  <c r="M80"/>
  <c r="U79"/>
  <c r="N79"/>
  <c r="M79"/>
  <c r="U78"/>
  <c r="N78"/>
  <c r="M78"/>
  <c r="U77"/>
  <c r="N77"/>
  <c r="M77"/>
  <c r="U76"/>
  <c r="N76"/>
  <c r="M76"/>
  <c r="U75"/>
  <c r="N75"/>
  <c r="M75"/>
  <c r="U74"/>
  <c r="N74"/>
  <c r="M74"/>
  <c r="U73"/>
  <c r="N73"/>
  <c r="M73"/>
  <c r="U72"/>
  <c r="N72"/>
  <c r="M72"/>
  <c r="U71"/>
  <c r="N71"/>
  <c r="M71"/>
  <c r="U70"/>
  <c r="N70"/>
  <c r="M70"/>
  <c r="U69"/>
  <c r="N69"/>
  <c r="M69"/>
  <c r="U68"/>
  <c r="N68"/>
  <c r="M68"/>
  <c r="U67"/>
  <c r="N67"/>
  <c r="M67"/>
  <c r="U66"/>
  <c r="N66"/>
  <c r="M66"/>
  <c r="U65"/>
  <c r="N65"/>
  <c r="M65"/>
  <c r="U64"/>
  <c r="N64"/>
  <c r="M64"/>
  <c r="U63"/>
  <c r="N63"/>
  <c r="M63"/>
  <c r="U62"/>
  <c r="N62"/>
  <c r="M62"/>
  <c r="U61"/>
  <c r="N61"/>
  <c r="M61"/>
  <c r="U60"/>
  <c r="N60"/>
  <c r="M60"/>
  <c r="U59"/>
  <c r="N59"/>
  <c r="M59"/>
  <c r="U58"/>
  <c r="N58"/>
  <c r="M58"/>
  <c r="U57"/>
  <c r="N57"/>
  <c r="M57"/>
  <c r="U56"/>
  <c r="N56"/>
  <c r="M56"/>
  <c r="U55"/>
  <c r="N55"/>
  <c r="M55"/>
  <c r="U54"/>
  <c r="N54"/>
  <c r="M54"/>
  <c r="U53"/>
  <c r="N53"/>
  <c r="M53"/>
  <c r="U52"/>
  <c r="N52"/>
  <c r="M52"/>
  <c r="U51"/>
  <c r="N51"/>
  <c r="M51"/>
  <c r="U50"/>
  <c r="N50"/>
  <c r="M50"/>
  <c r="U49"/>
  <c r="N49"/>
  <c r="M49"/>
  <c r="U48"/>
  <c r="N48"/>
  <c r="M48"/>
  <c r="U47"/>
  <c r="N47"/>
  <c r="M47"/>
  <c r="U46"/>
  <c r="N46"/>
  <c r="M46"/>
  <c r="U45"/>
  <c r="N45"/>
  <c r="M45"/>
  <c r="U44"/>
  <c r="N44"/>
  <c r="M44"/>
  <c r="U43"/>
  <c r="N43"/>
  <c r="M43"/>
  <c r="U42"/>
  <c r="N42"/>
  <c r="M42"/>
  <c r="U41"/>
  <c r="N41"/>
  <c r="M41"/>
  <c r="U40"/>
  <c r="N40"/>
  <c r="M40"/>
  <c r="U39"/>
  <c r="N39"/>
  <c r="M39"/>
  <c r="U38"/>
  <c r="N38"/>
  <c r="M38"/>
  <c r="U37"/>
  <c r="N37"/>
  <c r="M37"/>
  <c r="U36"/>
  <c r="N36"/>
  <c r="M36"/>
  <c r="U35"/>
  <c r="N35"/>
  <c r="M35"/>
  <c r="U34"/>
  <c r="N34"/>
  <c r="M34"/>
  <c r="U33"/>
  <c r="N33"/>
  <c r="M33"/>
  <c r="U32"/>
  <c r="N32"/>
  <c r="M32"/>
  <c r="U31"/>
  <c r="N31"/>
  <c r="M31"/>
  <c r="U30"/>
  <c r="N30"/>
  <c r="M30"/>
  <c r="U29"/>
  <c r="N29"/>
  <c r="M29"/>
  <c r="U28"/>
  <c r="N28"/>
  <c r="M28"/>
  <c r="U27"/>
  <c r="N27"/>
  <c r="M27"/>
  <c r="U26"/>
  <c r="N26"/>
  <c r="M26"/>
  <c r="U25"/>
  <c r="N25"/>
  <c r="M25"/>
  <c r="U24"/>
  <c r="N24"/>
  <c r="M24"/>
  <c r="U23"/>
  <c r="N23"/>
  <c r="M23"/>
  <c r="U22"/>
  <c r="N22"/>
  <c r="M22"/>
  <c r="U21"/>
  <c r="N21"/>
  <c r="M21"/>
  <c r="U20"/>
  <c r="N20"/>
  <c r="M20"/>
  <c r="U19"/>
  <c r="N19"/>
  <c r="M19"/>
  <c r="U18"/>
  <c r="N18"/>
  <c r="M18"/>
  <c r="U17"/>
  <c r="N17"/>
  <c r="M17"/>
  <c r="U16"/>
  <c r="N16"/>
  <c r="M16"/>
  <c r="U15"/>
  <c r="N15"/>
  <c r="M15"/>
  <c r="U14"/>
  <c r="N14"/>
  <c r="M14"/>
  <c r="U13"/>
  <c r="N13"/>
  <c r="M13"/>
  <c r="U12"/>
  <c r="N12"/>
  <c r="M12"/>
  <c r="U11"/>
  <c r="N11"/>
  <c r="M11"/>
  <c r="U10"/>
  <c r="N10"/>
  <c r="M10"/>
  <c r="U9"/>
  <c r="N9"/>
  <c r="M9"/>
  <c r="U8"/>
  <c r="N8"/>
  <c r="M8"/>
  <c r="U7"/>
  <c r="N7"/>
  <c r="M7"/>
  <c r="U6"/>
  <c r="N6"/>
  <c r="M6"/>
  <c r="U5"/>
  <c r="N5"/>
  <c r="M5"/>
  <c r="U4"/>
  <c r="N4"/>
  <c r="M4"/>
  <c r="U3"/>
  <c r="N3"/>
  <c r="M3"/>
</calcChain>
</file>

<file path=xl/sharedStrings.xml><?xml version="1.0" encoding="utf-8"?>
<sst xmlns="http://schemas.openxmlformats.org/spreadsheetml/2006/main" count="426" uniqueCount="361">
  <si>
    <t>Анализ продаж и товарных запасов по складу Розничный (за исключением гр.14,60,61) за апрель 2017г.</t>
  </si>
  <si>
    <t>Данные расходы не учитываются при расчете  оборачиваемости</t>
  </si>
  <si>
    <t>Старшая товарная группа</t>
  </si>
  <si>
    <t>Старшая товарная подгруппа</t>
  </si>
  <si>
    <t>Младшая товарная подгруппа</t>
  </si>
  <si>
    <t>Номенклатура</t>
  </si>
  <si>
    <t>Товарный запас на начало периода, шт.</t>
  </si>
  <si>
    <t>Товарный запас на начало периода, руб.</t>
  </si>
  <si>
    <t>Продажи по Рознице, шт.</t>
  </si>
  <si>
    <t>Продажи по Рознице в приходных ценах, руб.</t>
  </si>
  <si>
    <t>Продажи сканируемого товара, шт.</t>
  </si>
  <si>
    <t>Продажи сканируемого товара в приходных ценах, руб.</t>
  </si>
  <si>
    <t>Сборка со склада Розничный, шт.</t>
  </si>
  <si>
    <t>Сборка со склада Розничный в приходных ценах, руб.</t>
  </si>
  <si>
    <t>Расход прочий (перемещение на хранение, списания и др.), шт.</t>
  </si>
  <si>
    <t>Расход прочий (перемещение на хранение, списания и др.), руб.</t>
  </si>
  <si>
    <t>Итого расход общий со склада Розничный, шт.</t>
  </si>
  <si>
    <t>Итого расход общий со склада Розничный в приходных ценах, руб.</t>
  </si>
  <si>
    <t>Итого приход общий на склад Розничный, шт.</t>
  </si>
  <si>
    <t>Итого приход общий на склад Розничный в приходных ценах, руб.</t>
  </si>
  <si>
    <t>Товарный запас на конец периода, шт.</t>
  </si>
  <si>
    <t>Товарный запас на конец периода, руб.</t>
  </si>
  <si>
    <t>Оборачиваемость (Ср.товарный запас / (среднедневной расход Розница + скан в приходных ценах), дн.</t>
  </si>
  <si>
    <t>Итого</t>
  </si>
  <si>
    <t>44. Товары для туризма и пикника</t>
  </si>
  <si>
    <t>44.1. Барбекю, решетки, шампуры</t>
  </si>
  <si>
    <t>Жаровня BOYSCOUT для морепродуктов и овощей с антипригар.покр.,складной ручкой арт.61261</t>
  </si>
  <si>
    <t>Набор плоских шампуров BOYSCOUT 06шт/наб. 45см арт.61326</t>
  </si>
  <si>
    <t>Набор плоских шампуров BOYSCOUT 06шт/наб. 45см арт.61327</t>
  </si>
  <si>
    <t>Набор плоских шампуров BOYSCOUT 06шт/наб. 60см арт.61328</t>
  </si>
  <si>
    <t>Набор плоских шампуров BOYSCOUT 06шт/наб. 60см арт.61329</t>
  </si>
  <si>
    <t>Набор плоских шампуров HOT POT 06шт/наб. 45см арт.61428</t>
  </si>
  <si>
    <t>Решетка-гриль BOYSCOUT для рыбы большая с АНТИПРИГАРНЫМ покрытием 65*42*8см арт.61309</t>
  </si>
  <si>
    <t>Решетка-гриль BOYSCOUT для сосисок 55*16*8см арт.61305</t>
  </si>
  <si>
    <t>Решетка-гриль BOYSCOUT для стейков, большая с вилкой 70*45*27см арт.61301</t>
  </si>
  <si>
    <t>Решетка-гриль BOYSCOUT универсальная 62*30*25см арт.61302</t>
  </si>
  <si>
    <t>Решетка-гриль HOT POT универсальная 50*28*28см арт.61333</t>
  </si>
  <si>
    <t>Решетка-гриль HOT POT универсальная глубокая, большая 58*38*28см арт.61341</t>
  </si>
  <si>
    <t>УЦЕНКАНабор плоских шампуров BOYSCOUT 06шт/наб. 60см арт.61328</t>
  </si>
  <si>
    <t>44.2. Компасы</t>
  </si>
  <si>
    <t>Компас-брелок К30Т арт.534842</t>
  </si>
  <si>
    <t>44.3. Наборы для пикника</t>
  </si>
  <si>
    <t>Жидкость для розжига BOYSCOUT 0,5л Парафиновая арт.61036</t>
  </si>
  <si>
    <t>Жидкость для розжига BOYSCOUT 1л Парафиновая арт.61037</t>
  </si>
  <si>
    <t>Набор BOYSCOUT (вилка,лопатка,щипцы щетка-скребок нож 4 шампур, кисточка,чехол) арт.61321</t>
  </si>
  <si>
    <t>Набор BOYSCOUT (вилка,лопатка,щипцы) арт.61318</t>
  </si>
  <si>
    <t>Набор столовых приборов BOYSCOUT "Турист" 18см складной (ложка,вилка,нож,откр. д/бутылок, консерв.но</t>
  </si>
  <si>
    <t>Набор стопок 04шт/наб. металл BOYSCOUT 30мл арт.61114</t>
  </si>
  <si>
    <t>Рюкзак-холодильник с набором д/пикника на 2 персоны арт.867044</t>
  </si>
  <si>
    <t>Спички BOYSCOUT "Вулкан" 60 мм 10 шт длительного горения арт.61034</t>
  </si>
  <si>
    <t>Стакан BOYSCOUT 60мл складной нерж.сталь арт.61133</t>
  </si>
  <si>
    <t>Сумка-холодильник с набором д/пикника на 2 персоны арт.LUX L-104</t>
  </si>
  <si>
    <t>Сумка-холодильник с набором д/пикника на 2 персоны арт.LUX L-108</t>
  </si>
  <si>
    <t>Сумка-холодильник с набором д/пикника на 2 персоны арт.LUX L-109</t>
  </si>
  <si>
    <t>Сумка-холодильник с набором д/пикника на 4 персоны арт.LUX L-111</t>
  </si>
  <si>
    <t>УЦЕНКАНабор BOYSCOUT (вилка,лопатка,щипцы) арт.61318</t>
  </si>
  <si>
    <t>Фартук походный "Кухнекомандующий" (13 предметов) арт.866787</t>
  </si>
  <si>
    <t>Фартук походный "Набор УХУевшего рыбака" (8 предметов) арт.866791</t>
  </si>
  <si>
    <t>Фартук походный "Турист-поварист" (14 предметов) арт.866788</t>
  </si>
  <si>
    <t>Фартук походный "Черный пояс по УХУ" (9 предметов) арт.866789</t>
  </si>
  <si>
    <t>44.4. Наборы инструментов</t>
  </si>
  <si>
    <t>Лопата ЗУБР "МАСТЕР" саперная стальная, защитный чехол, 190х145х550мм</t>
  </si>
  <si>
    <t>Лопата ЗУБР "МАСТЕР" саперная стальная, складная турист., защитный чехол, 210х145х620/450мм</t>
  </si>
  <si>
    <t>Мультиинструмент BOYSCOUT "Умелец" (нерж.сталь, 14 функций+светодиод.фонарик). арт.61280</t>
  </si>
  <si>
    <t>Набор для столярных работ 05пр. STAYER "STANDARD" ножовка по дереву 400мм, угольник 200мм, рулетка 3</t>
  </si>
  <si>
    <t>Набор инструментов 06пр. ЗУБР "ЭКСПЕРТ" Плоскогубцы 2201-1-18, бокорезы 2201-5-16, отвертки SL: 5.5,</t>
  </si>
  <si>
    <t>Набор инструментов Джаспер арт.496597</t>
  </si>
  <si>
    <t>Набор инструментов Домовой арт.10411400</t>
  </si>
  <si>
    <t>Набор инструментов Мотоцикл арт.496837</t>
  </si>
  <si>
    <t>Набор инструментов Эксперт арт.492109</t>
  </si>
  <si>
    <t>Набор отверток 04шт/наб. STAYER "ТECHNO", Cr-V, SL 5, 6/PH №1, №2</t>
  </si>
  <si>
    <t>Набор отверток 06пр. ЗУБР "ПРОФИ" 3-комп. рукоятка, магнит наконечник, Сr-V, SL: 3, 5.5, 6, PH: 0, 1</t>
  </si>
  <si>
    <t>Набор отверток 06шт ЗУБР "ЭКСПЕРТ" для точных работ, SL 2,0мм, 2,5мм, 3,0мм, PH № 000, 00, 0</t>
  </si>
  <si>
    <t>Набор отверток 08пр. ЗУБР "ПРОФИ" 3-комп. рукоятка, магнит наконечник, Сr-V, SL: 3, 5.5, 6, 8, PH: 0</t>
  </si>
  <si>
    <t>Набор отверток 08шт/наб. STAYER "MASTER"</t>
  </si>
  <si>
    <t>Набор отверток 18пр. KRAFTOOL "EXPERT" реверсив. с битами, адаптером и торцевыми головками, Cr-V</t>
  </si>
  <si>
    <t>Набор отверток 21пр. KRAFTOOL "EXPERT" отвертка "BIT-LOCK" реверсив.-рычаж. с битами и торцевыми гол</t>
  </si>
  <si>
    <t>Набор отверток 32пр. KRAFTOOL реверсив. с битами и адаптером, Cr-V</t>
  </si>
  <si>
    <t>Набор отверток диэл. 05пр. ЗУБР "ПРОФИ ЭЛЕКТРИК" 2-комп. рукоятка, до 1000 В, хромованадиевая сталь</t>
  </si>
  <si>
    <t>Набор отверток Лепесток арт.499572</t>
  </si>
  <si>
    <t>Нож складной BOYSCOUT "Рейнджер" 20см арт.61287</t>
  </si>
  <si>
    <t>44.5. Термопосуда</t>
  </si>
  <si>
    <t>Термокружка 260мл "Звери" цв.асс. арт.1058305</t>
  </si>
  <si>
    <t>Термокружка 300мл "Арктика" невакуумная арт.802-300</t>
  </si>
  <si>
    <t>Термокружка 310мл керамика "Армия России" с крышкой арт.5552112</t>
  </si>
  <si>
    <t>Термокружка 310мл керамика "ФК Спартак Москва" с крышкой арт.5551608</t>
  </si>
  <si>
    <t>Термокружка 350мл "Деньги-это чеканная свобода" арт.848776</t>
  </si>
  <si>
    <t>Термокружка 350мл "Пенный напиток" арт.605258</t>
  </si>
  <si>
    <t>Термокружка 400мл "Арктика" невакуумная арт.801-400</t>
  </si>
  <si>
    <t>Термокружка 400мл "За ВДВ!" арт.864887</t>
  </si>
  <si>
    <t>Термокружка 450мл "Биосталь" с цв.пласт. арт.NMP-450P</t>
  </si>
  <si>
    <t>Термокружка 450мл "Объектив" арт.611264</t>
  </si>
  <si>
    <t>Термокружка 450мл "Розы" арт.915866</t>
  </si>
  <si>
    <t>Термокружка 450мл "Яркость" цв.красный арт.1684752</t>
  </si>
  <si>
    <t>Термокружка BOYSCOUT "Бочонок" 500 мл нерж.сталь арт.61174</t>
  </si>
  <si>
    <t>Термос 1000мл "Биосталь" у/г ручкой кнопка арт. NY-1000-2</t>
  </si>
  <si>
    <t>Термос 1000мл "Биосталь" у/г, цвет.лак арт. NB-1000С</t>
  </si>
  <si>
    <t>Термос 1000мл "Биосталь-авто" ш/г, чехол арт.NRP-1000</t>
  </si>
  <si>
    <t>Термос 1000мл "Биосталь-спорт" у/г, доп.чашка арт.NBP-1000С</t>
  </si>
  <si>
    <t>Термос 1200мл "Биосталь-охота" у/г, чехол арт.NBP-1200B</t>
  </si>
  <si>
    <t>Термос 1200мл "Биосталь-спорт" у/г, доп.чашка арт.NBP-1200С</t>
  </si>
  <si>
    <t>Термос 1200мл "Биосталь-спорт" у/г, доп.чашка арт.NGP-1200P</t>
  </si>
  <si>
    <t>Термос 1500мл "Биосталь-спорт" у/г, доп.чашка арт.NGP-1500P</t>
  </si>
  <si>
    <t>Термос 1800мл "Биосталь" ш/г с 3-мя металл.контейн. арт.NR-1800</t>
  </si>
  <si>
    <t>Термос 350мл "Биосталь-спорт" у/г, доп.чашка арт.NBP-350С</t>
  </si>
  <si>
    <t>Термос 500мл "Арктика" бытовой вакуумный для напитков цв.асс. арт.106-500</t>
  </si>
  <si>
    <t>Термос 500мл "Арктика" питьевой бытовой вакуумный с кнопкой арт.103-500К</t>
  </si>
  <si>
    <t>Термос 500мл "Биосталь" у/г с кноп.цв. арт.NB-500С</t>
  </si>
  <si>
    <t>Термос 500мл "Биосталь-охота" у/г кож/вставка арт.NYP-500Р</t>
  </si>
  <si>
    <t>Термос 500мл "Биосталь-спорт" у/г, доп.чашка арт.NBP-500С</t>
  </si>
  <si>
    <t>Термос 600мл "Биосталь" универс. арт.NG-600-1</t>
  </si>
  <si>
    <t>Термос 700мл "Арктика" бытовой вакуумный питьевой в кожаной оплетке цв.асс. арт.108-700</t>
  </si>
  <si>
    <t>Термос 700мл "Биосталь-охота" у/г кож/вставка арт.NYP-700Р</t>
  </si>
  <si>
    <t>Термос 750мл "Арктика" питьевой вакуумный бытовой цв.асс. арт.103-750</t>
  </si>
  <si>
    <t>Термос 750мл "Биосталь" у/г, доп.пробка арт.NB-750</t>
  </si>
  <si>
    <t>Термос 750мл "Биосталь" у/г, цвет.лак арт. NB-750С</t>
  </si>
  <si>
    <t>Термос 750мл "Биосталь-спорт" у/г, доп.чашка арт.NBP-750С</t>
  </si>
  <si>
    <t>Термос 800мл "Арктика" бытовой вакуумный универсальный арт.205-800</t>
  </si>
  <si>
    <t>Термос 800мл "Арктика" бытовой вакуумный универсальный цв.асс. арт.203-800</t>
  </si>
  <si>
    <t>Термос 800мл "Биосталь-спорт" у/г, доп.чашка арт.NGP-800P</t>
  </si>
  <si>
    <t>Термос 900мл "Арктика" бытовой вакуумный для напитков цв.асс. арт.106-900</t>
  </si>
  <si>
    <t>Термос BOYSCOUT 600мл ш/г нерж.сталь складн.ручка (в компл. пластиковая чашка, ремень) арт.61172</t>
  </si>
  <si>
    <t>Термос суповой 1,4л + 1тарелка асс.1165318</t>
  </si>
  <si>
    <t>Термос суповой 1,8л "Цветы" (набор: 2 миски+ложка+вилка) асс.1164341</t>
  </si>
  <si>
    <t>Термос-сититерм 500мл "Арктика" вакуумный бытовой цв.асс. арт.702-500</t>
  </si>
  <si>
    <t>Термостакан 350мл "Любимая мамочка" со скрапбукингом арт.1175539</t>
  </si>
  <si>
    <t>Термостакан 450мл "Розы" арт.1416633</t>
  </si>
  <si>
    <t>Термостакан 450мл "Счастье-это просто" арт.1416636</t>
  </si>
  <si>
    <t>Термостакан 450мл "Ты самая" арт.1416634</t>
  </si>
  <si>
    <t>Термосумка для напитков 12л +2 аккумулятора холода арт.СН-26х15х30СП</t>
  </si>
  <si>
    <t>Термосумка для напитков 16л + 3 аккумулятора холода арт.СН-36х15х30СП</t>
  </si>
  <si>
    <t>Термосумка для напитков 6л +1аккумулятор холода арт.СН-6СПБ</t>
  </si>
  <si>
    <t>Термосумка для туризма 14л +2аккумулятора холода арт.С-14</t>
  </si>
  <si>
    <t>Термосумка для туризма 24л + 4 аккумулятора холода арт.С-24</t>
  </si>
  <si>
    <t>Термосумка для туризма 6л +1аккумулятор холода арт.С-6</t>
  </si>
  <si>
    <t>Термосумка для туризма со съемным карманом 24л + 4аккумулятора холода арт.С-24кн</t>
  </si>
  <si>
    <t>44.6. Товары для путешествий</t>
  </si>
  <si>
    <t>44.6.3. Наборы для путешествий</t>
  </si>
  <si>
    <t>Набор для личной гигиены арт.10048</t>
  </si>
  <si>
    <t>Набор для путешествий "Воздушные шары" (носки х/б+маска д/сна+подушка надув.+карты) арт.37166</t>
  </si>
  <si>
    <t>Набор для путешествий "Карта" (носки х/б+маска д/сна+подушка надув.+карты игр.) арт.37162</t>
  </si>
  <si>
    <t>Набор для путешествий "Морской" (носки х/б+маска д/сна+подушка надув.+карты) арт.37168</t>
  </si>
  <si>
    <t>Набор для путешествий "Путешествие в Венецию" (носки х/б+маска д/сна+подушка надув.+карты) арт.37163</t>
  </si>
  <si>
    <t>Набор для ухода за обувью Hammond арт.19538568</t>
  </si>
  <si>
    <t>Набор для ухода за обувью арт.25124</t>
  </si>
  <si>
    <t>Набор для ухода за обувью арт.40919</t>
  </si>
  <si>
    <t>Набор для ухода за обувью арт.40922</t>
  </si>
  <si>
    <t>44.6.4. Подушки</t>
  </si>
  <si>
    <t>Подушка дорожная надувная цв.асс. арт.563992</t>
  </si>
  <si>
    <t>44.8. Фляжки, бутылки</t>
  </si>
  <si>
    <t>Бутылка дорожная 300мл стекло асс. арт.226805</t>
  </si>
  <si>
    <t>Бутылка дорожная 300мл стекло асс. арт.226809</t>
  </si>
  <si>
    <t>Бутылка дорожная 750мл металл цв.асс. арт.1684807</t>
  </si>
  <si>
    <t>ЛИКВИДАЦИЯФляжка 30мл "Огненная вода" арт.709680</t>
  </si>
  <si>
    <t>Набор подарочный "Походный" 19*14см (фляжка 140мл+ ручка+нож скл.) арт.242219</t>
  </si>
  <si>
    <t>Набор подарочный "Походный" 19*14см (фляжка 140мл+стопка 30мл+воронка+ нож скл.) арт.242218</t>
  </si>
  <si>
    <t>Набор подарочный "Походный" 20*16см (фляжка 90мл+фонарь+брелок+портсигар) арт.692149</t>
  </si>
  <si>
    <t>Набор подарочный "Походный" 20*17см (фляжка 200мл+2стопки+воронка+нож скл.) арт.577125</t>
  </si>
  <si>
    <t>Набор подарочный "Походный" 20*17см (фляжка 200мл+2стопки+воронка+нож скл.) арт.577126</t>
  </si>
  <si>
    <t>Набор подарочный (2 фляжки+воронка+ручка+рюмка) "Машина" арт.1534208</t>
  </si>
  <si>
    <t>Набор подарочный (фляжка 150мл+воронка+чехол) "Не кантовать" арт.1179705</t>
  </si>
  <si>
    <t>Набор подарочный (фляжка 150мл+воронка+чехол) "Огнеопасно" арт.1179704</t>
  </si>
  <si>
    <t>Набор подарочный (фляжка 210мл+стопки 2шт+ворона) "Рыбак" арт.1179700</t>
  </si>
  <si>
    <t>Набор подарочный (фляжка 240мл+4рюмки) "Камуфляж" арт.1129769</t>
  </si>
  <si>
    <t>Набор подарочный (фляжка 240мл+брелок+воронка+ручка+2рюмки) "Кружево" арт.451188</t>
  </si>
  <si>
    <t>Набор подарочный (фляжка 240мл+вилка+ложка+2рюмки) "Рептилия" арт.596261</t>
  </si>
  <si>
    <t>Набор подарочный (фляжка 240мл+воронка+4рюмки) "Капли" арт.412752</t>
  </si>
  <si>
    <t>Набор подарочный (фляжка 240мл+нож+карманная пепельница) "Питон" арт.1129780</t>
  </si>
  <si>
    <t>Набор подарочный (фляжка 270мл+4рюмки+воронка+брелок) "СССР" арт.1129741</t>
  </si>
  <si>
    <t>Набор подарочный (фляжка 270мл+воронка+4рюмки) "Клетка" арт.1124225</t>
  </si>
  <si>
    <t>Набор подарочный (фляжка 270мл+воронка+4рюмки) "СССР" арт.636883</t>
  </si>
  <si>
    <t>Набор подарочный (фляжка 270мл+нож+открывашка+ручка) "Классика" арт.875246</t>
  </si>
  <si>
    <t>Набор подарочный (фляжка+брелок+воронка+рюмка) коричневый арт.118322</t>
  </si>
  <si>
    <t>Фляжка "Герб РФ" арт.45009-911</t>
  </si>
  <si>
    <t>Фляжка "Рыбак" арт.45009-91010</t>
  </si>
  <si>
    <t>Фляжка "Рыбак" вид 2 арт.45009-91012</t>
  </si>
  <si>
    <t>Фляжка 1000мл "Походная"с ремнем арт.451213/855896</t>
  </si>
  <si>
    <t>Фляжка 180мл "Бежевая змея" арт.449869</t>
  </si>
  <si>
    <t>Фляжка 180мл "Герб СССР" синяя арт.739706</t>
  </si>
  <si>
    <t>Фляжка 180мл "Зебрано" арт.1129693</t>
  </si>
  <si>
    <t>Фляжка 180мл "Крокодил" арт.739645</t>
  </si>
  <si>
    <t>Фляжка 180мл "Тигр" арт.1168598</t>
  </si>
  <si>
    <t>Фляжка 200мл "Служу России" арт.577179</t>
  </si>
  <si>
    <t>Фляжка 210мл "Биосталь" из нерж.стали арт.NW-210</t>
  </si>
  <si>
    <t>Фляжка 210мл "Герб" арт.214-057</t>
  </si>
  <si>
    <t>Фляжка 210мл "Рептилия" арт.836068</t>
  </si>
  <si>
    <t>Фляжка 210мл "Россия" арт.1171789</t>
  </si>
  <si>
    <t>Фляжка 210мл "СССР" арт.214-056</t>
  </si>
  <si>
    <t>Фляжка 210мл "СССР" арт.644407</t>
  </si>
  <si>
    <t>Фляжка 240мл "Биосталь" из нерж.стали арт.NW-240</t>
  </si>
  <si>
    <t>Фляжка 240мл "Двуглавый орёл" арт.1168630</t>
  </si>
  <si>
    <t>Фляжка 240мл "СССР" арт.214-069</t>
  </si>
  <si>
    <t>Фляжка 2500мл "Походная" с ремнём через плечо арт.1164337</t>
  </si>
  <si>
    <t>Фляжка 260мл арт.644591</t>
  </si>
  <si>
    <t>Фляжка 270мл "Биосталь" из нерж.стали арт.NW-270</t>
  </si>
  <si>
    <t>Фляжка 270мл "Герб России" арт.214-060</t>
  </si>
  <si>
    <t>Фляжка 270мл "Сберегательная кружка" арт.214-067</t>
  </si>
  <si>
    <t>Фляжка 650мл "Герб" арт.242224</t>
  </si>
  <si>
    <t>Фляжка BOYSCOUT 1000мл алюмин. с кружкой арт.61444</t>
  </si>
  <si>
    <t>Фляжка BOYSCOUT 250 мл нерж. сталь арт.61443</t>
  </si>
  <si>
    <t>Фляжка туриста с карабином 500мл "Когда мы вместе, даются любые вершины" арт.870306</t>
  </si>
  <si>
    <t>Фляжка туриста с карабином 500мл цв.черный арт.1164304</t>
  </si>
  <si>
    <t>Фляжка туриста с карабином 750мл "Классика" цв.черный арт.1164308</t>
  </si>
  <si>
    <t>Фляжка-бутылка 350мл с карабином фигурная арт.1185671</t>
  </si>
  <si>
    <t>Фляжка-бутылка 650мл вставки по бокам цв.красный арт.1189435</t>
  </si>
  <si>
    <t>Фляжка-бутылка 650мл вставки по бокам цв.синий арт.1189436</t>
  </si>
  <si>
    <t>Фляжка-бутылка 750мл с карабином цв.асс. арт.1189534</t>
  </si>
  <si>
    <t>44.9. Фонарики</t>
  </si>
  <si>
    <t>Фонарь BOYSCOUT налобный 4 режима 19 светодиодов арт.61091</t>
  </si>
  <si>
    <t>Фонарь BOYSCOUT пластиковый 9,8х2см светодиодный арт.61193</t>
  </si>
  <si>
    <t>Фонарь TDM Кемпинг 1*48 LED бат. 4*АА 48с/д 5000К 144Лм/Вт белый</t>
  </si>
  <si>
    <t>Фонарь TDM Кемпинг 3 LED акк. 24с/д 5000К 30Лм/Вт (3 режима) оранжевый</t>
  </si>
  <si>
    <t>Фонарь TDM Кемпинг 5 LED бат. 3*AA 15+12с/д 5000К 35Лм/Вт (3 режима) оранжевый арт.SQ0350-0038</t>
  </si>
  <si>
    <t>Фонарь TDM Кемпинг 6 LED бат. 3*D 24с/д 5000К 30Лм/Вт (2 режима) зеленый</t>
  </si>
  <si>
    <t>Фонарь TDM Кемпинг LED 1*24" бат. 4*АА 24с/д 5000К 72Лм/Вт цв.белый</t>
  </si>
  <si>
    <t>Фонарь Глайд арт.409402</t>
  </si>
  <si>
    <t>Фонарь Ламбаль арт.409442</t>
  </si>
  <si>
    <t>Фонарь ЯРКИЙ ЛУЧ 110 акк. 2 режима (1W/10SMD), встр. вилка для зарядки от 220В</t>
  </si>
  <si>
    <t>Фонарь ЯРКИЙ ЛУЧ 324 "Светлячок" акк., 3LED 1W + кемпинг 24SMD</t>
  </si>
  <si>
    <t>Фонарь ЯРКИЙ ЛУЧ 5288 "раскладушка" аккумуляторный, 8+8 LED</t>
  </si>
  <si>
    <t>Фонарь ЯРКИЙ ЛУЧ 5388 акк., 9 LED, 2 реж. (5/9), встр. вилка д/прямой зарядки от 220В</t>
  </si>
  <si>
    <t>Фонарь ЯРКИЙ ЛУЧ L-903B алюмин. корпус, 9 светодиодов, ремешок, на 3xAAA</t>
  </si>
  <si>
    <t>Фонарь ЯРКИЙ ЛУЧ LA-07 аккумуляторный, 7 светодиодов, встр. вилка д/прямой зарядки от 220В</t>
  </si>
  <si>
    <t>Фонарь-мультиинструмент Combo арт.10414101</t>
  </si>
  <si>
    <t>яяяФонарик светодиод. 3 режима "Кольцо" арт.1164246</t>
  </si>
  <si>
    <t>50. Продукты</t>
  </si>
  <si>
    <t>50.1. Жевательная резинка, жевательные конфеты</t>
  </si>
  <si>
    <t>Аскорбинка Клубника ANGRY BIRDS MOVIE/Миньоны 30гр (Ст.20)</t>
  </si>
  <si>
    <t>Драже в пл. яйце с 3Д игрушкой  ANGRY BIRDS SW 20гр (Ст.12)</t>
  </si>
  <si>
    <t>Драже в пл. яйце с 3Д игрушкой  DISNEY Королевские питомцы 20гр (Ст.12)</t>
  </si>
  <si>
    <t>Драже в пл. яйце с 3Д игрушкой  DISNEY ПРИНЦЕССА 20гр (Ст.12)</t>
  </si>
  <si>
    <t>Драже в пл. яйце с 3Д игрушкой  DISNEY ТАЧКИ 20гр (Ст.12)</t>
  </si>
  <si>
    <t>Драже в пл. яйце с 3Д игрушкой  World of Tanks 20гр (Ст.12)</t>
  </si>
  <si>
    <t>Жев. драже "Ментос" Клубничный микс 37гр (Ст.20)</t>
  </si>
  <si>
    <t>Жев. драже "Ментос" Мята 37гр (Ст.20)</t>
  </si>
  <si>
    <t>Жев. драже "Ментос" Радуга 37гр (Ст.20)</t>
  </si>
  <si>
    <t>Жев. драже "Ментос" Фруктовый 37гр (Ст.20)</t>
  </si>
  <si>
    <t>Жев. конфета "Фруктовые язычки" MY LITTLE PONY 10гр (Ст.100)</t>
  </si>
  <si>
    <t>Жев. конфета "Фруттела" Ассорти 42,5гр (Ст.20/320)</t>
  </si>
  <si>
    <t>Жев. конфета "Фруттела" Клубничный йогурт 41гр (Ст.20/320)</t>
  </si>
  <si>
    <t>Жев. конфета "Фруттела" Радуга 42,5гр (Ст.20/320)</t>
  </si>
  <si>
    <t>Жев. конфета "Фруттела" Тутти-Фрутти 42,5гр (Ст.20/320)</t>
  </si>
  <si>
    <t>Жев. конфета "Фруттела" Фэмили Звери  5гр (Ст.50)</t>
  </si>
  <si>
    <t>Жев. конфета на пал. "GOODФрукт" ANGRY BIRDS 10,8гр (Ст.50)</t>
  </si>
  <si>
    <t>Жев. конфета на пал. "GOODФрукт" HOT WHEELS 10,8гр (Ст.50)</t>
  </si>
  <si>
    <t>Жев. конфета на пал. "GOODФрукт" SPONGE BOB 10,8гр (Ст.50)</t>
  </si>
  <si>
    <t>Жев. мармелад "Маша и Медведь" малина/ежевика 100гр (Ст.1)</t>
  </si>
  <si>
    <t>Жев. мармелад "Маша и Медведь" Медведи с витамином 30гр (Ст.1)</t>
  </si>
  <si>
    <t>Жев. мармелад "Маша и Медведь" Тропические фрукты с витамином 30гр (Ст.24*8)</t>
  </si>
  <si>
    <t>Жев. мармелад "Маша и Медведь" Фруктовый коктейль 100гр (Ст.1)</t>
  </si>
  <si>
    <t>Жев. мармелад "Маша и Медведь"-Буквы/Медвежата 100гр (Ст.8)</t>
  </si>
  <si>
    <t>Жев. мармелад "Фруттелла" Звери Mix 70гр (Ст.10)</t>
  </si>
  <si>
    <t>Жев. мармелад "Фруттелла" Змеи XXL 70гр (Ст.10)</t>
  </si>
  <si>
    <t>Жев. мармелад "Фруттелла" Медвежата 150гр (Ст.10)</t>
  </si>
  <si>
    <t>Жев. мармелад "Фруттелла" Медвежата 70гр (Ст.10)</t>
  </si>
  <si>
    <t>Жев. мармелад "Фруттелла" Сочный Арбуз 70гр (Ст.30)</t>
  </si>
  <si>
    <t>Жев. мармелад "Фруттелла" Чипсы 150гр (Ст.15)</t>
  </si>
  <si>
    <t>Жев. мармелад "Фруттелла" Чипсы 70гр (Ст.10)</t>
  </si>
  <si>
    <t>Жев. мармелад "Фру-Фру" трубочка Ассорти 35гр (Ст.1)</t>
  </si>
  <si>
    <t>Жев.резинка "Баббл Гам" Говор. Томм/Ледниковый период 21гр (Ст.24)</t>
  </si>
  <si>
    <t>Жев.резинка "Бигбабол" Банан 21гр (Ст.24)</t>
  </si>
  <si>
    <t>Жев.резинка "Бигбабол" Клубника 21гр (Ст.24)</t>
  </si>
  <si>
    <t>Жев.резинка "Бигбабол" Сенсейшен 21гр (Ст.24)</t>
  </si>
  <si>
    <t>Жев.резинка "Дирол" Арбузно-Дынный (Ст.30)</t>
  </si>
  <si>
    <t>Жев.резинка "Дирол" Клубника-Черешня (Ст.30)</t>
  </si>
  <si>
    <t>Жев.резинка "Дирол" Мандарин (Ст.30)</t>
  </si>
  <si>
    <t>Жев.резинка "Дирол" Маракуя (Ст.30)</t>
  </si>
  <si>
    <t>Жев.резинка "Дирол" Мята и мелиса (Ст.30)</t>
  </si>
  <si>
    <t>Жев.резинка "Дирол" Мятный Тархун (Ст.30)</t>
  </si>
  <si>
    <t>Жев.резинка "Дирол" Сладкая мята (Ст.30)</t>
  </si>
  <si>
    <t>Зефирная косичка ТРОЛЛИ/ANGRY BIRDS 25гр (Ст.12)</t>
  </si>
  <si>
    <t>Зефирная косичка ХОЛОДНОЕ СЕРДЦЕ 40г</t>
  </si>
  <si>
    <t>Ириска "Меллер Супер" Шоколад 36гр (Ст.21)</t>
  </si>
  <si>
    <t>Ириска "Меллер" Белый шоколад 38гр (Ст.24)</t>
  </si>
  <si>
    <t>Ириска "Меллер" Мята 38гр (Ст.24)</t>
  </si>
  <si>
    <t>Ириска "Меллер" Шоколад 38гр (Ст.24)</t>
  </si>
  <si>
    <t>СВИТБОКС Мармелад с игрушкой ANGRY BIRDS MOVIE 10гр (Ст.10)</t>
  </si>
  <si>
    <t>СВИТБОКС Мармелад с игрушкой My Blue Nose Friends Петухи 10гр (Ст.10)</t>
  </si>
  <si>
    <t>СВИТБОКС Мармелад с игрушкой World of Tanks 10гр (Ст.10)</t>
  </si>
  <si>
    <t>СВИТБОКС Мармелад с игрушкой Зверушки Palace Pets 10гр (Ст.10)</t>
  </si>
  <si>
    <t>СВИТБОКС Мармелад с игрушкой Пушистики КОТЯТА 10гр (Ст.10)</t>
  </si>
  <si>
    <t>СВИТБОКС Мармелад с игрушкой Пушистики ЩЕНЯТА 10гр (Ст.10)</t>
  </si>
  <si>
    <t>СВИТБОКС Мармелад с игрушкой ТРОЛЛИ 10гр (Ст.10)</t>
  </si>
  <si>
    <t>СВИТБОКС Мармелад с игрушкой ФЕИ 10гр (Ст.10)</t>
  </si>
  <si>
    <t>СВИТБОКС Мармелад с игрушкой Холодное Сердце 10гр (Ст.10)</t>
  </si>
  <si>
    <t>Сладкая пудра "Фруктовая соломка" ANGRY BIRDS/SPONGE BOB 8гр (Ст.40)</t>
  </si>
  <si>
    <t>Шипелка с подарком  DISNEY ПРИНЦЕССА/ТАЧКИ 5гр (Ст.40)</t>
  </si>
  <si>
    <t>Шипелка с подарком ANGRY BIRDS 5гр (Ст.40)</t>
  </si>
  <si>
    <t>Штампики  DISNEY ПРИНЦЕССА/ТАЧКИ 8гр (Ст.24)</t>
  </si>
  <si>
    <t>Штампики ANGRY BIRDS 8гр (Ст.24)</t>
  </si>
  <si>
    <t>яяяЖев.резинка "Дирол" МИКС (5 вкусов) (Ст.30)</t>
  </si>
  <si>
    <t>50.4. Напитки (газ.вода, питьевая вода, чай)</t>
  </si>
  <si>
    <t>Кофейный напиток MacCoffe Cappuccino Айриш Крим 12,5гр. (Ст.10)</t>
  </si>
  <si>
    <t>Кофейный напиток MacCoffe Cappuccino Традиционный 12,5гр. (Ст.10)</t>
  </si>
  <si>
    <t>Кофейный напиток MacCoffe Cappuccino Французская Ваниль 12,5гр. (Ст.10)</t>
  </si>
  <si>
    <t>Кофейный напиток НЕСКАФЕ Классик 3 в 1 16гр. (Ст.20)</t>
  </si>
  <si>
    <t>Мин. вода Кувака Газиров. 0,5л (Ст.12)</t>
  </si>
  <si>
    <t>Мин. вода Кувака Негазиров. 0,5л (Ст.12)</t>
  </si>
  <si>
    <t>Мин. вода Св.источник Негазиров. 0,5л (Ст.12)</t>
  </si>
  <si>
    <t>Сок Любимый Мультифрукт 0,2л (Ст.27)</t>
  </si>
  <si>
    <t>Сок Фруктовый сад Мультифрукт 0,2л (Ст.10)</t>
  </si>
  <si>
    <t>Сок Фруктовый сад Персик/Яблоко 0,2л (Ст.27)</t>
  </si>
  <si>
    <t>Сок Фруктовый сад Яблоко/Виноград 0,2л (Ст.27)</t>
  </si>
  <si>
    <t>50.5. Чипсы, снеки</t>
  </si>
  <si>
    <t>Сухарики Хрустим Багет в асс. 60г (Ст.24)</t>
  </si>
  <si>
    <t>Чипсы Лейз в асс. 40г (Ст.36/28)</t>
  </si>
  <si>
    <t>Чипсы Лейз в асс. 80г (Ст.19)</t>
  </si>
  <si>
    <t>Чипсы Лейз МАХХ в асс. 75г (Ст.20)</t>
  </si>
  <si>
    <t>Чипсы Читос в асс. 26г (Ст.48)</t>
  </si>
  <si>
    <t>Чипсы Читос в асс. 55г (Ст.25)</t>
  </si>
  <si>
    <t>50.6. Шоколад, бисквит, леденцы</t>
  </si>
  <si>
    <t>Вата сладкая "Bubli" тутти-фрутти 11гр (Ст.12)</t>
  </si>
  <si>
    <t>Драже М&amp;М с арахисом 45гр (Ст.32)</t>
  </si>
  <si>
    <t>Драже М&amp;М с шоколадом 45гр (Ст.32)</t>
  </si>
  <si>
    <t>Карамель "Чупа-Чупс" в ассортименте 12гр (Ст.100/1200)</t>
  </si>
  <si>
    <t>Карамель "Чупа-Чупс" Мелоди попс Клубника/Кола 15гр (Ст.48)</t>
  </si>
  <si>
    <t>Карамель на палочке  DISNEY Холодное сердце Мороженое 10гр (Ст.24)</t>
  </si>
  <si>
    <t>Карамель на палочке MY LITTLE PONY Мороженое 10гр (Ст.24)</t>
  </si>
  <si>
    <t>Карамель на палочке ЗВЕЗДНЫЕ ВОЙНЫ 10гр (Ст.24)</t>
  </si>
  <si>
    <t>Карамель на свет. палочке ANGRY BIRDS 10гр (Ст.24)</t>
  </si>
  <si>
    <t>Леденцы на палочке "Маша и Медведь" в банке 10гр (Ст.80)</t>
  </si>
  <si>
    <t>Леденцы на палочке "Тот самый Леденец" ассорти 15гр (Ст.50)</t>
  </si>
  <si>
    <t>Монпансье "Леденцовое" в ассортименте 10гр (Ст.8)</t>
  </si>
  <si>
    <t>Пирожное "LOTTE" Чоко Пай 28гр (Ст.12в уп)</t>
  </si>
  <si>
    <t>Пирожное "Медвежонок Барни" банан/йогурт 150гр (Ст.5/20)</t>
  </si>
  <si>
    <t>Пирожное "Медвежонок Барни" клубничн. 150гр (Ст.5/20)</t>
  </si>
  <si>
    <t>Пирожное "Медвежонок Барни" шоколадн. 150гр (Ст.5/20)</t>
  </si>
  <si>
    <t>Шок.батончик Баунти 55гр (Ст.32)</t>
  </si>
  <si>
    <t>Шок.батончик Баунти Трио 82,5гр (Ст.24)</t>
  </si>
  <si>
    <t>Шок.батончик Марс 50гр (Ст.36)</t>
  </si>
  <si>
    <t>Шок.батончик Марс Макс 81гр (Ст.24)</t>
  </si>
  <si>
    <t>Шок.батончик Милки Вей 1+1 52гр (Ст.18)</t>
  </si>
  <si>
    <t>Шок.батончик Милки Вей 26гр (Ст.36)</t>
  </si>
  <si>
    <t>Шок.батончик Сникерс 50,5гр (Ст.48)</t>
  </si>
  <si>
    <t>Шок.батончик Сникерс Супер 95гр (Ст.32)</t>
  </si>
  <si>
    <t>Шок.батончик Сникерс темный шоколад 81гр (Ст.32)</t>
  </si>
  <si>
    <t>Шок.батончик Твикс 55гр (Ст.40)</t>
  </si>
  <si>
    <t>Шок.батончик Твикс Xtra 82гр (Ст.24)</t>
  </si>
  <si>
    <t>Шоколад "Альпен Гольд" Клубника/Йогурт 90гр (Ст.1/20)</t>
  </si>
  <si>
    <t>Шоколад "Альпен Гольд" Молочный 90гр (Ст.1/20)</t>
  </si>
  <si>
    <t>Шоколад "Альпен Гольд" Орех/Изюм 90гр (Ст.1/20)</t>
  </si>
  <si>
    <t>Шоколад "Российский" 90гр (Ст.1/22)</t>
  </si>
  <si>
    <t>Шоколад "Сударушка" Лесной орех 90гр (Ст.1/20)</t>
  </si>
  <si>
    <t>Шоколадное яйцо "Барбоскины" 20гр (Ст.24)</t>
  </si>
  <si>
    <t>Шоколадное яйцо "Классные игрушки" для мальчиков 20гр (Ст.24)</t>
  </si>
  <si>
    <t>Шоколадное яйцо "Модные подружки" для девочек 20гр (Ст.24)</t>
  </si>
  <si>
    <t>Шоколадное яйцо "Смешарики/Легенды Драконов" 20гр (Ст.18/144)</t>
  </si>
  <si>
    <t>Шоколадное яйцо "Тайная жизнь животных" 20гр (Ст.24)</t>
  </si>
  <si>
    <t>Шоколадное яйцо "Тролли" 20гр (Ст.18)</t>
  </si>
  <si>
    <t>90. Прочее</t>
  </si>
  <si>
    <t>91. ПУСТАЯ ГРУППА здесь находятся все снесённые позиции</t>
  </si>
  <si>
    <t>юСтатуэтка декор. "Пасхальный кролик" арт.36778</t>
  </si>
  <si>
    <t>Контейнер круглый 5л с ручками М097 г.Октябрьский</t>
  </si>
  <si>
    <t>Котелок походный 5л арт.2-1Мк (г.Балезино)</t>
  </si>
  <si>
    <t>Нож керамический АК-2056К (48) L=3 бирюзовое лезвие зеленая ручка</t>
  </si>
  <si>
    <t>Ножницы кухонные (144)</t>
  </si>
  <si>
    <t>ПИКНИЧОК набор гибких разделочных досок (3шт.) (401-060)</t>
  </si>
  <si>
    <t>Половник DIVA 28,5х8,5см зеленый Материал: FDA силикона, PS, colorful nylon 2880 GIPFEL</t>
  </si>
  <si>
    <t>Тренога для котла походного - №5 т051 (до 7л)</t>
  </si>
  <si>
    <t>УЦЕНКА Обложка д/рабочих тетрадей 214*362 полиэтиленовая тонкая (Ст. 500)</t>
  </si>
  <si>
    <t>юИгрушка декор. СНЕГУРОЧКА керамика 31см арт.Ф21-2169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</si>
</sst>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70C0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rgb="FFFF0000"/>
      <name val="Arial"/>
      <family val="2"/>
      <charset val="204"/>
    </font>
    <font>
      <sz val="8"/>
      <color rgb="FF00B0F0"/>
      <name val="Arial"/>
      <family val="2"/>
      <charset val="204"/>
    </font>
    <font>
      <sz val="8"/>
      <color rgb="FF00B050"/>
      <name val="Arial"/>
      <family val="2"/>
      <charset val="204"/>
    </font>
    <font>
      <sz val="8"/>
      <name val="Arial"/>
      <family val="2"/>
      <charset val="204"/>
    </font>
    <font>
      <sz val="9"/>
      <color rgb="FF0070C0"/>
      <name val="Arial"/>
      <family val="2"/>
      <charset val="204"/>
    </font>
    <font>
      <sz val="8"/>
      <color rgb="FF002060"/>
      <name val="Arial"/>
      <family val="2"/>
      <charset val="204"/>
    </font>
    <font>
      <b/>
      <sz val="9"/>
      <color rgb="FF00206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0" fontId="7" fillId="0" borderId="0">
      <alignment horizontal="left"/>
    </xf>
    <xf numFmtId="0" fontId="11" fillId="0" borderId="0"/>
  </cellStyleXfs>
  <cellXfs count="29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/>
    <xf numFmtId="3" fontId="3" fillId="0" borderId="0" xfId="0" applyNumberFormat="1" applyFont="1" applyAlignment="1"/>
    <xf numFmtId="0" fontId="3" fillId="2" borderId="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3" fontId="7" fillId="0" borderId="2" xfId="0" applyNumberFormat="1" applyFont="1" applyBorder="1"/>
    <xf numFmtId="3" fontId="6" fillId="0" borderId="2" xfId="0" applyNumberFormat="1" applyFont="1" applyBorder="1"/>
    <xf numFmtId="3" fontId="6" fillId="0" borderId="2" xfId="0" applyNumberFormat="1" applyFont="1" applyBorder="1" applyAlignment="1">
      <alignment wrapText="1"/>
    </xf>
    <xf numFmtId="3" fontId="7" fillId="0" borderId="2" xfId="1" applyNumberFormat="1" applyFont="1" applyBorder="1" applyAlignment="1">
      <alignment horizontal="center" wrapText="1"/>
    </xf>
    <xf numFmtId="0" fontId="7" fillId="0" borderId="0" xfId="0" applyFont="1"/>
    <xf numFmtId="3" fontId="7" fillId="0" borderId="0" xfId="0" applyNumberFormat="1" applyFont="1"/>
    <xf numFmtId="0" fontId="7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left" vertical="top" wrapText="1"/>
    </xf>
    <xf numFmtId="3" fontId="8" fillId="0" borderId="2" xfId="0" applyNumberFormat="1" applyFont="1" applyBorder="1"/>
    <xf numFmtId="3" fontId="9" fillId="0" borderId="2" xfId="1" applyNumberFormat="1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3" fontId="10" fillId="0" borderId="2" xfId="0" applyNumberFormat="1" applyFont="1" applyBorder="1" applyAlignment="1">
      <alignment horizontal="right" wrapText="1"/>
    </xf>
    <xf numFmtId="3" fontId="3" fillId="0" borderId="0" xfId="0" applyNumberFormat="1" applyFont="1"/>
    <xf numFmtId="0" fontId="6" fillId="0" borderId="0" xfId="0" applyFont="1"/>
    <xf numFmtId="0" fontId="3" fillId="0" borderId="0" xfId="0" applyFont="1" applyAlignment="1">
      <alignment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3" fontId="4" fillId="2" borderId="1" xfId="0" applyNumberFormat="1" applyFont="1" applyFill="1" applyBorder="1" applyAlignment="1">
      <alignment horizontal="center"/>
    </xf>
  </cellXfs>
  <cellStyles count="5">
    <cellStyle name="Обычный" xfId="0" builtinId="0"/>
    <cellStyle name="Обычный 2" xfId="2"/>
    <cellStyle name="Обычный 2 4" xfId="3"/>
    <cellStyle name="Обычный 3" xfId="4"/>
    <cellStyle name="Обычный 8 2 2 2 2" xfId="1"/>
  </cellStyles>
  <dxfs count="6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F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2060"/>
  </sheetPr>
  <dimension ref="A1:V354"/>
  <sheetViews>
    <sheetView tabSelected="1" workbookViewId="0">
      <pane xSplit="4" ySplit="2" topLeftCell="E114" activePane="bottomRight" state="frozen"/>
      <selection activeCell="AH2" sqref="AH2:AI2"/>
      <selection pane="topRight" activeCell="AH2" sqref="AH2:AI2"/>
      <selection pane="bottomLeft" activeCell="AH2" sqref="AH2:AI2"/>
      <selection pane="bottomRight" activeCell="A21677" sqref="A21677"/>
    </sheetView>
  </sheetViews>
  <sheetFormatPr defaultRowHeight="11.25"/>
  <cols>
    <col min="1" max="1" width="33.85546875" style="2" customWidth="1"/>
    <col min="2" max="3" width="27.5703125" style="2" customWidth="1"/>
    <col min="4" max="4" width="27.5703125" style="3" customWidth="1"/>
    <col min="5" max="5" width="9.140625" style="3" customWidth="1"/>
    <col min="6" max="6" width="12.85546875" style="3" bestFit="1" customWidth="1"/>
    <col min="7" max="7" width="9.140625" style="3" customWidth="1"/>
    <col min="8" max="8" width="13.7109375" style="3" bestFit="1" customWidth="1"/>
    <col min="9" max="9" width="9.140625" style="3" customWidth="1"/>
    <col min="10" max="10" width="13.7109375" style="3" bestFit="1" customWidth="1"/>
    <col min="11" max="12" width="9.140625" style="3" customWidth="1"/>
    <col min="13" max="14" width="9.140625" style="23" customWidth="1"/>
    <col min="15" max="15" width="9.140625" style="3" customWidth="1"/>
    <col min="16" max="16" width="13.7109375" style="3" customWidth="1"/>
    <col min="17" max="17" width="9.140625" style="3" customWidth="1"/>
    <col min="18" max="18" width="9.85546875" style="3" customWidth="1"/>
    <col min="19" max="19" width="9.85546875" style="3" bestFit="1" customWidth="1"/>
    <col min="20" max="20" width="11.28515625" style="3" bestFit="1" customWidth="1"/>
    <col min="21" max="21" width="17.28515625" style="24" customWidth="1"/>
    <col min="22" max="16384" width="9.140625" style="3"/>
  </cols>
  <sheetData>
    <row r="1" spans="1:22" ht="12.75">
      <c r="A1" s="1" t="s">
        <v>0</v>
      </c>
      <c r="K1" s="28" t="s">
        <v>1</v>
      </c>
      <c r="L1" s="28"/>
      <c r="M1" s="28"/>
      <c r="N1" s="28"/>
      <c r="U1" s="4">
        <v>30</v>
      </c>
    </row>
    <row r="2" spans="1:22" ht="90">
      <c r="A2" s="5" t="s">
        <v>2</v>
      </c>
      <c r="B2" s="5" t="s">
        <v>3</v>
      </c>
      <c r="C2" s="5" t="s">
        <v>4</v>
      </c>
      <c r="D2" s="5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7" t="s">
        <v>12</v>
      </c>
      <c r="L2" s="7" t="s">
        <v>13</v>
      </c>
      <c r="M2" s="8" t="s">
        <v>14</v>
      </c>
      <c r="N2" s="8" t="s">
        <v>15</v>
      </c>
      <c r="O2" s="6" t="s">
        <v>16</v>
      </c>
      <c r="P2" s="6" t="s">
        <v>17</v>
      </c>
      <c r="Q2" s="6" t="s">
        <v>18</v>
      </c>
      <c r="R2" s="6" t="s">
        <v>19</v>
      </c>
      <c r="S2" s="6" t="s">
        <v>20</v>
      </c>
      <c r="T2" s="6" t="s">
        <v>21</v>
      </c>
      <c r="U2" s="6" t="s">
        <v>22</v>
      </c>
    </row>
    <row r="3" spans="1:22" s="14" customFormat="1" ht="45">
      <c r="A3" s="25" t="s">
        <v>24</v>
      </c>
      <c r="B3" s="25" t="s">
        <v>25</v>
      </c>
      <c r="C3" s="25" t="s">
        <v>25</v>
      </c>
      <c r="D3" s="9" t="s">
        <v>26</v>
      </c>
      <c r="E3" s="10">
        <v>2</v>
      </c>
      <c r="F3" s="10">
        <v>827.82</v>
      </c>
      <c r="G3" s="10">
        <v>0</v>
      </c>
      <c r="H3" s="10">
        <v>0</v>
      </c>
      <c r="I3" s="10">
        <v>0</v>
      </c>
      <c r="J3" s="10">
        <v>0</v>
      </c>
      <c r="K3" s="10">
        <v>0</v>
      </c>
      <c r="L3" s="10">
        <v>0</v>
      </c>
      <c r="M3" s="11">
        <f t="shared" ref="M3:N5" si="0">O3-G3-I3-K3</f>
        <v>0</v>
      </c>
      <c r="N3" s="12">
        <f t="shared" si="0"/>
        <v>0</v>
      </c>
      <c r="O3" s="10">
        <v>0</v>
      </c>
      <c r="P3" s="10">
        <v>0</v>
      </c>
      <c r="Q3" s="10">
        <v>0</v>
      </c>
      <c r="R3" s="10">
        <v>0</v>
      </c>
      <c r="S3" s="10">
        <v>2</v>
      </c>
      <c r="T3" s="10">
        <v>827.82</v>
      </c>
      <c r="U3" s="13" t="str">
        <f t="shared" ref="U3:U35" si="1">IF((H3+J3)=0,"-",((F3+T3)/2)/((H3+J3)/$U$1))</f>
        <v>-</v>
      </c>
      <c r="V3" s="15"/>
    </row>
    <row r="4" spans="1:22" s="14" customFormat="1" ht="33.75">
      <c r="A4" s="26"/>
      <c r="B4" s="26"/>
      <c r="C4" s="26"/>
      <c r="D4" s="9" t="s">
        <v>27</v>
      </c>
      <c r="E4" s="10">
        <v>2</v>
      </c>
      <c r="F4" s="10">
        <v>416.86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1">
        <f t="shared" si="0"/>
        <v>0</v>
      </c>
      <c r="N4" s="12">
        <f t="shared" si="0"/>
        <v>0</v>
      </c>
      <c r="O4" s="10">
        <v>0</v>
      </c>
      <c r="P4" s="10">
        <v>0</v>
      </c>
      <c r="Q4" s="10">
        <v>0</v>
      </c>
      <c r="R4" s="10">
        <v>0</v>
      </c>
      <c r="S4" s="10">
        <v>2</v>
      </c>
      <c r="T4" s="10">
        <v>416.86</v>
      </c>
      <c r="U4" s="13" t="str">
        <f t="shared" si="1"/>
        <v>-</v>
      </c>
      <c r="V4" s="15"/>
    </row>
    <row r="5" spans="1:22" s="14" customFormat="1" ht="33.75">
      <c r="A5" s="26"/>
      <c r="B5" s="26"/>
      <c r="C5" s="26"/>
      <c r="D5" s="9" t="s">
        <v>28</v>
      </c>
      <c r="E5" s="10">
        <v>9</v>
      </c>
      <c r="F5" s="10">
        <v>2192.2199999999998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1">
        <f t="shared" si="0"/>
        <v>0</v>
      </c>
      <c r="N5" s="12">
        <f t="shared" si="0"/>
        <v>0</v>
      </c>
      <c r="O5" s="10">
        <v>0</v>
      </c>
      <c r="P5" s="10">
        <v>0</v>
      </c>
      <c r="Q5" s="10">
        <v>0</v>
      </c>
      <c r="R5" s="10">
        <v>0</v>
      </c>
      <c r="S5" s="10">
        <v>9</v>
      </c>
      <c r="T5" s="10">
        <v>2192.2199999999998</v>
      </c>
      <c r="U5" s="13" t="str">
        <f t="shared" si="1"/>
        <v>-</v>
      </c>
      <c r="V5" s="15"/>
    </row>
    <row r="6" spans="1:22" s="14" customFormat="1" ht="33.75">
      <c r="A6" s="26"/>
      <c r="B6" s="26"/>
      <c r="C6" s="26"/>
      <c r="D6" s="9" t="s">
        <v>29</v>
      </c>
      <c r="E6" s="10">
        <v>6</v>
      </c>
      <c r="F6" s="10">
        <v>1422.78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1">
        <f t="shared" ref="M6:N69" si="2">O6-G6-I6-K6</f>
        <v>0</v>
      </c>
      <c r="N6" s="12">
        <f t="shared" si="2"/>
        <v>0</v>
      </c>
      <c r="O6" s="10">
        <v>0</v>
      </c>
      <c r="P6" s="10">
        <v>0</v>
      </c>
      <c r="Q6" s="10">
        <v>1</v>
      </c>
      <c r="R6" s="10">
        <v>237.13</v>
      </c>
      <c r="S6" s="10">
        <v>7</v>
      </c>
      <c r="T6" s="10">
        <v>1659.91</v>
      </c>
      <c r="U6" s="13" t="str">
        <f t="shared" si="1"/>
        <v>-</v>
      </c>
      <c r="V6" s="15"/>
    </row>
    <row r="7" spans="1:22" s="14" customFormat="1" ht="33.75">
      <c r="A7" s="26"/>
      <c r="B7" s="26"/>
      <c r="C7" s="26"/>
      <c r="D7" s="9" t="s">
        <v>30</v>
      </c>
      <c r="E7" s="10">
        <v>2</v>
      </c>
      <c r="F7" s="10">
        <v>500.3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1">
        <f t="shared" si="2"/>
        <v>0</v>
      </c>
      <c r="N7" s="12">
        <f t="shared" si="2"/>
        <v>0</v>
      </c>
      <c r="O7" s="10">
        <v>0</v>
      </c>
      <c r="P7" s="10">
        <v>0</v>
      </c>
      <c r="Q7" s="10">
        <v>0</v>
      </c>
      <c r="R7" s="10">
        <v>0</v>
      </c>
      <c r="S7" s="10">
        <v>2</v>
      </c>
      <c r="T7" s="10">
        <v>500.3</v>
      </c>
      <c r="U7" s="13" t="str">
        <f t="shared" si="1"/>
        <v>-</v>
      </c>
      <c r="V7" s="15"/>
    </row>
    <row r="8" spans="1:22" s="14" customFormat="1" ht="22.5">
      <c r="A8" s="26"/>
      <c r="B8" s="26"/>
      <c r="C8" s="26"/>
      <c r="D8" s="9" t="s">
        <v>31</v>
      </c>
      <c r="E8" s="10">
        <v>4</v>
      </c>
      <c r="F8" s="10">
        <v>605.72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1">
        <f t="shared" si="2"/>
        <v>0</v>
      </c>
      <c r="N8" s="12">
        <f t="shared" si="2"/>
        <v>0</v>
      </c>
      <c r="O8" s="10">
        <v>0</v>
      </c>
      <c r="P8" s="10">
        <v>0</v>
      </c>
      <c r="Q8" s="10">
        <v>0</v>
      </c>
      <c r="R8" s="10">
        <v>0</v>
      </c>
      <c r="S8" s="10">
        <v>4</v>
      </c>
      <c r="T8" s="10">
        <v>605.72</v>
      </c>
      <c r="U8" s="13" t="str">
        <f t="shared" si="1"/>
        <v>-</v>
      </c>
      <c r="V8" s="15"/>
    </row>
    <row r="9" spans="1:22" s="14" customFormat="1" ht="45">
      <c r="A9" s="26"/>
      <c r="B9" s="26"/>
      <c r="C9" s="26"/>
      <c r="D9" s="9" t="s">
        <v>32</v>
      </c>
      <c r="E9" s="10">
        <v>1</v>
      </c>
      <c r="F9" s="10">
        <v>312.77999999999997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1">
        <f t="shared" si="2"/>
        <v>0</v>
      </c>
      <c r="N9" s="12">
        <f t="shared" si="2"/>
        <v>0</v>
      </c>
      <c r="O9" s="10">
        <v>0</v>
      </c>
      <c r="P9" s="10">
        <v>0</v>
      </c>
      <c r="Q9" s="10">
        <v>0</v>
      </c>
      <c r="R9" s="10">
        <v>0</v>
      </c>
      <c r="S9" s="10">
        <v>1</v>
      </c>
      <c r="T9" s="10">
        <v>312.77999999999997</v>
      </c>
      <c r="U9" s="13" t="str">
        <f t="shared" si="1"/>
        <v>-</v>
      </c>
      <c r="V9" s="15"/>
    </row>
    <row r="10" spans="1:22" s="14" customFormat="1" ht="22.5">
      <c r="A10" s="26"/>
      <c r="B10" s="26"/>
      <c r="C10" s="26"/>
      <c r="D10" s="9" t="s">
        <v>33</v>
      </c>
      <c r="E10" s="10">
        <v>3</v>
      </c>
      <c r="F10" s="10">
        <v>454.29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1">
        <f t="shared" si="2"/>
        <v>0</v>
      </c>
      <c r="N10" s="12">
        <f t="shared" si="2"/>
        <v>0</v>
      </c>
      <c r="O10" s="10">
        <v>0</v>
      </c>
      <c r="P10" s="10">
        <v>0</v>
      </c>
      <c r="Q10" s="10">
        <v>0</v>
      </c>
      <c r="R10" s="10">
        <v>0</v>
      </c>
      <c r="S10" s="10">
        <v>3</v>
      </c>
      <c r="T10" s="10">
        <v>454.29</v>
      </c>
      <c r="U10" s="13" t="str">
        <f t="shared" si="1"/>
        <v>-</v>
      </c>
      <c r="V10" s="15"/>
    </row>
    <row r="11" spans="1:22" s="14" customFormat="1" ht="33.75">
      <c r="A11" s="26"/>
      <c r="B11" s="26"/>
      <c r="C11" s="26"/>
      <c r="D11" s="9" t="s">
        <v>34</v>
      </c>
      <c r="E11" s="10">
        <v>3</v>
      </c>
      <c r="F11" s="10">
        <v>1420.23</v>
      </c>
      <c r="G11" s="10">
        <v>1</v>
      </c>
      <c r="H11" s="10">
        <v>473.41</v>
      </c>
      <c r="I11" s="10">
        <v>0</v>
      </c>
      <c r="J11" s="10">
        <v>0</v>
      </c>
      <c r="K11" s="10">
        <v>0</v>
      </c>
      <c r="L11" s="10">
        <v>0</v>
      </c>
      <c r="M11" s="11">
        <f t="shared" si="2"/>
        <v>0</v>
      </c>
      <c r="N11" s="12">
        <f t="shared" si="2"/>
        <v>0</v>
      </c>
      <c r="O11" s="10">
        <v>1</v>
      </c>
      <c r="P11" s="10">
        <v>473.41</v>
      </c>
      <c r="Q11" s="10">
        <v>0</v>
      </c>
      <c r="R11" s="10">
        <v>0</v>
      </c>
      <c r="S11" s="10">
        <v>2</v>
      </c>
      <c r="T11" s="10">
        <v>946.82</v>
      </c>
      <c r="U11" s="13">
        <f t="shared" si="1"/>
        <v>75</v>
      </c>
      <c r="V11" s="15"/>
    </row>
    <row r="12" spans="1:22" s="14" customFormat="1" ht="33.75">
      <c r="A12" s="26"/>
      <c r="B12" s="26"/>
      <c r="C12" s="26"/>
      <c r="D12" s="9" t="s">
        <v>35</v>
      </c>
      <c r="E12" s="10">
        <v>2</v>
      </c>
      <c r="F12" s="10">
        <v>682.5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1">
        <f t="shared" si="2"/>
        <v>0</v>
      </c>
      <c r="N12" s="12">
        <f t="shared" si="2"/>
        <v>0</v>
      </c>
      <c r="O12" s="10">
        <v>0</v>
      </c>
      <c r="P12" s="10">
        <v>0</v>
      </c>
      <c r="Q12" s="10">
        <v>0</v>
      </c>
      <c r="R12" s="10">
        <v>0</v>
      </c>
      <c r="S12" s="10">
        <v>2</v>
      </c>
      <c r="T12" s="10">
        <v>682.5</v>
      </c>
      <c r="U12" s="13" t="str">
        <f t="shared" si="1"/>
        <v>-</v>
      </c>
      <c r="V12" s="15"/>
    </row>
    <row r="13" spans="1:22" s="14" customFormat="1" ht="33.75">
      <c r="A13" s="26"/>
      <c r="B13" s="26"/>
      <c r="C13" s="26"/>
      <c r="D13" s="9" t="s">
        <v>36</v>
      </c>
      <c r="E13" s="10">
        <v>4</v>
      </c>
      <c r="F13" s="10">
        <v>634.36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1">
        <f t="shared" si="2"/>
        <v>0</v>
      </c>
      <c r="N13" s="12">
        <f t="shared" si="2"/>
        <v>0</v>
      </c>
      <c r="O13" s="10">
        <v>0</v>
      </c>
      <c r="P13" s="10">
        <v>0</v>
      </c>
      <c r="Q13" s="10">
        <v>0</v>
      </c>
      <c r="R13" s="10">
        <v>0</v>
      </c>
      <c r="S13" s="10">
        <v>4</v>
      </c>
      <c r="T13" s="10">
        <v>634.36</v>
      </c>
      <c r="U13" s="13" t="str">
        <f t="shared" si="1"/>
        <v>-</v>
      </c>
      <c r="V13" s="15"/>
    </row>
    <row r="14" spans="1:22" s="14" customFormat="1" ht="33.75">
      <c r="A14" s="26"/>
      <c r="B14" s="26"/>
      <c r="C14" s="26"/>
      <c r="D14" s="9" t="s">
        <v>37</v>
      </c>
      <c r="E14" s="10">
        <v>2</v>
      </c>
      <c r="F14" s="10">
        <v>699.02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1">
        <f t="shared" si="2"/>
        <v>0</v>
      </c>
      <c r="N14" s="12">
        <f t="shared" si="2"/>
        <v>0</v>
      </c>
      <c r="O14" s="10">
        <v>0</v>
      </c>
      <c r="P14" s="10">
        <v>0</v>
      </c>
      <c r="Q14" s="10">
        <v>0</v>
      </c>
      <c r="R14" s="10">
        <v>0</v>
      </c>
      <c r="S14" s="10">
        <v>2</v>
      </c>
      <c r="T14" s="10">
        <v>699.02</v>
      </c>
      <c r="U14" s="13" t="str">
        <f t="shared" si="1"/>
        <v>-</v>
      </c>
      <c r="V14" s="15"/>
    </row>
    <row r="15" spans="1:22" s="14" customFormat="1" ht="33.75">
      <c r="A15" s="26"/>
      <c r="B15" s="26"/>
      <c r="C15" s="26"/>
      <c r="D15" s="9" t="s">
        <v>38</v>
      </c>
      <c r="E15" s="10">
        <v>1</v>
      </c>
      <c r="F15" s="10">
        <v>237.13</v>
      </c>
      <c r="G15" s="10">
        <v>0</v>
      </c>
      <c r="H15" s="10">
        <v>0</v>
      </c>
      <c r="I15" s="10">
        <v>1</v>
      </c>
      <c r="J15" s="10">
        <v>237.13</v>
      </c>
      <c r="K15" s="10">
        <v>0</v>
      </c>
      <c r="L15" s="10">
        <v>0</v>
      </c>
      <c r="M15" s="11">
        <f t="shared" si="2"/>
        <v>1</v>
      </c>
      <c r="N15" s="12">
        <f t="shared" si="2"/>
        <v>237.13</v>
      </c>
      <c r="O15" s="10">
        <v>2</v>
      </c>
      <c r="P15" s="10">
        <v>474.26</v>
      </c>
      <c r="Q15" s="10">
        <v>0</v>
      </c>
      <c r="R15" s="10">
        <v>0</v>
      </c>
      <c r="S15" s="10">
        <v>-1</v>
      </c>
      <c r="T15" s="10">
        <v>-237.13</v>
      </c>
      <c r="U15" s="13">
        <f t="shared" si="1"/>
        <v>0</v>
      </c>
      <c r="V15" s="15"/>
    </row>
    <row r="16" spans="1:22" s="14" customFormat="1">
      <c r="A16" s="26"/>
      <c r="B16" s="26"/>
      <c r="C16" s="27"/>
      <c r="D16" s="9" t="s">
        <v>23</v>
      </c>
      <c r="E16" s="10">
        <v>41</v>
      </c>
      <c r="F16" s="10">
        <v>10406.01</v>
      </c>
      <c r="G16" s="10">
        <v>1</v>
      </c>
      <c r="H16" s="10">
        <v>473.41</v>
      </c>
      <c r="I16" s="10">
        <v>1</v>
      </c>
      <c r="J16" s="10">
        <v>237.13</v>
      </c>
      <c r="K16" s="10">
        <v>0</v>
      </c>
      <c r="L16" s="10">
        <v>0</v>
      </c>
      <c r="M16" s="11">
        <f t="shared" si="2"/>
        <v>1</v>
      </c>
      <c r="N16" s="12">
        <f t="shared" si="2"/>
        <v>237.12999999999994</v>
      </c>
      <c r="O16" s="10">
        <v>3</v>
      </c>
      <c r="P16" s="10">
        <v>947.67</v>
      </c>
      <c r="Q16" s="10">
        <v>1</v>
      </c>
      <c r="R16" s="10">
        <v>237.13</v>
      </c>
      <c r="S16" s="10">
        <v>39</v>
      </c>
      <c r="T16" s="10">
        <v>9695.4700000000012</v>
      </c>
      <c r="U16" s="13">
        <f t="shared" si="1"/>
        <v>424.35640498775587</v>
      </c>
      <c r="V16" s="15"/>
    </row>
    <row r="17" spans="1:22" s="14" customFormat="1">
      <c r="A17" s="26"/>
      <c r="B17" s="27"/>
      <c r="C17" s="16" t="s">
        <v>23</v>
      </c>
      <c r="D17" s="9" t="s">
        <v>23</v>
      </c>
      <c r="E17" s="10">
        <v>41</v>
      </c>
      <c r="F17" s="10">
        <v>10406.01</v>
      </c>
      <c r="G17" s="10">
        <v>1</v>
      </c>
      <c r="H17" s="10">
        <v>473.41</v>
      </c>
      <c r="I17" s="10">
        <v>1</v>
      </c>
      <c r="J17" s="10">
        <v>237.13</v>
      </c>
      <c r="K17" s="10">
        <v>0</v>
      </c>
      <c r="L17" s="10">
        <v>0</v>
      </c>
      <c r="M17" s="11">
        <f t="shared" si="2"/>
        <v>1</v>
      </c>
      <c r="N17" s="12">
        <f t="shared" si="2"/>
        <v>237.12999999999994</v>
      </c>
      <c r="O17" s="10">
        <v>3</v>
      </c>
      <c r="P17" s="10">
        <v>947.67</v>
      </c>
      <c r="Q17" s="10">
        <v>1</v>
      </c>
      <c r="R17" s="10">
        <v>237.13</v>
      </c>
      <c r="S17" s="10">
        <v>39</v>
      </c>
      <c r="T17" s="10">
        <v>9695.4700000000012</v>
      </c>
      <c r="U17" s="13">
        <f t="shared" si="1"/>
        <v>424.35640498775587</v>
      </c>
      <c r="V17" s="15"/>
    </row>
    <row r="18" spans="1:22" s="14" customFormat="1">
      <c r="A18" s="26"/>
      <c r="B18" s="25" t="s">
        <v>39</v>
      </c>
      <c r="C18" s="25" t="s">
        <v>39</v>
      </c>
      <c r="D18" s="9" t="s">
        <v>40</v>
      </c>
      <c r="E18" s="10">
        <v>2</v>
      </c>
      <c r="F18" s="10">
        <v>286.82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1">
        <f t="shared" si="2"/>
        <v>0</v>
      </c>
      <c r="N18" s="12">
        <f t="shared" si="2"/>
        <v>0</v>
      </c>
      <c r="O18" s="10">
        <v>0</v>
      </c>
      <c r="P18" s="10">
        <v>0</v>
      </c>
      <c r="Q18" s="10">
        <v>0</v>
      </c>
      <c r="R18" s="10">
        <v>0</v>
      </c>
      <c r="S18" s="10">
        <v>2</v>
      </c>
      <c r="T18" s="10">
        <v>286.82</v>
      </c>
      <c r="U18" s="13" t="str">
        <f t="shared" si="1"/>
        <v>-</v>
      </c>
      <c r="V18" s="15"/>
    </row>
    <row r="19" spans="1:22" s="14" customFormat="1">
      <c r="A19" s="26"/>
      <c r="B19" s="26"/>
      <c r="C19" s="27"/>
      <c r="D19" s="9" t="s">
        <v>23</v>
      </c>
      <c r="E19" s="10">
        <v>2</v>
      </c>
      <c r="F19" s="10">
        <v>286.82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1">
        <f t="shared" si="2"/>
        <v>0</v>
      </c>
      <c r="N19" s="12">
        <f t="shared" si="2"/>
        <v>0</v>
      </c>
      <c r="O19" s="10">
        <v>0</v>
      </c>
      <c r="P19" s="10">
        <v>0</v>
      </c>
      <c r="Q19" s="10">
        <v>0</v>
      </c>
      <c r="R19" s="10">
        <v>0</v>
      </c>
      <c r="S19" s="10">
        <v>2</v>
      </c>
      <c r="T19" s="10">
        <v>286.82</v>
      </c>
      <c r="U19" s="13" t="str">
        <f t="shared" si="1"/>
        <v>-</v>
      </c>
      <c r="V19" s="15"/>
    </row>
    <row r="20" spans="1:22" s="14" customFormat="1">
      <c r="A20" s="26"/>
      <c r="B20" s="27"/>
      <c r="C20" s="16" t="s">
        <v>23</v>
      </c>
      <c r="D20" s="9" t="s">
        <v>23</v>
      </c>
      <c r="E20" s="10">
        <v>2</v>
      </c>
      <c r="F20" s="10">
        <v>286.82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1">
        <f t="shared" si="2"/>
        <v>0</v>
      </c>
      <c r="N20" s="12">
        <f t="shared" si="2"/>
        <v>0</v>
      </c>
      <c r="O20" s="10">
        <v>0</v>
      </c>
      <c r="P20" s="10">
        <v>0</v>
      </c>
      <c r="Q20" s="10">
        <v>0</v>
      </c>
      <c r="R20" s="10">
        <v>0</v>
      </c>
      <c r="S20" s="10">
        <v>2</v>
      </c>
      <c r="T20" s="10">
        <v>286.82</v>
      </c>
      <c r="U20" s="13" t="str">
        <f t="shared" si="1"/>
        <v>-</v>
      </c>
      <c r="V20" s="15"/>
    </row>
    <row r="21" spans="1:22" s="14" customFormat="1" ht="22.5">
      <c r="A21" s="26"/>
      <c r="B21" s="25" t="s">
        <v>41</v>
      </c>
      <c r="C21" s="25" t="s">
        <v>41</v>
      </c>
      <c r="D21" s="9" t="s">
        <v>42</v>
      </c>
      <c r="E21" s="10">
        <v>2</v>
      </c>
      <c r="F21" s="10">
        <v>106.8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1">
        <f t="shared" si="2"/>
        <v>0</v>
      </c>
      <c r="N21" s="12">
        <f t="shared" si="2"/>
        <v>0</v>
      </c>
      <c r="O21" s="10">
        <v>0</v>
      </c>
      <c r="P21" s="10">
        <v>0</v>
      </c>
      <c r="Q21" s="10">
        <v>0</v>
      </c>
      <c r="R21" s="10">
        <v>0</v>
      </c>
      <c r="S21" s="10">
        <v>2</v>
      </c>
      <c r="T21" s="10">
        <v>106.8</v>
      </c>
      <c r="U21" s="13" t="str">
        <f t="shared" si="1"/>
        <v>-</v>
      </c>
      <c r="V21" s="15"/>
    </row>
    <row r="22" spans="1:22" s="14" customFormat="1" ht="22.5">
      <c r="A22" s="26"/>
      <c r="B22" s="26"/>
      <c r="C22" s="26"/>
      <c r="D22" s="9" t="s">
        <v>43</v>
      </c>
      <c r="E22" s="10">
        <v>5</v>
      </c>
      <c r="F22" s="10">
        <v>448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1">
        <f t="shared" si="2"/>
        <v>0</v>
      </c>
      <c r="N22" s="12">
        <f t="shared" si="2"/>
        <v>0</v>
      </c>
      <c r="O22" s="10">
        <v>0</v>
      </c>
      <c r="P22" s="10">
        <v>0</v>
      </c>
      <c r="Q22" s="10">
        <v>0</v>
      </c>
      <c r="R22" s="10">
        <v>0</v>
      </c>
      <c r="S22" s="10">
        <v>5</v>
      </c>
      <c r="T22" s="10">
        <v>448</v>
      </c>
      <c r="U22" s="13" t="str">
        <f t="shared" si="1"/>
        <v>-</v>
      </c>
      <c r="V22" s="15"/>
    </row>
    <row r="23" spans="1:22" s="14" customFormat="1" ht="45">
      <c r="A23" s="26"/>
      <c r="B23" s="26"/>
      <c r="C23" s="26"/>
      <c r="D23" s="9" t="s">
        <v>44</v>
      </c>
      <c r="E23" s="10">
        <v>3</v>
      </c>
      <c r="F23" s="10">
        <v>2471.88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1">
        <f t="shared" si="2"/>
        <v>0</v>
      </c>
      <c r="N23" s="12">
        <f t="shared" si="2"/>
        <v>0</v>
      </c>
      <c r="O23" s="10">
        <v>0</v>
      </c>
      <c r="P23" s="10">
        <v>0</v>
      </c>
      <c r="Q23" s="10">
        <v>0</v>
      </c>
      <c r="R23" s="10">
        <v>0</v>
      </c>
      <c r="S23" s="10">
        <v>3</v>
      </c>
      <c r="T23" s="10">
        <v>2471.88</v>
      </c>
      <c r="U23" s="13" t="str">
        <f t="shared" si="1"/>
        <v>-</v>
      </c>
      <c r="V23" s="15"/>
    </row>
    <row r="24" spans="1:22" s="14" customFormat="1" ht="22.5">
      <c r="A24" s="26"/>
      <c r="B24" s="26"/>
      <c r="C24" s="26"/>
      <c r="D24" s="9" t="s">
        <v>45</v>
      </c>
      <c r="E24" s="10">
        <v>2</v>
      </c>
      <c r="F24" s="10">
        <v>1037.92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1">
        <f t="shared" si="2"/>
        <v>0</v>
      </c>
      <c r="N24" s="12">
        <f t="shared" si="2"/>
        <v>0</v>
      </c>
      <c r="O24" s="10">
        <v>0</v>
      </c>
      <c r="P24" s="10">
        <v>0</v>
      </c>
      <c r="Q24" s="10">
        <v>0</v>
      </c>
      <c r="R24" s="10">
        <v>0</v>
      </c>
      <c r="S24" s="10">
        <v>2</v>
      </c>
      <c r="T24" s="10">
        <v>1037.92</v>
      </c>
      <c r="U24" s="13" t="str">
        <f t="shared" si="1"/>
        <v>-</v>
      </c>
      <c r="V24" s="15"/>
    </row>
    <row r="25" spans="1:22" s="14" customFormat="1" ht="45">
      <c r="A25" s="26"/>
      <c r="B25" s="26"/>
      <c r="C25" s="26"/>
      <c r="D25" s="9" t="s">
        <v>46</v>
      </c>
      <c r="E25" s="10">
        <v>4</v>
      </c>
      <c r="F25" s="10">
        <v>1468.36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1">
        <f t="shared" si="2"/>
        <v>0</v>
      </c>
      <c r="N25" s="12">
        <f t="shared" si="2"/>
        <v>0</v>
      </c>
      <c r="O25" s="10">
        <v>0</v>
      </c>
      <c r="P25" s="10">
        <v>0</v>
      </c>
      <c r="Q25" s="10">
        <v>0</v>
      </c>
      <c r="R25" s="10">
        <v>0</v>
      </c>
      <c r="S25" s="10">
        <v>4</v>
      </c>
      <c r="T25" s="10">
        <v>1468.36</v>
      </c>
      <c r="U25" s="13" t="str">
        <f t="shared" si="1"/>
        <v>-</v>
      </c>
      <c r="V25" s="15"/>
    </row>
    <row r="26" spans="1:22" s="14" customFormat="1" ht="22.5">
      <c r="A26" s="26"/>
      <c r="B26" s="26"/>
      <c r="C26" s="26"/>
      <c r="D26" s="9" t="s">
        <v>47</v>
      </c>
      <c r="E26" s="10">
        <v>4</v>
      </c>
      <c r="F26" s="10">
        <v>750.28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1">
        <f t="shared" si="2"/>
        <v>0</v>
      </c>
      <c r="N26" s="12">
        <f t="shared" si="2"/>
        <v>0</v>
      </c>
      <c r="O26" s="10">
        <v>0</v>
      </c>
      <c r="P26" s="10">
        <v>0</v>
      </c>
      <c r="Q26" s="10">
        <v>0</v>
      </c>
      <c r="R26" s="10">
        <v>0</v>
      </c>
      <c r="S26" s="10">
        <v>4</v>
      </c>
      <c r="T26" s="10">
        <v>750.28</v>
      </c>
      <c r="U26" s="13" t="str">
        <f t="shared" si="1"/>
        <v>-</v>
      </c>
      <c r="V26" s="15"/>
    </row>
    <row r="27" spans="1:22" s="14" customFormat="1" ht="22.5">
      <c r="A27" s="26"/>
      <c r="B27" s="26"/>
      <c r="C27" s="26"/>
      <c r="D27" s="9" t="s">
        <v>48</v>
      </c>
      <c r="E27" s="10">
        <v>1</v>
      </c>
      <c r="F27" s="10">
        <v>1408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1">
        <f t="shared" si="2"/>
        <v>0</v>
      </c>
      <c r="N27" s="12">
        <f t="shared" si="2"/>
        <v>0</v>
      </c>
      <c r="O27" s="10">
        <v>0</v>
      </c>
      <c r="P27" s="10">
        <v>0</v>
      </c>
      <c r="Q27" s="10">
        <v>0</v>
      </c>
      <c r="R27" s="10">
        <v>0</v>
      </c>
      <c r="S27" s="10">
        <v>1</v>
      </c>
      <c r="T27" s="10">
        <v>1408</v>
      </c>
      <c r="U27" s="13" t="str">
        <f t="shared" si="1"/>
        <v>-</v>
      </c>
      <c r="V27" s="15"/>
    </row>
    <row r="28" spans="1:22" s="14" customFormat="1" ht="33.75">
      <c r="A28" s="26"/>
      <c r="B28" s="26"/>
      <c r="C28" s="26"/>
      <c r="D28" s="9" t="s">
        <v>49</v>
      </c>
      <c r="E28" s="10">
        <v>1</v>
      </c>
      <c r="F28" s="10">
        <v>43.26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1">
        <f t="shared" si="2"/>
        <v>0</v>
      </c>
      <c r="N28" s="12">
        <f t="shared" si="2"/>
        <v>0</v>
      </c>
      <c r="O28" s="10">
        <v>0</v>
      </c>
      <c r="P28" s="10">
        <v>0</v>
      </c>
      <c r="Q28" s="10">
        <v>0</v>
      </c>
      <c r="R28" s="10">
        <v>0</v>
      </c>
      <c r="S28" s="10">
        <v>1</v>
      </c>
      <c r="T28" s="10">
        <v>43.26</v>
      </c>
      <c r="U28" s="13" t="str">
        <f t="shared" si="1"/>
        <v>-</v>
      </c>
      <c r="V28" s="15"/>
    </row>
    <row r="29" spans="1:22" s="14" customFormat="1" ht="22.5">
      <c r="A29" s="26"/>
      <c r="B29" s="26"/>
      <c r="C29" s="26"/>
      <c r="D29" s="9" t="s">
        <v>50</v>
      </c>
      <c r="E29" s="10">
        <v>2</v>
      </c>
      <c r="F29" s="10">
        <v>545.74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1">
        <f t="shared" si="2"/>
        <v>0</v>
      </c>
      <c r="N29" s="12">
        <f t="shared" si="2"/>
        <v>0</v>
      </c>
      <c r="O29" s="10">
        <v>0</v>
      </c>
      <c r="P29" s="10">
        <v>0</v>
      </c>
      <c r="Q29" s="10">
        <v>0</v>
      </c>
      <c r="R29" s="10">
        <v>0</v>
      </c>
      <c r="S29" s="10">
        <v>2</v>
      </c>
      <c r="T29" s="10">
        <v>545.74</v>
      </c>
      <c r="U29" s="13" t="str">
        <f t="shared" si="1"/>
        <v>-</v>
      </c>
      <c r="V29" s="15"/>
    </row>
    <row r="30" spans="1:22" s="14" customFormat="1" ht="33.75">
      <c r="A30" s="26"/>
      <c r="B30" s="26"/>
      <c r="C30" s="26"/>
      <c r="D30" s="9" t="s">
        <v>51</v>
      </c>
      <c r="E30" s="10">
        <v>1</v>
      </c>
      <c r="F30" s="10">
        <v>2057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1">
        <f t="shared" si="2"/>
        <v>0</v>
      </c>
      <c r="N30" s="12">
        <f t="shared" si="2"/>
        <v>0</v>
      </c>
      <c r="O30" s="10">
        <v>0</v>
      </c>
      <c r="P30" s="10">
        <v>0</v>
      </c>
      <c r="Q30" s="10">
        <v>0</v>
      </c>
      <c r="R30" s="10">
        <v>0</v>
      </c>
      <c r="S30" s="10">
        <v>1</v>
      </c>
      <c r="T30" s="10">
        <v>2057</v>
      </c>
      <c r="U30" s="13" t="str">
        <f t="shared" si="1"/>
        <v>-</v>
      </c>
      <c r="V30" s="15"/>
    </row>
    <row r="31" spans="1:22" s="14" customFormat="1" ht="33.75">
      <c r="A31" s="26"/>
      <c r="B31" s="26"/>
      <c r="C31" s="26"/>
      <c r="D31" s="9" t="s">
        <v>52</v>
      </c>
      <c r="E31" s="10">
        <v>1</v>
      </c>
      <c r="F31" s="10">
        <v>1859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1">
        <f t="shared" si="2"/>
        <v>0</v>
      </c>
      <c r="N31" s="12">
        <f t="shared" si="2"/>
        <v>0</v>
      </c>
      <c r="O31" s="10">
        <v>0</v>
      </c>
      <c r="P31" s="10">
        <v>0</v>
      </c>
      <c r="Q31" s="10">
        <v>0</v>
      </c>
      <c r="R31" s="10">
        <v>0</v>
      </c>
      <c r="S31" s="10">
        <v>1</v>
      </c>
      <c r="T31" s="10">
        <v>1859</v>
      </c>
      <c r="U31" s="13" t="str">
        <f t="shared" si="1"/>
        <v>-</v>
      </c>
      <c r="V31" s="15"/>
    </row>
    <row r="32" spans="1:22" s="14" customFormat="1" ht="33.75">
      <c r="A32" s="26"/>
      <c r="B32" s="26"/>
      <c r="C32" s="26"/>
      <c r="D32" s="9" t="s">
        <v>53</v>
      </c>
      <c r="E32" s="10">
        <v>1</v>
      </c>
      <c r="F32" s="10">
        <v>2156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1">
        <f t="shared" si="2"/>
        <v>0</v>
      </c>
      <c r="N32" s="12">
        <f t="shared" si="2"/>
        <v>0</v>
      </c>
      <c r="O32" s="10">
        <v>0</v>
      </c>
      <c r="P32" s="10">
        <v>0</v>
      </c>
      <c r="Q32" s="10">
        <v>0</v>
      </c>
      <c r="R32" s="10">
        <v>0</v>
      </c>
      <c r="S32" s="10">
        <v>1</v>
      </c>
      <c r="T32" s="10">
        <v>2156</v>
      </c>
      <c r="U32" s="13" t="str">
        <f t="shared" si="1"/>
        <v>-</v>
      </c>
      <c r="V32" s="15"/>
    </row>
    <row r="33" spans="1:22" s="14" customFormat="1" ht="33.75">
      <c r="A33" s="26"/>
      <c r="B33" s="26"/>
      <c r="C33" s="26"/>
      <c r="D33" s="9" t="s">
        <v>54</v>
      </c>
      <c r="E33" s="10">
        <v>1</v>
      </c>
      <c r="F33" s="10">
        <v>2035</v>
      </c>
      <c r="G33" s="10">
        <v>0</v>
      </c>
      <c r="H33" s="10">
        <v>0</v>
      </c>
      <c r="I33" s="10">
        <v>1</v>
      </c>
      <c r="J33" s="10">
        <v>2035</v>
      </c>
      <c r="K33" s="10">
        <v>0</v>
      </c>
      <c r="L33" s="10">
        <v>0</v>
      </c>
      <c r="M33" s="11">
        <f t="shared" si="2"/>
        <v>0</v>
      </c>
      <c r="N33" s="12">
        <f t="shared" si="2"/>
        <v>0</v>
      </c>
      <c r="O33" s="10">
        <v>1</v>
      </c>
      <c r="P33" s="10">
        <v>2035</v>
      </c>
      <c r="Q33" s="10">
        <v>1</v>
      </c>
      <c r="R33" s="10">
        <v>2035</v>
      </c>
      <c r="S33" s="10">
        <v>1</v>
      </c>
      <c r="T33" s="10">
        <v>2035</v>
      </c>
      <c r="U33" s="13">
        <f t="shared" si="1"/>
        <v>30.000000000000004</v>
      </c>
      <c r="V33" s="15"/>
    </row>
    <row r="34" spans="1:22" s="14" customFormat="1" ht="22.5">
      <c r="A34" s="26"/>
      <c r="B34" s="26"/>
      <c r="C34" s="26"/>
      <c r="D34" s="9" t="s">
        <v>55</v>
      </c>
      <c r="E34" s="10">
        <v>1</v>
      </c>
      <c r="F34" s="10">
        <v>518.96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1">
        <f t="shared" si="2"/>
        <v>0</v>
      </c>
      <c r="N34" s="12">
        <f t="shared" si="2"/>
        <v>0</v>
      </c>
      <c r="O34" s="10">
        <v>0</v>
      </c>
      <c r="P34" s="10">
        <v>0</v>
      </c>
      <c r="Q34" s="10">
        <v>0</v>
      </c>
      <c r="R34" s="10">
        <v>0</v>
      </c>
      <c r="S34" s="10">
        <v>1</v>
      </c>
      <c r="T34" s="10">
        <v>518.96</v>
      </c>
      <c r="U34" s="13" t="str">
        <f t="shared" si="1"/>
        <v>-</v>
      </c>
      <c r="V34" s="15"/>
    </row>
    <row r="35" spans="1:22" s="14" customFormat="1" ht="33.75">
      <c r="A35" s="26"/>
      <c r="B35" s="26"/>
      <c r="C35" s="26"/>
      <c r="D35" s="9" t="s">
        <v>56</v>
      </c>
      <c r="E35" s="10">
        <v>1</v>
      </c>
      <c r="F35" s="10">
        <v>675.6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1">
        <f t="shared" si="2"/>
        <v>0</v>
      </c>
      <c r="N35" s="12">
        <f t="shared" si="2"/>
        <v>0</v>
      </c>
      <c r="O35" s="10">
        <v>0</v>
      </c>
      <c r="P35" s="10">
        <v>0</v>
      </c>
      <c r="Q35" s="10">
        <v>0</v>
      </c>
      <c r="R35" s="10">
        <v>0</v>
      </c>
      <c r="S35" s="10">
        <v>1</v>
      </c>
      <c r="T35" s="10">
        <v>675.6</v>
      </c>
      <c r="U35" s="13" t="str">
        <f t="shared" si="1"/>
        <v>-</v>
      </c>
      <c r="V35" s="15"/>
    </row>
    <row r="36" spans="1:22" s="14" customFormat="1" ht="33.75">
      <c r="A36" s="26"/>
      <c r="B36" s="26"/>
      <c r="C36" s="26"/>
      <c r="D36" s="9" t="s">
        <v>57</v>
      </c>
      <c r="E36" s="10">
        <v>1</v>
      </c>
      <c r="F36" s="10">
        <v>675.6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1">
        <f t="shared" si="2"/>
        <v>0</v>
      </c>
      <c r="N36" s="12">
        <f t="shared" si="2"/>
        <v>0</v>
      </c>
      <c r="O36" s="10">
        <v>0</v>
      </c>
      <c r="P36" s="10">
        <v>0</v>
      </c>
      <c r="Q36" s="10">
        <v>0</v>
      </c>
      <c r="R36" s="10">
        <v>0</v>
      </c>
      <c r="S36" s="10">
        <v>1</v>
      </c>
      <c r="T36" s="10">
        <v>675.6</v>
      </c>
      <c r="U36" s="13" t="str">
        <f t="shared" ref="U36:U99" si="3">IF((H36+J36)=0,"-",((F36+T36)/2)/((H36+J36)/$U$1))</f>
        <v>-</v>
      </c>
      <c r="V36" s="15"/>
    </row>
    <row r="37" spans="1:22" s="14" customFormat="1" ht="33.75">
      <c r="A37" s="26"/>
      <c r="B37" s="26"/>
      <c r="C37" s="26"/>
      <c r="D37" s="9" t="s">
        <v>58</v>
      </c>
      <c r="E37" s="10">
        <v>2</v>
      </c>
      <c r="F37" s="10">
        <v>1511.71</v>
      </c>
      <c r="G37" s="10">
        <v>0</v>
      </c>
      <c r="H37" s="10">
        <v>0</v>
      </c>
      <c r="I37" s="10">
        <v>1</v>
      </c>
      <c r="J37" s="10">
        <v>755.85500000000002</v>
      </c>
      <c r="K37" s="10">
        <v>0</v>
      </c>
      <c r="L37" s="10">
        <v>0</v>
      </c>
      <c r="M37" s="11">
        <f t="shared" si="2"/>
        <v>0</v>
      </c>
      <c r="N37" s="12">
        <f t="shared" si="2"/>
        <v>0</v>
      </c>
      <c r="O37" s="10">
        <v>1</v>
      </c>
      <c r="P37" s="10">
        <v>755.85500000000002</v>
      </c>
      <c r="Q37" s="10">
        <v>0</v>
      </c>
      <c r="R37" s="10">
        <v>0</v>
      </c>
      <c r="S37" s="10">
        <v>1</v>
      </c>
      <c r="T37" s="10">
        <v>755.85500000000002</v>
      </c>
      <c r="U37" s="13">
        <f t="shared" si="3"/>
        <v>45</v>
      </c>
      <c r="V37" s="15"/>
    </row>
    <row r="38" spans="1:22" s="14" customFormat="1" ht="22.5">
      <c r="A38" s="26"/>
      <c r="B38" s="26"/>
      <c r="C38" s="26"/>
      <c r="D38" s="9" t="s">
        <v>59</v>
      </c>
      <c r="E38" s="10">
        <v>2</v>
      </c>
      <c r="F38" s="10">
        <v>1351.2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1">
        <f t="shared" si="2"/>
        <v>0</v>
      </c>
      <c r="N38" s="12">
        <f t="shared" si="2"/>
        <v>0</v>
      </c>
      <c r="O38" s="10">
        <v>0</v>
      </c>
      <c r="P38" s="10">
        <v>0</v>
      </c>
      <c r="Q38" s="10">
        <v>0</v>
      </c>
      <c r="R38" s="10">
        <v>0</v>
      </c>
      <c r="S38" s="10">
        <v>2</v>
      </c>
      <c r="T38" s="10">
        <v>1351.2</v>
      </c>
      <c r="U38" s="13" t="str">
        <f t="shared" si="3"/>
        <v>-</v>
      </c>
      <c r="V38" s="15"/>
    </row>
    <row r="39" spans="1:22" s="14" customFormat="1">
      <c r="A39" s="26"/>
      <c r="B39" s="26"/>
      <c r="C39" s="27"/>
      <c r="D39" s="9" t="s">
        <v>23</v>
      </c>
      <c r="E39" s="10">
        <v>35</v>
      </c>
      <c r="F39" s="10">
        <v>21120.309999999994</v>
      </c>
      <c r="G39" s="10">
        <v>0</v>
      </c>
      <c r="H39" s="10">
        <v>0</v>
      </c>
      <c r="I39" s="10">
        <v>2</v>
      </c>
      <c r="J39" s="10">
        <v>2790.855</v>
      </c>
      <c r="K39" s="10">
        <v>0</v>
      </c>
      <c r="L39" s="10">
        <v>0</v>
      </c>
      <c r="M39" s="11">
        <f t="shared" si="2"/>
        <v>0</v>
      </c>
      <c r="N39" s="12">
        <f t="shared" si="2"/>
        <v>0</v>
      </c>
      <c r="O39" s="10">
        <v>2</v>
      </c>
      <c r="P39" s="10">
        <v>2790.855</v>
      </c>
      <c r="Q39" s="10">
        <v>1</v>
      </c>
      <c r="R39" s="10">
        <v>2035</v>
      </c>
      <c r="S39" s="10">
        <v>34</v>
      </c>
      <c r="T39" s="10">
        <v>20364.454999999994</v>
      </c>
      <c r="U39" s="13">
        <f t="shared" si="3"/>
        <v>222.96804205162928</v>
      </c>
      <c r="V39" s="15"/>
    </row>
    <row r="40" spans="1:22" s="14" customFormat="1">
      <c r="A40" s="26"/>
      <c r="B40" s="27"/>
      <c r="C40" s="16" t="s">
        <v>23</v>
      </c>
      <c r="D40" s="9" t="s">
        <v>23</v>
      </c>
      <c r="E40" s="10">
        <v>35</v>
      </c>
      <c r="F40" s="10">
        <v>21120.309999999994</v>
      </c>
      <c r="G40" s="10">
        <v>0</v>
      </c>
      <c r="H40" s="10">
        <v>0</v>
      </c>
      <c r="I40" s="10">
        <v>2</v>
      </c>
      <c r="J40" s="10">
        <v>2790.855</v>
      </c>
      <c r="K40" s="10">
        <v>0</v>
      </c>
      <c r="L40" s="10">
        <v>0</v>
      </c>
      <c r="M40" s="11">
        <f t="shared" si="2"/>
        <v>0</v>
      </c>
      <c r="N40" s="12">
        <f t="shared" si="2"/>
        <v>0</v>
      </c>
      <c r="O40" s="10">
        <v>2</v>
      </c>
      <c r="P40" s="10">
        <v>2790.855</v>
      </c>
      <c r="Q40" s="10">
        <v>1</v>
      </c>
      <c r="R40" s="10">
        <v>2035</v>
      </c>
      <c r="S40" s="10">
        <v>34</v>
      </c>
      <c r="T40" s="10">
        <v>20364.454999999994</v>
      </c>
      <c r="U40" s="13">
        <f t="shared" si="3"/>
        <v>222.96804205162928</v>
      </c>
      <c r="V40" s="15"/>
    </row>
    <row r="41" spans="1:22" s="14" customFormat="1" ht="33.75">
      <c r="A41" s="26"/>
      <c r="B41" s="25" t="s">
        <v>60</v>
      </c>
      <c r="C41" s="25" t="s">
        <v>60</v>
      </c>
      <c r="D41" s="9" t="s">
        <v>61</v>
      </c>
      <c r="E41" s="10">
        <v>1</v>
      </c>
      <c r="F41" s="10">
        <v>474.1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1">
        <f t="shared" si="2"/>
        <v>0</v>
      </c>
      <c r="N41" s="12">
        <f t="shared" si="2"/>
        <v>0</v>
      </c>
      <c r="O41" s="10">
        <v>0</v>
      </c>
      <c r="P41" s="10">
        <v>0</v>
      </c>
      <c r="Q41" s="10">
        <v>0</v>
      </c>
      <c r="R41" s="10">
        <v>0</v>
      </c>
      <c r="S41" s="10">
        <v>1</v>
      </c>
      <c r="T41" s="10">
        <v>474.1</v>
      </c>
      <c r="U41" s="13" t="str">
        <f t="shared" si="3"/>
        <v>-</v>
      </c>
      <c r="V41" s="15"/>
    </row>
    <row r="42" spans="1:22" s="14" customFormat="1" ht="45">
      <c r="A42" s="26"/>
      <c r="B42" s="26"/>
      <c r="C42" s="26"/>
      <c r="D42" s="9" t="s">
        <v>62</v>
      </c>
      <c r="E42" s="10">
        <v>2</v>
      </c>
      <c r="F42" s="10">
        <v>1018.64</v>
      </c>
      <c r="G42" s="10">
        <v>0</v>
      </c>
      <c r="H42" s="10">
        <v>0</v>
      </c>
      <c r="I42" s="10">
        <v>2</v>
      </c>
      <c r="J42" s="10">
        <v>1018.64</v>
      </c>
      <c r="K42" s="10">
        <v>0</v>
      </c>
      <c r="L42" s="10">
        <v>0</v>
      </c>
      <c r="M42" s="11">
        <f t="shared" si="2"/>
        <v>0</v>
      </c>
      <c r="N42" s="12">
        <f t="shared" si="2"/>
        <v>0</v>
      </c>
      <c r="O42" s="10">
        <v>2</v>
      </c>
      <c r="P42" s="10">
        <v>1018.64</v>
      </c>
      <c r="Q42" s="10">
        <v>0</v>
      </c>
      <c r="R42" s="10">
        <v>0</v>
      </c>
      <c r="S42" s="10">
        <v>0</v>
      </c>
      <c r="T42" s="10">
        <v>0</v>
      </c>
      <c r="U42" s="13">
        <f t="shared" si="3"/>
        <v>15</v>
      </c>
      <c r="V42" s="15"/>
    </row>
    <row r="43" spans="1:22" s="14" customFormat="1" ht="45">
      <c r="A43" s="26"/>
      <c r="B43" s="26"/>
      <c r="C43" s="26"/>
      <c r="D43" s="9" t="s">
        <v>63</v>
      </c>
      <c r="E43" s="10">
        <v>3</v>
      </c>
      <c r="F43" s="10">
        <v>972.12</v>
      </c>
      <c r="G43" s="10">
        <v>1</v>
      </c>
      <c r="H43" s="10">
        <v>324.04000000000002</v>
      </c>
      <c r="I43" s="10">
        <v>0</v>
      </c>
      <c r="J43" s="10">
        <v>0</v>
      </c>
      <c r="K43" s="10">
        <v>0</v>
      </c>
      <c r="L43" s="10">
        <v>0</v>
      </c>
      <c r="M43" s="11">
        <f t="shared" si="2"/>
        <v>0</v>
      </c>
      <c r="N43" s="12">
        <f t="shared" si="2"/>
        <v>0</v>
      </c>
      <c r="O43" s="10">
        <v>1</v>
      </c>
      <c r="P43" s="10">
        <v>324.04000000000002</v>
      </c>
      <c r="Q43" s="10">
        <v>0</v>
      </c>
      <c r="R43" s="10">
        <v>0</v>
      </c>
      <c r="S43" s="10">
        <v>2</v>
      </c>
      <c r="T43" s="10">
        <v>648.08000000000004</v>
      </c>
      <c r="U43" s="13">
        <f t="shared" si="3"/>
        <v>75</v>
      </c>
      <c r="V43" s="15"/>
    </row>
    <row r="44" spans="1:22" s="14" customFormat="1" ht="45">
      <c r="A44" s="26"/>
      <c r="B44" s="26"/>
      <c r="C44" s="26"/>
      <c r="D44" s="9" t="s">
        <v>64</v>
      </c>
      <c r="E44" s="10">
        <v>2</v>
      </c>
      <c r="F44" s="10">
        <v>758.66</v>
      </c>
      <c r="G44" s="10">
        <v>0</v>
      </c>
      <c r="H44" s="10">
        <v>0</v>
      </c>
      <c r="I44" s="10">
        <v>1</v>
      </c>
      <c r="J44" s="10">
        <v>379.33</v>
      </c>
      <c r="K44" s="10">
        <v>0</v>
      </c>
      <c r="L44" s="10">
        <v>0</v>
      </c>
      <c r="M44" s="11">
        <f t="shared" si="2"/>
        <v>0</v>
      </c>
      <c r="N44" s="12">
        <f t="shared" si="2"/>
        <v>0</v>
      </c>
      <c r="O44" s="10">
        <v>1</v>
      </c>
      <c r="P44" s="10">
        <v>379.33</v>
      </c>
      <c r="Q44" s="10">
        <v>0</v>
      </c>
      <c r="R44" s="10">
        <v>0</v>
      </c>
      <c r="S44" s="10">
        <v>1</v>
      </c>
      <c r="T44" s="10">
        <v>379.33</v>
      </c>
      <c r="U44" s="13">
        <f t="shared" si="3"/>
        <v>45.000000000000007</v>
      </c>
      <c r="V44" s="15"/>
    </row>
    <row r="45" spans="1:22" s="14" customFormat="1" ht="45">
      <c r="A45" s="26"/>
      <c r="B45" s="26"/>
      <c r="C45" s="26"/>
      <c r="D45" s="9" t="s">
        <v>65</v>
      </c>
      <c r="E45" s="10">
        <v>1</v>
      </c>
      <c r="F45" s="10">
        <v>1658.77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1">
        <f t="shared" si="2"/>
        <v>0</v>
      </c>
      <c r="N45" s="12">
        <f t="shared" si="2"/>
        <v>0</v>
      </c>
      <c r="O45" s="10">
        <v>0</v>
      </c>
      <c r="P45" s="10">
        <v>0</v>
      </c>
      <c r="Q45" s="10">
        <v>0</v>
      </c>
      <c r="R45" s="10">
        <v>0</v>
      </c>
      <c r="S45" s="10">
        <v>1</v>
      </c>
      <c r="T45" s="10">
        <v>1658.77</v>
      </c>
      <c r="U45" s="13" t="str">
        <f t="shared" si="3"/>
        <v>-</v>
      </c>
      <c r="V45" s="15"/>
    </row>
    <row r="46" spans="1:22" s="14" customFormat="1" ht="22.5">
      <c r="A46" s="26"/>
      <c r="B46" s="26"/>
      <c r="C46" s="26"/>
      <c r="D46" s="9" t="s">
        <v>66</v>
      </c>
      <c r="E46" s="10">
        <v>2</v>
      </c>
      <c r="F46" s="10">
        <v>1520.44</v>
      </c>
      <c r="G46" s="10">
        <v>1</v>
      </c>
      <c r="H46" s="10">
        <v>760.22</v>
      </c>
      <c r="I46" s="10">
        <v>0</v>
      </c>
      <c r="J46" s="10">
        <v>0</v>
      </c>
      <c r="K46" s="10">
        <v>0</v>
      </c>
      <c r="L46" s="10">
        <v>0</v>
      </c>
      <c r="M46" s="11">
        <f t="shared" si="2"/>
        <v>0</v>
      </c>
      <c r="N46" s="12">
        <f t="shared" si="2"/>
        <v>0</v>
      </c>
      <c r="O46" s="10">
        <v>1</v>
      </c>
      <c r="P46" s="10">
        <v>760.22</v>
      </c>
      <c r="Q46" s="10">
        <v>0</v>
      </c>
      <c r="R46" s="10">
        <v>0</v>
      </c>
      <c r="S46" s="10">
        <v>1</v>
      </c>
      <c r="T46" s="10">
        <v>760.22</v>
      </c>
      <c r="U46" s="13">
        <f t="shared" si="3"/>
        <v>44.999999999999993</v>
      </c>
      <c r="V46" s="15"/>
    </row>
    <row r="47" spans="1:22" s="14" customFormat="1" ht="22.5">
      <c r="A47" s="26"/>
      <c r="B47" s="26"/>
      <c r="C47" s="26"/>
      <c r="D47" s="9" t="s">
        <v>67</v>
      </c>
      <c r="E47" s="10">
        <v>4</v>
      </c>
      <c r="F47" s="10">
        <v>337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1">
        <f t="shared" si="2"/>
        <v>2</v>
      </c>
      <c r="N47" s="12">
        <f t="shared" si="2"/>
        <v>168.5</v>
      </c>
      <c r="O47" s="10">
        <v>2</v>
      </c>
      <c r="P47" s="10">
        <v>168.5</v>
      </c>
      <c r="Q47" s="10">
        <v>0</v>
      </c>
      <c r="R47" s="10">
        <v>0</v>
      </c>
      <c r="S47" s="10">
        <v>2</v>
      </c>
      <c r="T47" s="10">
        <v>168.5</v>
      </c>
      <c r="U47" s="13" t="str">
        <f t="shared" si="3"/>
        <v>-</v>
      </c>
      <c r="V47" s="15"/>
    </row>
    <row r="48" spans="1:22" s="14" customFormat="1" ht="22.5">
      <c r="A48" s="26"/>
      <c r="B48" s="26"/>
      <c r="C48" s="26"/>
      <c r="D48" s="9" t="s">
        <v>68</v>
      </c>
      <c r="E48" s="10">
        <v>2</v>
      </c>
      <c r="F48" s="10">
        <v>1696.84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1">
        <f t="shared" si="2"/>
        <v>0</v>
      </c>
      <c r="N48" s="12">
        <f t="shared" si="2"/>
        <v>0</v>
      </c>
      <c r="O48" s="10">
        <v>0</v>
      </c>
      <c r="P48" s="10">
        <v>0</v>
      </c>
      <c r="Q48" s="10">
        <v>0</v>
      </c>
      <c r="R48" s="10">
        <v>0</v>
      </c>
      <c r="S48" s="10">
        <v>2</v>
      </c>
      <c r="T48" s="10">
        <v>1696.84</v>
      </c>
      <c r="U48" s="13" t="str">
        <f t="shared" si="3"/>
        <v>-</v>
      </c>
      <c r="V48" s="15"/>
    </row>
    <row r="49" spans="1:22" s="14" customFormat="1" ht="22.5">
      <c r="A49" s="26"/>
      <c r="B49" s="26"/>
      <c r="C49" s="26"/>
      <c r="D49" s="9" t="s">
        <v>69</v>
      </c>
      <c r="E49" s="10">
        <v>1</v>
      </c>
      <c r="F49" s="10">
        <v>540.44000000000005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1">
        <f t="shared" si="2"/>
        <v>0</v>
      </c>
      <c r="N49" s="12">
        <f t="shared" si="2"/>
        <v>0</v>
      </c>
      <c r="O49" s="10">
        <v>0</v>
      </c>
      <c r="P49" s="10">
        <v>0</v>
      </c>
      <c r="Q49" s="10">
        <v>0</v>
      </c>
      <c r="R49" s="10">
        <v>0</v>
      </c>
      <c r="S49" s="10">
        <v>1</v>
      </c>
      <c r="T49" s="10">
        <v>540.44000000000005</v>
      </c>
      <c r="U49" s="13" t="str">
        <f t="shared" si="3"/>
        <v>-</v>
      </c>
      <c r="V49" s="15"/>
    </row>
    <row r="50" spans="1:22" s="14" customFormat="1" ht="22.5">
      <c r="A50" s="26"/>
      <c r="B50" s="26"/>
      <c r="C50" s="26"/>
      <c r="D50" s="9" t="s">
        <v>70</v>
      </c>
      <c r="E50" s="10">
        <v>1</v>
      </c>
      <c r="F50" s="10">
        <v>201.45</v>
      </c>
      <c r="G50" s="10">
        <v>1</v>
      </c>
      <c r="H50" s="10">
        <v>201.45</v>
      </c>
      <c r="I50" s="10">
        <v>0</v>
      </c>
      <c r="J50" s="10">
        <v>0</v>
      </c>
      <c r="K50" s="10">
        <v>0</v>
      </c>
      <c r="L50" s="10">
        <v>0</v>
      </c>
      <c r="M50" s="11">
        <f t="shared" si="2"/>
        <v>0</v>
      </c>
      <c r="N50" s="12">
        <f t="shared" si="2"/>
        <v>0</v>
      </c>
      <c r="O50" s="10">
        <v>1</v>
      </c>
      <c r="P50" s="10">
        <v>201.45</v>
      </c>
      <c r="Q50" s="10">
        <v>0</v>
      </c>
      <c r="R50" s="10">
        <v>0</v>
      </c>
      <c r="S50" s="10">
        <v>0</v>
      </c>
      <c r="T50" s="10">
        <v>0</v>
      </c>
      <c r="U50" s="13">
        <f t="shared" si="3"/>
        <v>15</v>
      </c>
      <c r="V50" s="15"/>
    </row>
    <row r="51" spans="1:22" s="14" customFormat="1" ht="45">
      <c r="A51" s="26"/>
      <c r="B51" s="26"/>
      <c r="C51" s="26"/>
      <c r="D51" s="9" t="s">
        <v>71</v>
      </c>
      <c r="E51" s="10">
        <v>1</v>
      </c>
      <c r="F51" s="10">
        <v>675.75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1">
        <f t="shared" si="2"/>
        <v>0</v>
      </c>
      <c r="N51" s="12">
        <f t="shared" si="2"/>
        <v>0</v>
      </c>
      <c r="O51" s="10">
        <v>0</v>
      </c>
      <c r="P51" s="10">
        <v>0</v>
      </c>
      <c r="Q51" s="10">
        <v>0</v>
      </c>
      <c r="R51" s="10">
        <v>0</v>
      </c>
      <c r="S51" s="10">
        <v>1</v>
      </c>
      <c r="T51" s="10">
        <v>675.75</v>
      </c>
      <c r="U51" s="13" t="str">
        <f t="shared" si="3"/>
        <v>-</v>
      </c>
      <c r="V51" s="15"/>
    </row>
    <row r="52" spans="1:22" s="14" customFormat="1" ht="45">
      <c r="A52" s="26"/>
      <c r="B52" s="26"/>
      <c r="C52" s="26"/>
      <c r="D52" s="9" t="s">
        <v>72</v>
      </c>
      <c r="E52" s="10">
        <v>1</v>
      </c>
      <c r="F52" s="10">
        <v>377.4</v>
      </c>
      <c r="G52" s="10">
        <v>0</v>
      </c>
      <c r="H52" s="10">
        <v>0</v>
      </c>
      <c r="I52" s="10">
        <v>1</v>
      </c>
      <c r="J52" s="10">
        <v>377.4</v>
      </c>
      <c r="K52" s="10">
        <v>0</v>
      </c>
      <c r="L52" s="10">
        <v>0</v>
      </c>
      <c r="M52" s="11">
        <f t="shared" si="2"/>
        <v>0</v>
      </c>
      <c r="N52" s="12">
        <f t="shared" si="2"/>
        <v>0</v>
      </c>
      <c r="O52" s="10">
        <v>1</v>
      </c>
      <c r="P52" s="10">
        <v>377.4</v>
      </c>
      <c r="Q52" s="10">
        <v>0</v>
      </c>
      <c r="R52" s="10">
        <v>0</v>
      </c>
      <c r="S52" s="10">
        <v>0</v>
      </c>
      <c r="T52" s="10">
        <v>0</v>
      </c>
      <c r="U52" s="13">
        <f t="shared" si="3"/>
        <v>14.999999999999998</v>
      </c>
      <c r="V52" s="15"/>
    </row>
    <row r="53" spans="1:22" s="14" customFormat="1" ht="45">
      <c r="A53" s="26"/>
      <c r="B53" s="26"/>
      <c r="C53" s="26"/>
      <c r="D53" s="9" t="s">
        <v>73</v>
      </c>
      <c r="E53" s="10">
        <v>1</v>
      </c>
      <c r="F53" s="10">
        <v>1396.12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1">
        <f t="shared" si="2"/>
        <v>0</v>
      </c>
      <c r="N53" s="12">
        <f t="shared" si="2"/>
        <v>0</v>
      </c>
      <c r="O53" s="10">
        <v>0</v>
      </c>
      <c r="P53" s="10">
        <v>0</v>
      </c>
      <c r="Q53" s="10">
        <v>0</v>
      </c>
      <c r="R53" s="10">
        <v>0</v>
      </c>
      <c r="S53" s="10">
        <v>1</v>
      </c>
      <c r="T53" s="10">
        <v>1396.12</v>
      </c>
      <c r="U53" s="13" t="str">
        <f t="shared" si="3"/>
        <v>-</v>
      </c>
      <c r="V53" s="15"/>
    </row>
    <row r="54" spans="1:22" s="14" customFormat="1" ht="22.5">
      <c r="A54" s="26"/>
      <c r="B54" s="26"/>
      <c r="C54" s="26"/>
      <c r="D54" s="9" t="s">
        <v>74</v>
      </c>
      <c r="E54" s="10">
        <v>2</v>
      </c>
      <c r="F54" s="10">
        <v>762.46</v>
      </c>
      <c r="G54" s="10">
        <v>0</v>
      </c>
      <c r="H54" s="10">
        <v>0</v>
      </c>
      <c r="I54" s="10">
        <v>1</v>
      </c>
      <c r="J54" s="10">
        <v>381.23</v>
      </c>
      <c r="K54" s="10">
        <v>0</v>
      </c>
      <c r="L54" s="10">
        <v>0</v>
      </c>
      <c r="M54" s="11">
        <f t="shared" si="2"/>
        <v>0</v>
      </c>
      <c r="N54" s="12">
        <f t="shared" si="2"/>
        <v>0</v>
      </c>
      <c r="O54" s="10">
        <v>1</v>
      </c>
      <c r="P54" s="10">
        <v>381.23</v>
      </c>
      <c r="Q54" s="10">
        <v>0</v>
      </c>
      <c r="R54" s="10">
        <v>0</v>
      </c>
      <c r="S54" s="10">
        <v>1</v>
      </c>
      <c r="T54" s="10">
        <v>381.23</v>
      </c>
      <c r="U54" s="13">
        <f t="shared" si="3"/>
        <v>45</v>
      </c>
      <c r="V54" s="15"/>
    </row>
    <row r="55" spans="1:22" s="14" customFormat="1" ht="45">
      <c r="A55" s="26"/>
      <c r="B55" s="26"/>
      <c r="C55" s="26"/>
      <c r="D55" s="9" t="s">
        <v>75</v>
      </c>
      <c r="E55" s="10">
        <v>1</v>
      </c>
      <c r="F55" s="10">
        <v>512.54999999999995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1">
        <f t="shared" si="2"/>
        <v>0</v>
      </c>
      <c r="N55" s="12">
        <f t="shared" si="2"/>
        <v>0</v>
      </c>
      <c r="O55" s="10">
        <v>0</v>
      </c>
      <c r="P55" s="10">
        <v>0</v>
      </c>
      <c r="Q55" s="10">
        <v>0</v>
      </c>
      <c r="R55" s="10">
        <v>0</v>
      </c>
      <c r="S55" s="10">
        <v>1</v>
      </c>
      <c r="T55" s="10">
        <v>512.54999999999995</v>
      </c>
      <c r="U55" s="13" t="str">
        <f t="shared" si="3"/>
        <v>-</v>
      </c>
      <c r="V55" s="15"/>
    </row>
    <row r="56" spans="1:22" s="14" customFormat="1" ht="45">
      <c r="A56" s="26"/>
      <c r="B56" s="26"/>
      <c r="C56" s="26"/>
      <c r="D56" s="9" t="s">
        <v>76</v>
      </c>
      <c r="E56" s="10">
        <v>1</v>
      </c>
      <c r="F56" s="10">
        <v>687.23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1">
        <f t="shared" si="2"/>
        <v>0</v>
      </c>
      <c r="N56" s="12">
        <f t="shared" si="2"/>
        <v>0</v>
      </c>
      <c r="O56" s="10">
        <v>0</v>
      </c>
      <c r="P56" s="10">
        <v>0</v>
      </c>
      <c r="Q56" s="10">
        <v>0</v>
      </c>
      <c r="R56" s="10">
        <v>0</v>
      </c>
      <c r="S56" s="10">
        <v>1</v>
      </c>
      <c r="T56" s="10">
        <v>687.23</v>
      </c>
      <c r="U56" s="13" t="str">
        <f t="shared" si="3"/>
        <v>-</v>
      </c>
      <c r="V56" s="15"/>
    </row>
    <row r="57" spans="1:22" s="14" customFormat="1" ht="33.75">
      <c r="A57" s="26"/>
      <c r="B57" s="26"/>
      <c r="C57" s="26"/>
      <c r="D57" s="9" t="s">
        <v>77</v>
      </c>
      <c r="E57" s="10">
        <v>1</v>
      </c>
      <c r="F57" s="10">
        <v>594.15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1">
        <f t="shared" si="2"/>
        <v>0</v>
      </c>
      <c r="N57" s="12">
        <f t="shared" si="2"/>
        <v>0</v>
      </c>
      <c r="O57" s="10">
        <v>0</v>
      </c>
      <c r="P57" s="10">
        <v>0</v>
      </c>
      <c r="Q57" s="10">
        <v>0</v>
      </c>
      <c r="R57" s="10">
        <v>0</v>
      </c>
      <c r="S57" s="10">
        <v>1</v>
      </c>
      <c r="T57" s="10">
        <v>594.15</v>
      </c>
      <c r="U57" s="13" t="str">
        <f t="shared" si="3"/>
        <v>-</v>
      </c>
      <c r="V57" s="15"/>
    </row>
    <row r="58" spans="1:22" s="14" customFormat="1" ht="45">
      <c r="A58" s="26"/>
      <c r="B58" s="26"/>
      <c r="C58" s="26"/>
      <c r="D58" s="9" t="s">
        <v>78</v>
      </c>
      <c r="E58" s="10">
        <v>1</v>
      </c>
      <c r="F58" s="10">
        <v>971.55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1">
        <f t="shared" si="2"/>
        <v>0</v>
      </c>
      <c r="N58" s="12">
        <f t="shared" si="2"/>
        <v>0</v>
      </c>
      <c r="O58" s="10">
        <v>0</v>
      </c>
      <c r="P58" s="10">
        <v>0</v>
      </c>
      <c r="Q58" s="10">
        <v>0</v>
      </c>
      <c r="R58" s="10">
        <v>0</v>
      </c>
      <c r="S58" s="10">
        <v>1</v>
      </c>
      <c r="T58" s="10">
        <v>971.55</v>
      </c>
      <c r="U58" s="13" t="str">
        <f t="shared" si="3"/>
        <v>-</v>
      </c>
      <c r="V58" s="15"/>
    </row>
    <row r="59" spans="1:22" s="14" customFormat="1" ht="22.5">
      <c r="A59" s="26"/>
      <c r="B59" s="26"/>
      <c r="C59" s="26"/>
      <c r="D59" s="9" t="s">
        <v>79</v>
      </c>
      <c r="E59" s="10">
        <v>3</v>
      </c>
      <c r="F59" s="10">
        <v>257.01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1">
        <f t="shared" si="2"/>
        <v>0</v>
      </c>
      <c r="N59" s="12">
        <f t="shared" si="2"/>
        <v>0</v>
      </c>
      <c r="O59" s="10">
        <v>0</v>
      </c>
      <c r="P59" s="10">
        <v>0</v>
      </c>
      <c r="Q59" s="10">
        <v>0</v>
      </c>
      <c r="R59" s="10">
        <v>0</v>
      </c>
      <c r="S59" s="10">
        <v>3</v>
      </c>
      <c r="T59" s="10">
        <v>257.01</v>
      </c>
      <c r="U59" s="13" t="str">
        <f t="shared" si="3"/>
        <v>-</v>
      </c>
      <c r="V59" s="15"/>
    </row>
    <row r="60" spans="1:22" s="14" customFormat="1" ht="22.5">
      <c r="A60" s="26"/>
      <c r="B60" s="26"/>
      <c r="C60" s="26"/>
      <c r="D60" s="9" t="s">
        <v>80</v>
      </c>
      <c r="E60" s="10">
        <v>2</v>
      </c>
      <c r="F60" s="10">
        <v>833.64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1">
        <f t="shared" si="2"/>
        <v>0</v>
      </c>
      <c r="N60" s="12">
        <f t="shared" si="2"/>
        <v>0</v>
      </c>
      <c r="O60" s="10">
        <v>0</v>
      </c>
      <c r="P60" s="10">
        <v>0</v>
      </c>
      <c r="Q60" s="10">
        <v>0</v>
      </c>
      <c r="R60" s="10">
        <v>0</v>
      </c>
      <c r="S60" s="10">
        <v>2</v>
      </c>
      <c r="T60" s="10">
        <v>833.64</v>
      </c>
      <c r="U60" s="13" t="str">
        <f t="shared" si="3"/>
        <v>-</v>
      </c>
      <c r="V60" s="15"/>
    </row>
    <row r="61" spans="1:22" s="14" customFormat="1">
      <c r="A61" s="26"/>
      <c r="B61" s="26"/>
      <c r="C61" s="27"/>
      <c r="D61" s="9" t="s">
        <v>23</v>
      </c>
      <c r="E61" s="10">
        <v>33</v>
      </c>
      <c r="F61" s="10">
        <v>16246.319999999996</v>
      </c>
      <c r="G61" s="10">
        <v>3</v>
      </c>
      <c r="H61" s="10">
        <v>1285.71</v>
      </c>
      <c r="I61" s="10">
        <v>5</v>
      </c>
      <c r="J61" s="10">
        <v>2156.6</v>
      </c>
      <c r="K61" s="10">
        <v>0</v>
      </c>
      <c r="L61" s="10">
        <v>0</v>
      </c>
      <c r="M61" s="11">
        <f t="shared" si="2"/>
        <v>2</v>
      </c>
      <c r="N61" s="12">
        <f t="shared" si="2"/>
        <v>168.5</v>
      </c>
      <c r="O61" s="10">
        <v>10</v>
      </c>
      <c r="P61" s="10">
        <v>3610.81</v>
      </c>
      <c r="Q61" s="10">
        <v>0</v>
      </c>
      <c r="R61" s="10">
        <v>0</v>
      </c>
      <c r="S61" s="10">
        <v>23</v>
      </c>
      <c r="T61" s="10">
        <v>12635.509999999998</v>
      </c>
      <c r="U61" s="13">
        <f t="shared" si="3"/>
        <v>125.85369998634636</v>
      </c>
      <c r="V61" s="15"/>
    </row>
    <row r="62" spans="1:22" s="14" customFormat="1">
      <c r="A62" s="26"/>
      <c r="B62" s="27"/>
      <c r="C62" s="16" t="s">
        <v>23</v>
      </c>
      <c r="D62" s="9" t="s">
        <v>23</v>
      </c>
      <c r="E62" s="10">
        <v>33</v>
      </c>
      <c r="F62" s="10">
        <v>16246.319999999996</v>
      </c>
      <c r="G62" s="10">
        <v>3</v>
      </c>
      <c r="H62" s="10">
        <v>1285.71</v>
      </c>
      <c r="I62" s="10">
        <v>5</v>
      </c>
      <c r="J62" s="10">
        <v>2156.6</v>
      </c>
      <c r="K62" s="10">
        <v>0</v>
      </c>
      <c r="L62" s="10">
        <v>0</v>
      </c>
      <c r="M62" s="11">
        <f t="shared" si="2"/>
        <v>2</v>
      </c>
      <c r="N62" s="12">
        <f t="shared" si="2"/>
        <v>168.5</v>
      </c>
      <c r="O62" s="10">
        <v>10</v>
      </c>
      <c r="P62" s="10">
        <v>3610.81</v>
      </c>
      <c r="Q62" s="10">
        <v>0</v>
      </c>
      <c r="R62" s="10">
        <v>0</v>
      </c>
      <c r="S62" s="10">
        <v>23</v>
      </c>
      <c r="T62" s="10">
        <v>12635.509999999998</v>
      </c>
      <c r="U62" s="13">
        <f t="shared" si="3"/>
        <v>125.85369998634636</v>
      </c>
      <c r="V62" s="15"/>
    </row>
    <row r="63" spans="1:22" s="14" customFormat="1" ht="22.5">
      <c r="A63" s="26"/>
      <c r="B63" s="25" t="s">
        <v>81</v>
      </c>
      <c r="C63" s="25" t="s">
        <v>81</v>
      </c>
      <c r="D63" s="9" t="s">
        <v>82</v>
      </c>
      <c r="E63" s="10">
        <v>1</v>
      </c>
      <c r="F63" s="10">
        <v>245.99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1">
        <f t="shared" si="2"/>
        <v>0</v>
      </c>
      <c r="N63" s="12">
        <f t="shared" si="2"/>
        <v>0</v>
      </c>
      <c r="O63" s="10">
        <v>0</v>
      </c>
      <c r="P63" s="10">
        <v>0</v>
      </c>
      <c r="Q63" s="10">
        <v>0</v>
      </c>
      <c r="R63" s="10">
        <v>0</v>
      </c>
      <c r="S63" s="10">
        <v>1</v>
      </c>
      <c r="T63" s="10">
        <v>245.99</v>
      </c>
      <c r="U63" s="13" t="str">
        <f t="shared" si="3"/>
        <v>-</v>
      </c>
      <c r="V63" s="15"/>
    </row>
    <row r="64" spans="1:22" s="14" customFormat="1" ht="22.5">
      <c r="A64" s="26"/>
      <c r="B64" s="26"/>
      <c r="C64" s="26"/>
      <c r="D64" s="9" t="s">
        <v>83</v>
      </c>
      <c r="E64" s="10">
        <v>1</v>
      </c>
      <c r="F64" s="10">
        <v>385.22</v>
      </c>
      <c r="G64" s="10">
        <v>0</v>
      </c>
      <c r="H64" s="10">
        <v>0</v>
      </c>
      <c r="I64" s="10">
        <v>1</v>
      </c>
      <c r="J64" s="10">
        <v>385.22</v>
      </c>
      <c r="K64" s="10">
        <v>0</v>
      </c>
      <c r="L64" s="10">
        <v>0</v>
      </c>
      <c r="M64" s="11">
        <f t="shared" si="2"/>
        <v>0</v>
      </c>
      <c r="N64" s="12">
        <f t="shared" si="2"/>
        <v>0</v>
      </c>
      <c r="O64" s="10">
        <v>1</v>
      </c>
      <c r="P64" s="10">
        <v>385.22</v>
      </c>
      <c r="Q64" s="10">
        <v>0</v>
      </c>
      <c r="R64" s="10">
        <v>0</v>
      </c>
      <c r="S64" s="10">
        <v>0</v>
      </c>
      <c r="T64" s="10">
        <v>0</v>
      </c>
      <c r="U64" s="13">
        <f t="shared" si="3"/>
        <v>15</v>
      </c>
      <c r="V64" s="15"/>
    </row>
    <row r="65" spans="1:22" s="14" customFormat="1" ht="33.75">
      <c r="A65" s="26"/>
      <c r="B65" s="26"/>
      <c r="C65" s="26"/>
      <c r="D65" s="9" t="s">
        <v>84</v>
      </c>
      <c r="E65" s="10">
        <v>2</v>
      </c>
      <c r="F65" s="10">
        <v>915.42</v>
      </c>
      <c r="G65" s="10">
        <v>0</v>
      </c>
      <c r="H65" s="10">
        <v>0</v>
      </c>
      <c r="I65" s="10">
        <v>2</v>
      </c>
      <c r="J65" s="10">
        <v>915.42</v>
      </c>
      <c r="K65" s="10">
        <v>0</v>
      </c>
      <c r="L65" s="10">
        <v>0</v>
      </c>
      <c r="M65" s="11">
        <f t="shared" si="2"/>
        <v>0</v>
      </c>
      <c r="N65" s="12">
        <f t="shared" si="2"/>
        <v>0</v>
      </c>
      <c r="O65" s="10">
        <v>2</v>
      </c>
      <c r="P65" s="10">
        <v>915.42</v>
      </c>
      <c r="Q65" s="10">
        <v>0</v>
      </c>
      <c r="R65" s="10">
        <v>0</v>
      </c>
      <c r="S65" s="10">
        <v>0</v>
      </c>
      <c r="T65" s="10">
        <v>0</v>
      </c>
      <c r="U65" s="13">
        <f t="shared" si="3"/>
        <v>15</v>
      </c>
      <c r="V65" s="15"/>
    </row>
    <row r="66" spans="1:22" s="14" customFormat="1" ht="33.75">
      <c r="A66" s="26"/>
      <c r="B66" s="26"/>
      <c r="C66" s="26"/>
      <c r="D66" s="9" t="s">
        <v>85</v>
      </c>
      <c r="E66" s="10">
        <v>1</v>
      </c>
      <c r="F66" s="10">
        <v>403.45</v>
      </c>
      <c r="G66" s="10">
        <v>0</v>
      </c>
      <c r="H66" s="10">
        <v>0</v>
      </c>
      <c r="I66" s="10">
        <v>0</v>
      </c>
      <c r="J66" s="10">
        <v>0</v>
      </c>
      <c r="K66" s="10">
        <v>1</v>
      </c>
      <c r="L66" s="10">
        <v>403.45</v>
      </c>
      <c r="M66" s="11">
        <f t="shared" si="2"/>
        <v>0</v>
      </c>
      <c r="N66" s="12">
        <f t="shared" si="2"/>
        <v>0</v>
      </c>
      <c r="O66" s="10">
        <v>1</v>
      </c>
      <c r="P66" s="10">
        <v>403.45</v>
      </c>
      <c r="Q66" s="10">
        <v>0</v>
      </c>
      <c r="R66" s="10">
        <v>0</v>
      </c>
      <c r="S66" s="10">
        <v>0</v>
      </c>
      <c r="T66" s="10">
        <v>0</v>
      </c>
      <c r="U66" s="13" t="str">
        <f t="shared" si="3"/>
        <v>-</v>
      </c>
      <c r="V66" s="15"/>
    </row>
    <row r="67" spans="1:22" s="14" customFormat="1" ht="22.5">
      <c r="A67" s="26"/>
      <c r="B67" s="26"/>
      <c r="C67" s="26"/>
      <c r="D67" s="9" t="s">
        <v>86</v>
      </c>
      <c r="E67" s="10">
        <v>1</v>
      </c>
      <c r="F67" s="10">
        <v>180.875</v>
      </c>
      <c r="G67" s="10">
        <v>0</v>
      </c>
      <c r="H67" s="10">
        <v>0</v>
      </c>
      <c r="I67" s="10">
        <v>1</v>
      </c>
      <c r="J67" s="10">
        <v>180.875</v>
      </c>
      <c r="K67" s="10">
        <v>0</v>
      </c>
      <c r="L67" s="10">
        <v>0</v>
      </c>
      <c r="M67" s="11">
        <f t="shared" si="2"/>
        <v>0</v>
      </c>
      <c r="N67" s="12">
        <f t="shared" si="2"/>
        <v>0</v>
      </c>
      <c r="O67" s="10">
        <v>1</v>
      </c>
      <c r="P67" s="10">
        <v>180.875</v>
      </c>
      <c r="Q67" s="10">
        <v>0</v>
      </c>
      <c r="R67" s="10">
        <v>0</v>
      </c>
      <c r="S67" s="10">
        <v>0</v>
      </c>
      <c r="T67" s="10">
        <v>0</v>
      </c>
      <c r="U67" s="13">
        <f t="shared" si="3"/>
        <v>15</v>
      </c>
      <c r="V67" s="15"/>
    </row>
    <row r="68" spans="1:22" s="14" customFormat="1" ht="22.5">
      <c r="A68" s="26"/>
      <c r="B68" s="26"/>
      <c r="C68" s="26"/>
      <c r="D68" s="9" t="s">
        <v>87</v>
      </c>
      <c r="E68" s="10">
        <v>2</v>
      </c>
      <c r="F68" s="10">
        <v>409.43</v>
      </c>
      <c r="G68" s="10">
        <v>0</v>
      </c>
      <c r="H68" s="10">
        <v>0</v>
      </c>
      <c r="I68" s="10">
        <v>2</v>
      </c>
      <c r="J68" s="10">
        <v>409.43</v>
      </c>
      <c r="K68" s="10">
        <v>0</v>
      </c>
      <c r="L68" s="10">
        <v>0</v>
      </c>
      <c r="M68" s="11">
        <f t="shared" si="2"/>
        <v>0</v>
      </c>
      <c r="N68" s="12">
        <f t="shared" si="2"/>
        <v>0</v>
      </c>
      <c r="O68" s="10">
        <v>2</v>
      </c>
      <c r="P68" s="10">
        <v>409.43</v>
      </c>
      <c r="Q68" s="10">
        <v>0</v>
      </c>
      <c r="R68" s="10">
        <v>0</v>
      </c>
      <c r="S68" s="10">
        <v>0</v>
      </c>
      <c r="T68" s="10">
        <v>0</v>
      </c>
      <c r="U68" s="13">
        <f t="shared" si="3"/>
        <v>14.999999999999998</v>
      </c>
      <c r="V68" s="15"/>
    </row>
    <row r="69" spans="1:22" s="14" customFormat="1" ht="22.5">
      <c r="A69" s="26"/>
      <c r="B69" s="26"/>
      <c r="C69" s="26"/>
      <c r="D69" s="9" t="s">
        <v>88</v>
      </c>
      <c r="E69" s="10">
        <v>3</v>
      </c>
      <c r="F69" s="10">
        <v>1155.6600000000001</v>
      </c>
      <c r="G69" s="10">
        <v>0</v>
      </c>
      <c r="H69" s="10">
        <v>0</v>
      </c>
      <c r="I69" s="10">
        <v>2</v>
      </c>
      <c r="J69" s="10">
        <v>770.44</v>
      </c>
      <c r="K69" s="10">
        <v>0</v>
      </c>
      <c r="L69" s="10">
        <v>0</v>
      </c>
      <c r="M69" s="11">
        <f t="shared" si="2"/>
        <v>0</v>
      </c>
      <c r="N69" s="12">
        <f t="shared" si="2"/>
        <v>0</v>
      </c>
      <c r="O69" s="10">
        <v>2</v>
      </c>
      <c r="P69" s="10">
        <v>770.44</v>
      </c>
      <c r="Q69" s="10">
        <v>0</v>
      </c>
      <c r="R69" s="10">
        <v>0</v>
      </c>
      <c r="S69" s="10">
        <v>1</v>
      </c>
      <c r="T69" s="10">
        <v>385.22</v>
      </c>
      <c r="U69" s="13">
        <f t="shared" si="3"/>
        <v>30</v>
      </c>
      <c r="V69" s="15"/>
    </row>
    <row r="70" spans="1:22" s="14" customFormat="1" ht="22.5">
      <c r="A70" s="26"/>
      <c r="B70" s="26"/>
      <c r="C70" s="26"/>
      <c r="D70" s="9" t="s">
        <v>89</v>
      </c>
      <c r="E70" s="10">
        <v>1</v>
      </c>
      <c r="F70" s="10">
        <v>220.99</v>
      </c>
      <c r="G70" s="10">
        <v>0</v>
      </c>
      <c r="H70" s="10">
        <v>0</v>
      </c>
      <c r="I70" s="10">
        <v>1</v>
      </c>
      <c r="J70" s="10">
        <v>220.99</v>
      </c>
      <c r="K70" s="10">
        <v>0</v>
      </c>
      <c r="L70" s="10">
        <v>0</v>
      </c>
      <c r="M70" s="11">
        <f t="shared" ref="M70:N133" si="4">O70-G70-I70-K70</f>
        <v>0</v>
      </c>
      <c r="N70" s="12">
        <f t="shared" si="4"/>
        <v>0</v>
      </c>
      <c r="O70" s="10">
        <v>1</v>
      </c>
      <c r="P70" s="10">
        <v>220.99</v>
      </c>
      <c r="Q70" s="10">
        <v>0</v>
      </c>
      <c r="R70" s="10">
        <v>0</v>
      </c>
      <c r="S70" s="10">
        <v>0</v>
      </c>
      <c r="T70" s="10">
        <v>0</v>
      </c>
      <c r="U70" s="13">
        <f t="shared" si="3"/>
        <v>15</v>
      </c>
      <c r="V70" s="15"/>
    </row>
    <row r="71" spans="1:22" s="14" customFormat="1" ht="22.5">
      <c r="A71" s="26"/>
      <c r="B71" s="26"/>
      <c r="C71" s="26"/>
      <c r="D71" s="9" t="s">
        <v>90</v>
      </c>
      <c r="E71" s="10">
        <v>3</v>
      </c>
      <c r="F71" s="10">
        <v>787.5</v>
      </c>
      <c r="G71" s="10">
        <v>1</v>
      </c>
      <c r="H71" s="10">
        <v>262.5</v>
      </c>
      <c r="I71" s="10">
        <v>2</v>
      </c>
      <c r="J71" s="10">
        <v>525</v>
      </c>
      <c r="K71" s="10">
        <v>0</v>
      </c>
      <c r="L71" s="10">
        <v>0</v>
      </c>
      <c r="M71" s="11">
        <f t="shared" si="4"/>
        <v>0</v>
      </c>
      <c r="N71" s="12">
        <f t="shared" si="4"/>
        <v>0</v>
      </c>
      <c r="O71" s="10">
        <v>3</v>
      </c>
      <c r="P71" s="10">
        <v>787.5</v>
      </c>
      <c r="Q71" s="10">
        <v>0</v>
      </c>
      <c r="R71" s="10">
        <v>0</v>
      </c>
      <c r="S71" s="10">
        <v>0</v>
      </c>
      <c r="T71" s="10">
        <v>0</v>
      </c>
      <c r="U71" s="13">
        <f t="shared" si="3"/>
        <v>15</v>
      </c>
      <c r="V71" s="15"/>
    </row>
    <row r="72" spans="1:22" s="14" customFormat="1" ht="22.5">
      <c r="A72" s="26"/>
      <c r="B72" s="26"/>
      <c r="C72" s="26"/>
      <c r="D72" s="9" t="s">
        <v>91</v>
      </c>
      <c r="E72" s="10">
        <v>1</v>
      </c>
      <c r="F72" s="10">
        <v>251.14</v>
      </c>
      <c r="G72" s="10">
        <v>0</v>
      </c>
      <c r="H72" s="10">
        <v>0</v>
      </c>
      <c r="I72" s="10">
        <v>1</v>
      </c>
      <c r="J72" s="10">
        <v>251.14</v>
      </c>
      <c r="K72" s="10">
        <v>0</v>
      </c>
      <c r="L72" s="10">
        <v>0</v>
      </c>
      <c r="M72" s="11">
        <f t="shared" si="4"/>
        <v>0</v>
      </c>
      <c r="N72" s="12">
        <f t="shared" si="4"/>
        <v>0</v>
      </c>
      <c r="O72" s="10">
        <v>1</v>
      </c>
      <c r="P72" s="10">
        <v>251.14</v>
      </c>
      <c r="Q72" s="10">
        <v>0</v>
      </c>
      <c r="R72" s="10">
        <v>0</v>
      </c>
      <c r="S72" s="10">
        <v>0</v>
      </c>
      <c r="T72" s="10">
        <v>0</v>
      </c>
      <c r="U72" s="13">
        <f t="shared" si="3"/>
        <v>15</v>
      </c>
      <c r="V72" s="15"/>
    </row>
    <row r="73" spans="1:22" s="14" customFormat="1" ht="22.5">
      <c r="A73" s="26"/>
      <c r="B73" s="26"/>
      <c r="C73" s="26"/>
      <c r="D73" s="9" t="s">
        <v>92</v>
      </c>
      <c r="E73" s="10">
        <v>1</v>
      </c>
      <c r="F73" s="10">
        <v>360.79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1">
        <f t="shared" si="4"/>
        <v>0</v>
      </c>
      <c r="N73" s="12">
        <f t="shared" si="4"/>
        <v>0</v>
      </c>
      <c r="O73" s="10">
        <v>0</v>
      </c>
      <c r="P73" s="10">
        <v>0</v>
      </c>
      <c r="Q73" s="10">
        <v>0</v>
      </c>
      <c r="R73" s="10">
        <v>0</v>
      </c>
      <c r="S73" s="10">
        <v>1</v>
      </c>
      <c r="T73" s="10">
        <v>360.79</v>
      </c>
      <c r="U73" s="13" t="str">
        <f t="shared" si="3"/>
        <v>-</v>
      </c>
      <c r="V73" s="15"/>
    </row>
    <row r="74" spans="1:22" s="14" customFormat="1" ht="22.5">
      <c r="A74" s="26"/>
      <c r="B74" s="26"/>
      <c r="C74" s="26"/>
      <c r="D74" s="9" t="s">
        <v>93</v>
      </c>
      <c r="E74" s="10">
        <v>1</v>
      </c>
      <c r="F74" s="10">
        <v>180.4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1">
        <f t="shared" si="4"/>
        <v>0</v>
      </c>
      <c r="N74" s="12">
        <f t="shared" si="4"/>
        <v>0</v>
      </c>
      <c r="O74" s="10">
        <v>0</v>
      </c>
      <c r="P74" s="10">
        <v>0</v>
      </c>
      <c r="Q74" s="10">
        <v>0</v>
      </c>
      <c r="R74" s="10">
        <v>0</v>
      </c>
      <c r="S74" s="10">
        <v>1</v>
      </c>
      <c r="T74" s="10">
        <v>180.4</v>
      </c>
      <c r="U74" s="13" t="str">
        <f t="shared" si="3"/>
        <v>-</v>
      </c>
      <c r="V74" s="15"/>
    </row>
    <row r="75" spans="1:22" s="14" customFormat="1" ht="22.5">
      <c r="A75" s="26"/>
      <c r="B75" s="26"/>
      <c r="C75" s="26"/>
      <c r="D75" s="9" t="s">
        <v>94</v>
      </c>
      <c r="E75" s="10">
        <v>4</v>
      </c>
      <c r="F75" s="10">
        <v>1660.28</v>
      </c>
      <c r="G75" s="10">
        <v>0</v>
      </c>
      <c r="H75" s="10">
        <v>0</v>
      </c>
      <c r="I75" s="10">
        <v>3</v>
      </c>
      <c r="J75" s="10">
        <v>1245.21</v>
      </c>
      <c r="K75" s="10">
        <v>0</v>
      </c>
      <c r="L75" s="10">
        <v>0</v>
      </c>
      <c r="M75" s="11">
        <f t="shared" si="4"/>
        <v>0</v>
      </c>
      <c r="N75" s="12">
        <f t="shared" si="4"/>
        <v>0</v>
      </c>
      <c r="O75" s="10">
        <v>3</v>
      </c>
      <c r="P75" s="10">
        <v>1245.21</v>
      </c>
      <c r="Q75" s="10">
        <v>0</v>
      </c>
      <c r="R75" s="10">
        <v>0</v>
      </c>
      <c r="S75" s="10">
        <v>1</v>
      </c>
      <c r="T75" s="10">
        <v>415.07</v>
      </c>
      <c r="U75" s="13">
        <f t="shared" si="3"/>
        <v>25</v>
      </c>
      <c r="V75" s="15"/>
    </row>
    <row r="76" spans="1:22" s="14" customFormat="1" ht="22.5">
      <c r="A76" s="26"/>
      <c r="B76" s="26"/>
      <c r="C76" s="26"/>
      <c r="D76" s="9" t="s">
        <v>95</v>
      </c>
      <c r="E76" s="10">
        <v>1</v>
      </c>
      <c r="F76" s="10">
        <v>642.6</v>
      </c>
      <c r="G76" s="10">
        <v>0</v>
      </c>
      <c r="H76" s="10">
        <v>0</v>
      </c>
      <c r="I76" s="10">
        <v>1</v>
      </c>
      <c r="J76" s="10">
        <v>642.6</v>
      </c>
      <c r="K76" s="10">
        <v>0</v>
      </c>
      <c r="L76" s="10">
        <v>0</v>
      </c>
      <c r="M76" s="11">
        <f t="shared" si="4"/>
        <v>0</v>
      </c>
      <c r="N76" s="12">
        <f t="shared" si="4"/>
        <v>0</v>
      </c>
      <c r="O76" s="10">
        <v>1</v>
      </c>
      <c r="P76" s="10">
        <v>642.6</v>
      </c>
      <c r="Q76" s="10">
        <v>0</v>
      </c>
      <c r="R76" s="10">
        <v>0</v>
      </c>
      <c r="S76" s="10">
        <v>0</v>
      </c>
      <c r="T76" s="10">
        <v>0</v>
      </c>
      <c r="U76" s="13">
        <f t="shared" si="3"/>
        <v>15</v>
      </c>
      <c r="V76" s="15"/>
    </row>
    <row r="77" spans="1:22" s="14" customFormat="1" ht="22.5">
      <c r="A77" s="26"/>
      <c r="B77" s="26"/>
      <c r="C77" s="26"/>
      <c r="D77" s="9" t="s">
        <v>96</v>
      </c>
      <c r="E77" s="10">
        <v>2</v>
      </c>
      <c r="F77" s="10">
        <v>1291.5999999999999</v>
      </c>
      <c r="G77" s="10">
        <v>0</v>
      </c>
      <c r="H77" s="10">
        <v>0</v>
      </c>
      <c r="I77" s="10">
        <v>2</v>
      </c>
      <c r="J77" s="10">
        <v>1291.5999999999999</v>
      </c>
      <c r="K77" s="10">
        <v>0</v>
      </c>
      <c r="L77" s="10">
        <v>0</v>
      </c>
      <c r="M77" s="11">
        <f t="shared" si="4"/>
        <v>0</v>
      </c>
      <c r="N77" s="12">
        <f t="shared" si="4"/>
        <v>0</v>
      </c>
      <c r="O77" s="10">
        <v>2</v>
      </c>
      <c r="P77" s="10">
        <v>1291.5999999999999</v>
      </c>
      <c r="Q77" s="10">
        <v>0</v>
      </c>
      <c r="R77" s="10">
        <v>0</v>
      </c>
      <c r="S77" s="10">
        <v>0</v>
      </c>
      <c r="T77" s="10">
        <v>0</v>
      </c>
      <c r="U77" s="13">
        <f t="shared" si="3"/>
        <v>15.000000000000002</v>
      </c>
      <c r="V77" s="15"/>
    </row>
    <row r="78" spans="1:22" s="14" customFormat="1" ht="22.5">
      <c r="A78" s="26"/>
      <c r="B78" s="26"/>
      <c r="C78" s="26"/>
      <c r="D78" s="9" t="s">
        <v>97</v>
      </c>
      <c r="E78" s="10">
        <v>1</v>
      </c>
      <c r="F78" s="10">
        <v>950.4</v>
      </c>
      <c r="G78" s="10">
        <v>0</v>
      </c>
      <c r="H78" s="10">
        <v>0</v>
      </c>
      <c r="I78" s="10">
        <v>1</v>
      </c>
      <c r="J78" s="10">
        <v>950.4</v>
      </c>
      <c r="K78" s="10">
        <v>0</v>
      </c>
      <c r="L78" s="10">
        <v>0</v>
      </c>
      <c r="M78" s="11">
        <f t="shared" si="4"/>
        <v>0</v>
      </c>
      <c r="N78" s="12">
        <f t="shared" si="4"/>
        <v>0</v>
      </c>
      <c r="O78" s="10">
        <v>1</v>
      </c>
      <c r="P78" s="10">
        <v>950.4</v>
      </c>
      <c r="Q78" s="10">
        <v>0</v>
      </c>
      <c r="R78" s="10">
        <v>0</v>
      </c>
      <c r="S78" s="10">
        <v>0</v>
      </c>
      <c r="T78" s="10">
        <v>0</v>
      </c>
      <c r="U78" s="13">
        <f t="shared" si="3"/>
        <v>15</v>
      </c>
      <c r="V78" s="15"/>
    </row>
    <row r="79" spans="1:22" s="14" customFormat="1" ht="22.5">
      <c r="A79" s="26"/>
      <c r="B79" s="26"/>
      <c r="C79" s="26"/>
      <c r="D79" s="9" t="s">
        <v>98</v>
      </c>
      <c r="E79" s="10">
        <v>1</v>
      </c>
      <c r="F79" s="10">
        <v>716</v>
      </c>
      <c r="G79" s="10">
        <v>0</v>
      </c>
      <c r="H79" s="10">
        <v>0</v>
      </c>
      <c r="I79" s="10">
        <v>1</v>
      </c>
      <c r="J79" s="10">
        <v>716</v>
      </c>
      <c r="K79" s="10">
        <v>0</v>
      </c>
      <c r="L79" s="10">
        <v>0</v>
      </c>
      <c r="M79" s="11">
        <f t="shared" si="4"/>
        <v>0</v>
      </c>
      <c r="N79" s="12">
        <f t="shared" si="4"/>
        <v>0</v>
      </c>
      <c r="O79" s="10">
        <v>1</v>
      </c>
      <c r="P79" s="10">
        <v>716</v>
      </c>
      <c r="Q79" s="10">
        <v>0</v>
      </c>
      <c r="R79" s="10">
        <v>0</v>
      </c>
      <c r="S79" s="10">
        <v>0</v>
      </c>
      <c r="T79" s="10">
        <v>0</v>
      </c>
      <c r="U79" s="13">
        <f t="shared" si="3"/>
        <v>15</v>
      </c>
      <c r="V79" s="15"/>
    </row>
    <row r="80" spans="1:22" s="14" customFormat="1" ht="22.5">
      <c r="A80" s="26"/>
      <c r="B80" s="26"/>
      <c r="C80" s="26"/>
      <c r="D80" s="9" t="s">
        <v>99</v>
      </c>
      <c r="E80" s="10">
        <v>2</v>
      </c>
      <c r="F80" s="10">
        <v>1535.6</v>
      </c>
      <c r="G80" s="10">
        <v>0</v>
      </c>
      <c r="H80" s="10">
        <v>0</v>
      </c>
      <c r="I80" s="10">
        <v>2</v>
      </c>
      <c r="J80" s="10">
        <v>1535.6</v>
      </c>
      <c r="K80" s="10">
        <v>0</v>
      </c>
      <c r="L80" s="10">
        <v>0</v>
      </c>
      <c r="M80" s="11">
        <f t="shared" si="4"/>
        <v>0</v>
      </c>
      <c r="N80" s="12">
        <f t="shared" si="4"/>
        <v>0</v>
      </c>
      <c r="O80" s="10">
        <v>2</v>
      </c>
      <c r="P80" s="10">
        <v>1535.6</v>
      </c>
      <c r="Q80" s="10">
        <v>0</v>
      </c>
      <c r="R80" s="10">
        <v>0</v>
      </c>
      <c r="S80" s="10">
        <v>0</v>
      </c>
      <c r="T80" s="10">
        <v>0</v>
      </c>
      <c r="U80" s="13">
        <f t="shared" si="3"/>
        <v>15.000000000000002</v>
      </c>
      <c r="V80" s="15"/>
    </row>
    <row r="81" spans="1:22" s="14" customFormat="1" ht="22.5">
      <c r="A81" s="26"/>
      <c r="B81" s="26"/>
      <c r="C81" s="26"/>
      <c r="D81" s="9" t="s">
        <v>100</v>
      </c>
      <c r="E81" s="10">
        <v>1</v>
      </c>
      <c r="F81" s="10">
        <v>790.5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1">
        <f t="shared" si="4"/>
        <v>1</v>
      </c>
      <c r="N81" s="12">
        <f t="shared" si="4"/>
        <v>790.5</v>
      </c>
      <c r="O81" s="10">
        <v>1</v>
      </c>
      <c r="P81" s="10">
        <v>790.5</v>
      </c>
      <c r="Q81" s="10">
        <v>0</v>
      </c>
      <c r="R81" s="10">
        <v>0</v>
      </c>
      <c r="S81" s="10">
        <v>0</v>
      </c>
      <c r="T81" s="10">
        <v>0</v>
      </c>
      <c r="U81" s="13" t="str">
        <f t="shared" si="3"/>
        <v>-</v>
      </c>
      <c r="V81" s="15"/>
    </row>
    <row r="82" spans="1:22" s="14" customFormat="1" ht="22.5">
      <c r="A82" s="26"/>
      <c r="B82" s="26"/>
      <c r="C82" s="26"/>
      <c r="D82" s="9" t="s">
        <v>101</v>
      </c>
      <c r="E82" s="10">
        <v>1</v>
      </c>
      <c r="F82" s="10">
        <v>882.3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1">
        <f t="shared" si="4"/>
        <v>0</v>
      </c>
      <c r="N82" s="12">
        <f t="shared" si="4"/>
        <v>0</v>
      </c>
      <c r="O82" s="10">
        <v>0</v>
      </c>
      <c r="P82" s="10">
        <v>0</v>
      </c>
      <c r="Q82" s="10">
        <v>0</v>
      </c>
      <c r="R82" s="10">
        <v>0</v>
      </c>
      <c r="S82" s="10">
        <v>1</v>
      </c>
      <c r="T82" s="10">
        <v>882.3</v>
      </c>
      <c r="U82" s="13" t="str">
        <f t="shared" si="3"/>
        <v>-</v>
      </c>
      <c r="V82" s="15"/>
    </row>
    <row r="83" spans="1:22" s="14" customFormat="1" ht="22.5">
      <c r="A83" s="26"/>
      <c r="B83" s="26"/>
      <c r="C83" s="26"/>
      <c r="D83" s="9" t="s">
        <v>102</v>
      </c>
      <c r="E83" s="10">
        <v>1</v>
      </c>
      <c r="F83" s="10">
        <v>920.1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1">
        <f t="shared" si="4"/>
        <v>0</v>
      </c>
      <c r="N83" s="12">
        <f t="shared" si="4"/>
        <v>0</v>
      </c>
      <c r="O83" s="10">
        <v>0</v>
      </c>
      <c r="P83" s="10">
        <v>0</v>
      </c>
      <c r="Q83" s="10">
        <v>0</v>
      </c>
      <c r="R83" s="10">
        <v>0</v>
      </c>
      <c r="S83" s="10">
        <v>1</v>
      </c>
      <c r="T83" s="10">
        <v>920.1</v>
      </c>
      <c r="U83" s="13" t="str">
        <f t="shared" si="3"/>
        <v>-</v>
      </c>
      <c r="V83" s="15"/>
    </row>
    <row r="84" spans="1:22" s="14" customFormat="1" ht="22.5">
      <c r="A84" s="26"/>
      <c r="B84" s="26"/>
      <c r="C84" s="26"/>
      <c r="D84" s="9" t="s">
        <v>103</v>
      </c>
      <c r="E84" s="10">
        <v>1</v>
      </c>
      <c r="F84" s="10">
        <v>1401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1">
        <f t="shared" si="4"/>
        <v>0</v>
      </c>
      <c r="N84" s="12">
        <f t="shared" si="4"/>
        <v>0</v>
      </c>
      <c r="O84" s="10">
        <v>0</v>
      </c>
      <c r="P84" s="10">
        <v>0</v>
      </c>
      <c r="Q84" s="10">
        <v>0</v>
      </c>
      <c r="R84" s="10">
        <v>0</v>
      </c>
      <c r="S84" s="10">
        <v>1</v>
      </c>
      <c r="T84" s="10">
        <v>1401</v>
      </c>
      <c r="U84" s="13" t="str">
        <f t="shared" si="3"/>
        <v>-</v>
      </c>
      <c r="V84" s="15"/>
    </row>
    <row r="85" spans="1:22" s="14" customFormat="1" ht="22.5">
      <c r="A85" s="26"/>
      <c r="B85" s="26"/>
      <c r="C85" s="26"/>
      <c r="D85" s="9" t="s">
        <v>104</v>
      </c>
      <c r="E85" s="10">
        <v>2</v>
      </c>
      <c r="F85" s="10">
        <v>1039</v>
      </c>
      <c r="G85" s="10">
        <v>0</v>
      </c>
      <c r="H85" s="10">
        <v>0</v>
      </c>
      <c r="I85" s="10">
        <v>1</v>
      </c>
      <c r="J85" s="10">
        <v>519.5</v>
      </c>
      <c r="K85" s="10">
        <v>0</v>
      </c>
      <c r="L85" s="10">
        <v>0</v>
      </c>
      <c r="M85" s="11">
        <f t="shared" si="4"/>
        <v>1</v>
      </c>
      <c r="N85" s="12">
        <f t="shared" si="4"/>
        <v>519.5</v>
      </c>
      <c r="O85" s="10">
        <v>2</v>
      </c>
      <c r="P85" s="10">
        <v>1039</v>
      </c>
      <c r="Q85" s="10">
        <v>1</v>
      </c>
      <c r="R85" s="10">
        <v>519.5</v>
      </c>
      <c r="S85" s="10">
        <v>1</v>
      </c>
      <c r="T85" s="10">
        <v>519.5</v>
      </c>
      <c r="U85" s="13">
        <f t="shared" si="3"/>
        <v>45</v>
      </c>
      <c r="V85" s="15"/>
    </row>
    <row r="86" spans="1:22" s="14" customFormat="1" ht="33.75">
      <c r="A86" s="26"/>
      <c r="B86" s="26"/>
      <c r="C86" s="26"/>
      <c r="D86" s="9" t="s">
        <v>105</v>
      </c>
      <c r="E86" s="10">
        <v>4</v>
      </c>
      <c r="F86" s="10">
        <v>3911.4</v>
      </c>
      <c r="G86" s="10">
        <v>0</v>
      </c>
      <c r="H86" s="10">
        <v>0</v>
      </c>
      <c r="I86" s="10">
        <v>2</v>
      </c>
      <c r="J86" s="10">
        <v>1955.7</v>
      </c>
      <c r="K86" s="10">
        <v>0</v>
      </c>
      <c r="L86" s="10">
        <v>0</v>
      </c>
      <c r="M86" s="11">
        <f t="shared" si="4"/>
        <v>0</v>
      </c>
      <c r="N86" s="12">
        <f t="shared" si="4"/>
        <v>0</v>
      </c>
      <c r="O86" s="10">
        <v>2</v>
      </c>
      <c r="P86" s="10">
        <v>1955.7</v>
      </c>
      <c r="Q86" s="10">
        <v>0</v>
      </c>
      <c r="R86" s="10">
        <v>0</v>
      </c>
      <c r="S86" s="10">
        <v>2</v>
      </c>
      <c r="T86" s="10">
        <v>1955.7</v>
      </c>
      <c r="U86" s="13">
        <f t="shared" si="3"/>
        <v>45.000000000000007</v>
      </c>
      <c r="V86" s="15"/>
    </row>
    <row r="87" spans="1:22" s="14" customFormat="1" ht="33.75">
      <c r="A87" s="26"/>
      <c r="B87" s="26"/>
      <c r="C87" s="26"/>
      <c r="D87" s="9" t="s">
        <v>106</v>
      </c>
      <c r="E87" s="10">
        <v>1</v>
      </c>
      <c r="F87" s="10">
        <v>908.7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1">
        <f t="shared" si="4"/>
        <v>0</v>
      </c>
      <c r="N87" s="12">
        <f t="shared" si="4"/>
        <v>0</v>
      </c>
      <c r="O87" s="10">
        <v>0</v>
      </c>
      <c r="P87" s="10">
        <v>0</v>
      </c>
      <c r="Q87" s="10">
        <v>0</v>
      </c>
      <c r="R87" s="10">
        <v>0</v>
      </c>
      <c r="S87" s="10">
        <v>1</v>
      </c>
      <c r="T87" s="10">
        <v>908.7</v>
      </c>
      <c r="U87" s="13" t="str">
        <f t="shared" si="3"/>
        <v>-</v>
      </c>
      <c r="V87" s="15"/>
    </row>
    <row r="88" spans="1:22" s="14" customFormat="1" ht="22.5">
      <c r="A88" s="26"/>
      <c r="B88" s="26"/>
      <c r="C88" s="26"/>
      <c r="D88" s="9" t="s">
        <v>107</v>
      </c>
      <c r="E88" s="10">
        <v>1</v>
      </c>
      <c r="F88" s="10">
        <v>451.4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1">
        <f t="shared" si="4"/>
        <v>0</v>
      </c>
      <c r="N88" s="12">
        <f t="shared" si="4"/>
        <v>0</v>
      </c>
      <c r="O88" s="10">
        <v>0</v>
      </c>
      <c r="P88" s="10">
        <v>0</v>
      </c>
      <c r="Q88" s="10">
        <v>0</v>
      </c>
      <c r="R88" s="10">
        <v>0</v>
      </c>
      <c r="S88" s="10">
        <v>1</v>
      </c>
      <c r="T88" s="10">
        <v>451.4</v>
      </c>
      <c r="U88" s="13" t="str">
        <f t="shared" si="3"/>
        <v>-</v>
      </c>
      <c r="V88" s="15"/>
    </row>
    <row r="89" spans="1:22" s="14" customFormat="1" ht="22.5">
      <c r="A89" s="26"/>
      <c r="B89" s="26"/>
      <c r="C89" s="26"/>
      <c r="D89" s="9" t="s">
        <v>108</v>
      </c>
      <c r="E89" s="10">
        <v>1</v>
      </c>
      <c r="F89" s="10">
        <v>598.29999999999995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1">
        <f t="shared" si="4"/>
        <v>0</v>
      </c>
      <c r="N89" s="12">
        <f t="shared" si="4"/>
        <v>0</v>
      </c>
      <c r="O89" s="10">
        <v>0</v>
      </c>
      <c r="P89" s="10">
        <v>0</v>
      </c>
      <c r="Q89" s="10">
        <v>0</v>
      </c>
      <c r="R89" s="10">
        <v>0</v>
      </c>
      <c r="S89" s="10">
        <v>1</v>
      </c>
      <c r="T89" s="10">
        <v>598.29999999999995</v>
      </c>
      <c r="U89" s="13" t="str">
        <f t="shared" si="3"/>
        <v>-</v>
      </c>
      <c r="V89" s="15"/>
    </row>
    <row r="90" spans="1:22" s="14" customFormat="1" ht="22.5">
      <c r="A90" s="26"/>
      <c r="B90" s="26"/>
      <c r="C90" s="26"/>
      <c r="D90" s="9" t="s">
        <v>109</v>
      </c>
      <c r="E90" s="10">
        <v>3</v>
      </c>
      <c r="F90" s="10">
        <v>1743</v>
      </c>
      <c r="G90" s="10">
        <v>0</v>
      </c>
      <c r="H90" s="10">
        <v>0</v>
      </c>
      <c r="I90" s="10">
        <v>3</v>
      </c>
      <c r="J90" s="10">
        <v>1743</v>
      </c>
      <c r="K90" s="10">
        <v>0</v>
      </c>
      <c r="L90" s="10">
        <v>0</v>
      </c>
      <c r="M90" s="11">
        <f t="shared" si="4"/>
        <v>0</v>
      </c>
      <c r="N90" s="12">
        <f t="shared" si="4"/>
        <v>0</v>
      </c>
      <c r="O90" s="10">
        <v>3</v>
      </c>
      <c r="P90" s="10">
        <v>1743</v>
      </c>
      <c r="Q90" s="10">
        <v>1</v>
      </c>
      <c r="R90" s="10">
        <v>581</v>
      </c>
      <c r="S90" s="10">
        <v>1</v>
      </c>
      <c r="T90" s="10">
        <v>581</v>
      </c>
      <c r="U90" s="13">
        <f t="shared" si="3"/>
        <v>20</v>
      </c>
      <c r="V90" s="15"/>
    </row>
    <row r="91" spans="1:22" s="14" customFormat="1" ht="22.5">
      <c r="A91" s="26"/>
      <c r="B91" s="26"/>
      <c r="C91" s="26"/>
      <c r="D91" s="9" t="s">
        <v>110</v>
      </c>
      <c r="E91" s="10">
        <v>2</v>
      </c>
      <c r="F91" s="10">
        <v>1213.8</v>
      </c>
      <c r="G91" s="10">
        <v>0</v>
      </c>
      <c r="H91" s="10">
        <v>0</v>
      </c>
      <c r="I91" s="10">
        <v>2</v>
      </c>
      <c r="J91" s="10">
        <v>1213.8</v>
      </c>
      <c r="K91" s="10">
        <v>0</v>
      </c>
      <c r="L91" s="10">
        <v>0</v>
      </c>
      <c r="M91" s="11">
        <f t="shared" si="4"/>
        <v>0</v>
      </c>
      <c r="N91" s="12">
        <f t="shared" si="4"/>
        <v>0</v>
      </c>
      <c r="O91" s="10">
        <v>2</v>
      </c>
      <c r="P91" s="10">
        <v>1213.8</v>
      </c>
      <c r="Q91" s="10">
        <v>0</v>
      </c>
      <c r="R91" s="10">
        <v>0</v>
      </c>
      <c r="S91" s="10">
        <v>0</v>
      </c>
      <c r="T91" s="10">
        <v>0</v>
      </c>
      <c r="U91" s="13">
        <f t="shared" si="3"/>
        <v>15</v>
      </c>
      <c r="V91" s="15"/>
    </row>
    <row r="92" spans="1:22" s="14" customFormat="1" ht="33.75">
      <c r="A92" s="26"/>
      <c r="B92" s="26"/>
      <c r="C92" s="26"/>
      <c r="D92" s="9" t="s">
        <v>111</v>
      </c>
      <c r="E92" s="10">
        <v>2</v>
      </c>
      <c r="F92" s="10">
        <v>1935.9</v>
      </c>
      <c r="G92" s="10">
        <v>0</v>
      </c>
      <c r="H92" s="10">
        <v>0</v>
      </c>
      <c r="I92" s="10">
        <v>1</v>
      </c>
      <c r="J92" s="10">
        <v>967.95</v>
      </c>
      <c r="K92" s="10">
        <v>0</v>
      </c>
      <c r="L92" s="10">
        <v>0</v>
      </c>
      <c r="M92" s="11">
        <f t="shared" si="4"/>
        <v>0</v>
      </c>
      <c r="N92" s="12">
        <f t="shared" si="4"/>
        <v>0</v>
      </c>
      <c r="O92" s="10">
        <v>1</v>
      </c>
      <c r="P92" s="10">
        <v>967.95</v>
      </c>
      <c r="Q92" s="10">
        <v>0</v>
      </c>
      <c r="R92" s="10">
        <v>0</v>
      </c>
      <c r="S92" s="10">
        <v>1</v>
      </c>
      <c r="T92" s="10">
        <v>967.95</v>
      </c>
      <c r="U92" s="13">
        <f t="shared" si="3"/>
        <v>45.000000000000007</v>
      </c>
      <c r="V92" s="15"/>
    </row>
    <row r="93" spans="1:22" s="14" customFormat="1" ht="22.5">
      <c r="A93" s="26"/>
      <c r="B93" s="26"/>
      <c r="C93" s="26"/>
      <c r="D93" s="9" t="s">
        <v>112</v>
      </c>
      <c r="E93" s="10">
        <v>1</v>
      </c>
      <c r="F93" s="10">
        <v>697.6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1">
        <f t="shared" si="4"/>
        <v>0</v>
      </c>
      <c r="N93" s="12">
        <f t="shared" si="4"/>
        <v>0</v>
      </c>
      <c r="O93" s="10">
        <v>0</v>
      </c>
      <c r="P93" s="10">
        <v>0</v>
      </c>
      <c r="Q93" s="10">
        <v>0</v>
      </c>
      <c r="R93" s="10">
        <v>0</v>
      </c>
      <c r="S93" s="10">
        <v>1</v>
      </c>
      <c r="T93" s="10">
        <v>697.6</v>
      </c>
      <c r="U93" s="13" t="str">
        <f t="shared" si="3"/>
        <v>-</v>
      </c>
      <c r="V93" s="15"/>
    </row>
    <row r="94" spans="1:22" s="14" customFormat="1" ht="33.75">
      <c r="A94" s="26"/>
      <c r="B94" s="26"/>
      <c r="C94" s="26"/>
      <c r="D94" s="9" t="s">
        <v>113</v>
      </c>
      <c r="E94" s="10">
        <v>2</v>
      </c>
      <c r="F94" s="10">
        <v>2173.02</v>
      </c>
      <c r="G94" s="10">
        <v>0</v>
      </c>
      <c r="H94" s="10">
        <v>0</v>
      </c>
      <c r="I94" s="10">
        <v>1</v>
      </c>
      <c r="J94" s="10">
        <v>1086.51</v>
      </c>
      <c r="K94" s="10">
        <v>0</v>
      </c>
      <c r="L94" s="10">
        <v>0</v>
      </c>
      <c r="M94" s="11">
        <f t="shared" si="4"/>
        <v>0</v>
      </c>
      <c r="N94" s="12">
        <f t="shared" si="4"/>
        <v>0</v>
      </c>
      <c r="O94" s="10">
        <v>1</v>
      </c>
      <c r="P94" s="10">
        <v>1086.51</v>
      </c>
      <c r="Q94" s="10">
        <v>0</v>
      </c>
      <c r="R94" s="10">
        <v>0</v>
      </c>
      <c r="S94" s="10">
        <v>1</v>
      </c>
      <c r="T94" s="10">
        <v>1086.51</v>
      </c>
      <c r="U94" s="13">
        <f t="shared" si="3"/>
        <v>45</v>
      </c>
      <c r="V94" s="15"/>
    </row>
    <row r="95" spans="1:22" s="14" customFormat="1" ht="22.5">
      <c r="A95" s="26"/>
      <c r="B95" s="26"/>
      <c r="C95" s="26"/>
      <c r="D95" s="9" t="s">
        <v>114</v>
      </c>
      <c r="E95" s="10">
        <v>1</v>
      </c>
      <c r="F95" s="10">
        <v>484.9</v>
      </c>
      <c r="G95" s="10">
        <v>0</v>
      </c>
      <c r="H95" s="10">
        <v>0</v>
      </c>
      <c r="I95" s="10">
        <v>1</v>
      </c>
      <c r="J95" s="10">
        <v>484.9</v>
      </c>
      <c r="K95" s="10">
        <v>0</v>
      </c>
      <c r="L95" s="10">
        <v>0</v>
      </c>
      <c r="M95" s="11">
        <f t="shared" si="4"/>
        <v>0</v>
      </c>
      <c r="N95" s="12">
        <f t="shared" si="4"/>
        <v>0</v>
      </c>
      <c r="O95" s="10">
        <v>1</v>
      </c>
      <c r="P95" s="10">
        <v>484.9</v>
      </c>
      <c r="Q95" s="10">
        <v>0</v>
      </c>
      <c r="R95" s="10">
        <v>0</v>
      </c>
      <c r="S95" s="10">
        <v>0</v>
      </c>
      <c r="T95" s="10">
        <v>0</v>
      </c>
      <c r="U95" s="13">
        <f t="shared" si="3"/>
        <v>14.999999999999998</v>
      </c>
      <c r="V95" s="15"/>
    </row>
    <row r="96" spans="1:22" s="14" customFormat="1" ht="22.5">
      <c r="A96" s="26"/>
      <c r="B96" s="26"/>
      <c r="C96" s="26"/>
      <c r="D96" s="9" t="s">
        <v>115</v>
      </c>
      <c r="E96" s="10">
        <v>2</v>
      </c>
      <c r="F96" s="10">
        <v>1162</v>
      </c>
      <c r="G96" s="10">
        <v>0</v>
      </c>
      <c r="H96" s="10">
        <v>0</v>
      </c>
      <c r="I96" s="10">
        <v>1</v>
      </c>
      <c r="J96" s="10">
        <v>581</v>
      </c>
      <c r="K96" s="10">
        <v>0</v>
      </c>
      <c r="L96" s="10">
        <v>0</v>
      </c>
      <c r="M96" s="11">
        <f t="shared" si="4"/>
        <v>0</v>
      </c>
      <c r="N96" s="12">
        <f t="shared" si="4"/>
        <v>0</v>
      </c>
      <c r="O96" s="10">
        <v>1</v>
      </c>
      <c r="P96" s="10">
        <v>581</v>
      </c>
      <c r="Q96" s="10">
        <v>0</v>
      </c>
      <c r="R96" s="10">
        <v>0</v>
      </c>
      <c r="S96" s="10">
        <v>1</v>
      </c>
      <c r="T96" s="10">
        <v>581</v>
      </c>
      <c r="U96" s="13">
        <f t="shared" si="3"/>
        <v>45</v>
      </c>
      <c r="V96" s="15"/>
    </row>
    <row r="97" spans="1:22" s="14" customFormat="1" ht="22.5">
      <c r="A97" s="26"/>
      <c r="B97" s="26"/>
      <c r="C97" s="26"/>
      <c r="D97" s="9" t="s">
        <v>116</v>
      </c>
      <c r="E97" s="10">
        <v>4</v>
      </c>
      <c r="F97" s="10">
        <v>2600.4</v>
      </c>
      <c r="G97" s="10">
        <v>0</v>
      </c>
      <c r="H97" s="10">
        <v>0</v>
      </c>
      <c r="I97" s="10">
        <v>3</v>
      </c>
      <c r="J97" s="10">
        <v>1950.3</v>
      </c>
      <c r="K97" s="10">
        <v>0</v>
      </c>
      <c r="L97" s="10">
        <v>0</v>
      </c>
      <c r="M97" s="11">
        <f t="shared" si="4"/>
        <v>0</v>
      </c>
      <c r="N97" s="12">
        <f t="shared" si="4"/>
        <v>0</v>
      </c>
      <c r="O97" s="10">
        <v>3</v>
      </c>
      <c r="P97" s="10">
        <v>1950.3</v>
      </c>
      <c r="Q97" s="10">
        <v>0</v>
      </c>
      <c r="R97" s="10">
        <v>0</v>
      </c>
      <c r="S97" s="10">
        <v>1</v>
      </c>
      <c r="T97" s="10">
        <v>650.1</v>
      </c>
      <c r="U97" s="13">
        <f t="shared" si="3"/>
        <v>24.999999999999996</v>
      </c>
      <c r="V97" s="15"/>
    </row>
    <row r="98" spans="1:22" s="14" customFormat="1" ht="33.75">
      <c r="A98" s="26"/>
      <c r="B98" s="26"/>
      <c r="C98" s="26"/>
      <c r="D98" s="9" t="s">
        <v>117</v>
      </c>
      <c r="E98" s="10">
        <v>1</v>
      </c>
      <c r="F98" s="10">
        <v>1185.28</v>
      </c>
      <c r="G98" s="10">
        <v>0</v>
      </c>
      <c r="H98" s="10">
        <v>0</v>
      </c>
      <c r="I98" s="10">
        <v>1</v>
      </c>
      <c r="J98" s="10">
        <v>1185.28</v>
      </c>
      <c r="K98" s="10">
        <v>0</v>
      </c>
      <c r="L98" s="10">
        <v>0</v>
      </c>
      <c r="M98" s="11">
        <f t="shared" si="4"/>
        <v>0</v>
      </c>
      <c r="N98" s="12">
        <f t="shared" si="4"/>
        <v>0</v>
      </c>
      <c r="O98" s="10">
        <v>1</v>
      </c>
      <c r="P98" s="10">
        <v>1185.28</v>
      </c>
      <c r="Q98" s="10">
        <v>0</v>
      </c>
      <c r="R98" s="10">
        <v>0</v>
      </c>
      <c r="S98" s="10">
        <v>0</v>
      </c>
      <c r="T98" s="10">
        <v>0</v>
      </c>
      <c r="U98" s="13">
        <f t="shared" si="3"/>
        <v>15</v>
      </c>
      <c r="V98" s="15"/>
    </row>
    <row r="99" spans="1:22" s="14" customFormat="1" ht="33.75">
      <c r="A99" s="26"/>
      <c r="B99" s="26"/>
      <c r="C99" s="26"/>
      <c r="D99" s="9" t="s">
        <v>118</v>
      </c>
      <c r="E99" s="10">
        <v>2</v>
      </c>
      <c r="F99" s="10">
        <v>2686.62</v>
      </c>
      <c r="G99" s="10">
        <v>0</v>
      </c>
      <c r="H99" s="10">
        <v>0</v>
      </c>
      <c r="I99" s="10">
        <v>1</v>
      </c>
      <c r="J99" s="10">
        <v>1343.31</v>
      </c>
      <c r="K99" s="10">
        <v>0</v>
      </c>
      <c r="L99" s="10">
        <v>0</v>
      </c>
      <c r="M99" s="11">
        <f t="shared" si="4"/>
        <v>0</v>
      </c>
      <c r="N99" s="12">
        <f t="shared" si="4"/>
        <v>0</v>
      </c>
      <c r="O99" s="10">
        <v>1</v>
      </c>
      <c r="P99" s="10">
        <v>1343.31</v>
      </c>
      <c r="Q99" s="10">
        <v>0</v>
      </c>
      <c r="R99" s="10">
        <v>0</v>
      </c>
      <c r="S99" s="10">
        <v>1</v>
      </c>
      <c r="T99" s="10">
        <v>1343.31</v>
      </c>
      <c r="U99" s="13">
        <f t="shared" si="3"/>
        <v>45</v>
      </c>
      <c r="V99" s="15"/>
    </row>
    <row r="100" spans="1:22" s="14" customFormat="1" ht="22.5">
      <c r="A100" s="26"/>
      <c r="B100" s="26"/>
      <c r="C100" s="26"/>
      <c r="D100" s="9" t="s">
        <v>119</v>
      </c>
      <c r="E100" s="10">
        <v>2</v>
      </c>
      <c r="F100" s="10">
        <v>1535.6</v>
      </c>
      <c r="G100" s="10">
        <v>0</v>
      </c>
      <c r="H100" s="10">
        <v>0</v>
      </c>
      <c r="I100" s="10">
        <v>2</v>
      </c>
      <c r="J100" s="10">
        <v>1535.6</v>
      </c>
      <c r="K100" s="10">
        <v>0</v>
      </c>
      <c r="L100" s="10">
        <v>0</v>
      </c>
      <c r="M100" s="11">
        <f t="shared" si="4"/>
        <v>0</v>
      </c>
      <c r="N100" s="12">
        <f t="shared" si="4"/>
        <v>0</v>
      </c>
      <c r="O100" s="10">
        <v>2</v>
      </c>
      <c r="P100" s="10">
        <v>1535.6</v>
      </c>
      <c r="Q100" s="10">
        <v>0</v>
      </c>
      <c r="R100" s="10">
        <v>0</v>
      </c>
      <c r="S100" s="10">
        <v>0</v>
      </c>
      <c r="T100" s="10">
        <v>0</v>
      </c>
      <c r="U100" s="13">
        <f t="shared" ref="U100:U163" si="5">IF((H100+J100)=0,"-",((F100+T100)/2)/((H100+J100)/$U$1))</f>
        <v>15.000000000000002</v>
      </c>
      <c r="V100" s="15"/>
    </row>
    <row r="101" spans="1:22" s="14" customFormat="1" ht="33.75">
      <c r="A101" s="26"/>
      <c r="B101" s="26"/>
      <c r="C101" s="26"/>
      <c r="D101" s="9" t="s">
        <v>120</v>
      </c>
      <c r="E101" s="10">
        <v>3</v>
      </c>
      <c r="F101" s="10">
        <v>3792.87</v>
      </c>
      <c r="G101" s="10">
        <v>0</v>
      </c>
      <c r="H101" s="10">
        <v>0</v>
      </c>
      <c r="I101" s="10">
        <v>2</v>
      </c>
      <c r="J101" s="10">
        <v>2528.58</v>
      </c>
      <c r="K101" s="10">
        <v>0</v>
      </c>
      <c r="L101" s="10">
        <v>0</v>
      </c>
      <c r="M101" s="11">
        <f t="shared" si="4"/>
        <v>0</v>
      </c>
      <c r="N101" s="12">
        <f t="shared" si="4"/>
        <v>0</v>
      </c>
      <c r="O101" s="10">
        <v>2</v>
      </c>
      <c r="P101" s="10">
        <v>2528.58</v>
      </c>
      <c r="Q101" s="10">
        <v>0</v>
      </c>
      <c r="R101" s="10">
        <v>0</v>
      </c>
      <c r="S101" s="10">
        <v>1</v>
      </c>
      <c r="T101" s="10">
        <v>1264.29</v>
      </c>
      <c r="U101" s="13">
        <f t="shared" si="5"/>
        <v>30</v>
      </c>
      <c r="V101" s="15"/>
    </row>
    <row r="102" spans="1:22" s="14" customFormat="1" ht="45">
      <c r="A102" s="26"/>
      <c r="B102" s="26"/>
      <c r="C102" s="26"/>
      <c r="D102" s="9" t="s">
        <v>121</v>
      </c>
      <c r="E102" s="10">
        <v>1</v>
      </c>
      <c r="F102" s="10">
        <v>687.8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1">
        <f t="shared" si="4"/>
        <v>0</v>
      </c>
      <c r="N102" s="12">
        <f t="shared" si="4"/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1</v>
      </c>
      <c r="T102" s="10">
        <v>687.8</v>
      </c>
      <c r="U102" s="13" t="str">
        <f t="shared" si="5"/>
        <v>-</v>
      </c>
      <c r="V102" s="15"/>
    </row>
    <row r="103" spans="1:22" s="14" customFormat="1" ht="22.5">
      <c r="A103" s="26"/>
      <c r="B103" s="26"/>
      <c r="C103" s="26"/>
      <c r="D103" s="9" t="s">
        <v>122</v>
      </c>
      <c r="E103" s="10">
        <v>1</v>
      </c>
      <c r="F103" s="10">
        <v>636.63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1">
        <f t="shared" si="4"/>
        <v>1</v>
      </c>
      <c r="N103" s="12">
        <f t="shared" si="4"/>
        <v>636.63</v>
      </c>
      <c r="O103" s="10">
        <v>1</v>
      </c>
      <c r="P103" s="10">
        <v>636.63</v>
      </c>
      <c r="Q103" s="10">
        <v>0</v>
      </c>
      <c r="R103" s="10">
        <v>0</v>
      </c>
      <c r="S103" s="10">
        <v>0</v>
      </c>
      <c r="T103" s="10">
        <v>0</v>
      </c>
      <c r="U103" s="13" t="str">
        <f t="shared" si="5"/>
        <v>-</v>
      </c>
      <c r="V103" s="15"/>
    </row>
    <row r="104" spans="1:22" s="14" customFormat="1" ht="33.75">
      <c r="A104" s="26"/>
      <c r="B104" s="26"/>
      <c r="C104" s="26"/>
      <c r="D104" s="9" t="s">
        <v>123</v>
      </c>
      <c r="E104" s="10">
        <v>1</v>
      </c>
      <c r="F104" s="10">
        <v>534.07000000000005</v>
      </c>
      <c r="G104" s="10">
        <v>0</v>
      </c>
      <c r="H104" s="10">
        <v>0</v>
      </c>
      <c r="I104" s="10">
        <v>1</v>
      </c>
      <c r="J104" s="10">
        <v>534.07000000000005</v>
      </c>
      <c r="K104" s="10">
        <v>0</v>
      </c>
      <c r="L104" s="10">
        <v>0</v>
      </c>
      <c r="M104" s="11">
        <f t="shared" si="4"/>
        <v>0</v>
      </c>
      <c r="N104" s="12">
        <f t="shared" si="4"/>
        <v>0</v>
      </c>
      <c r="O104" s="10">
        <v>1</v>
      </c>
      <c r="P104" s="10">
        <v>534.07000000000005</v>
      </c>
      <c r="Q104" s="10">
        <v>0</v>
      </c>
      <c r="R104" s="10">
        <v>0</v>
      </c>
      <c r="S104" s="10">
        <v>0</v>
      </c>
      <c r="T104" s="10">
        <v>0</v>
      </c>
      <c r="U104" s="13">
        <f t="shared" si="5"/>
        <v>15.000000000000002</v>
      </c>
      <c r="V104" s="15"/>
    </row>
    <row r="105" spans="1:22" s="14" customFormat="1" ht="33.75">
      <c r="A105" s="26"/>
      <c r="B105" s="26"/>
      <c r="C105" s="26"/>
      <c r="D105" s="9" t="s">
        <v>124</v>
      </c>
      <c r="E105" s="10">
        <v>2</v>
      </c>
      <c r="F105" s="10">
        <v>1896.42</v>
      </c>
      <c r="G105" s="10">
        <v>0</v>
      </c>
      <c r="H105" s="10">
        <v>0</v>
      </c>
      <c r="I105" s="10">
        <v>1</v>
      </c>
      <c r="J105" s="10">
        <v>948.21</v>
      </c>
      <c r="K105" s="10">
        <v>0</v>
      </c>
      <c r="L105" s="10">
        <v>0</v>
      </c>
      <c r="M105" s="11">
        <f t="shared" si="4"/>
        <v>0</v>
      </c>
      <c r="N105" s="12">
        <f t="shared" si="4"/>
        <v>0</v>
      </c>
      <c r="O105" s="10">
        <v>1</v>
      </c>
      <c r="P105" s="10">
        <v>948.21</v>
      </c>
      <c r="Q105" s="10">
        <v>0</v>
      </c>
      <c r="R105" s="10">
        <v>0</v>
      </c>
      <c r="S105" s="10">
        <v>1</v>
      </c>
      <c r="T105" s="10">
        <v>948.21</v>
      </c>
      <c r="U105" s="13">
        <f t="shared" si="5"/>
        <v>45</v>
      </c>
      <c r="V105" s="15"/>
    </row>
    <row r="106" spans="1:22" s="14" customFormat="1" ht="33.75">
      <c r="A106" s="26"/>
      <c r="B106" s="26"/>
      <c r="C106" s="26"/>
      <c r="D106" s="9" t="s">
        <v>125</v>
      </c>
      <c r="E106" s="10">
        <v>1</v>
      </c>
      <c r="F106" s="10">
        <v>265.64</v>
      </c>
      <c r="G106" s="10">
        <v>0</v>
      </c>
      <c r="H106" s="10">
        <v>0</v>
      </c>
      <c r="I106" s="10">
        <v>1</v>
      </c>
      <c r="J106" s="10">
        <v>265.64</v>
      </c>
      <c r="K106" s="10">
        <v>0</v>
      </c>
      <c r="L106" s="10">
        <v>0</v>
      </c>
      <c r="M106" s="11">
        <f t="shared" si="4"/>
        <v>0</v>
      </c>
      <c r="N106" s="12">
        <f t="shared" si="4"/>
        <v>0</v>
      </c>
      <c r="O106" s="10">
        <v>1</v>
      </c>
      <c r="P106" s="10">
        <v>265.64</v>
      </c>
      <c r="Q106" s="10">
        <v>0</v>
      </c>
      <c r="R106" s="10">
        <v>0</v>
      </c>
      <c r="S106" s="10">
        <v>0</v>
      </c>
      <c r="T106" s="10">
        <v>0</v>
      </c>
      <c r="U106" s="13">
        <f t="shared" si="5"/>
        <v>15</v>
      </c>
      <c r="V106" s="15"/>
    </row>
    <row r="107" spans="1:22" s="14" customFormat="1" ht="22.5">
      <c r="A107" s="26"/>
      <c r="B107" s="26"/>
      <c r="C107" s="26"/>
      <c r="D107" s="9" t="s">
        <v>126</v>
      </c>
      <c r="E107" s="10">
        <v>1</v>
      </c>
      <c r="F107" s="10">
        <v>170.48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1">
        <f t="shared" si="4"/>
        <v>0</v>
      </c>
      <c r="N107" s="12">
        <f t="shared" si="4"/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1</v>
      </c>
      <c r="T107" s="10">
        <v>170.48</v>
      </c>
      <c r="U107" s="13" t="str">
        <f t="shared" si="5"/>
        <v>-</v>
      </c>
      <c r="V107" s="15"/>
    </row>
    <row r="108" spans="1:22" s="14" customFormat="1" ht="22.5">
      <c r="A108" s="26"/>
      <c r="B108" s="26"/>
      <c r="C108" s="26"/>
      <c r="D108" s="9" t="s">
        <v>127</v>
      </c>
      <c r="E108" s="10">
        <v>1</v>
      </c>
      <c r="F108" s="10">
        <v>170.48</v>
      </c>
      <c r="G108" s="10">
        <v>0</v>
      </c>
      <c r="H108" s="10">
        <v>0</v>
      </c>
      <c r="I108" s="10">
        <v>1</v>
      </c>
      <c r="J108" s="10">
        <v>170.48</v>
      </c>
      <c r="K108" s="10">
        <v>0</v>
      </c>
      <c r="L108" s="10">
        <v>0</v>
      </c>
      <c r="M108" s="11">
        <f t="shared" si="4"/>
        <v>0</v>
      </c>
      <c r="N108" s="12">
        <f t="shared" si="4"/>
        <v>0</v>
      </c>
      <c r="O108" s="10">
        <v>1</v>
      </c>
      <c r="P108" s="10">
        <v>170.48</v>
      </c>
      <c r="Q108" s="10">
        <v>0</v>
      </c>
      <c r="R108" s="10">
        <v>0</v>
      </c>
      <c r="S108" s="10">
        <v>0</v>
      </c>
      <c r="T108" s="10">
        <v>0</v>
      </c>
      <c r="U108" s="13">
        <f t="shared" si="5"/>
        <v>15</v>
      </c>
      <c r="V108" s="15"/>
    </row>
    <row r="109" spans="1:22" s="14" customFormat="1" ht="22.5">
      <c r="A109" s="26"/>
      <c r="B109" s="26"/>
      <c r="C109" s="26"/>
      <c r="D109" s="9" t="s">
        <v>128</v>
      </c>
      <c r="E109" s="10">
        <v>1</v>
      </c>
      <c r="F109" s="10">
        <v>170.48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1">
        <f t="shared" si="4"/>
        <v>0</v>
      </c>
      <c r="N109" s="12">
        <f t="shared" si="4"/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1</v>
      </c>
      <c r="T109" s="10">
        <v>170.48</v>
      </c>
      <c r="U109" s="13" t="str">
        <f t="shared" si="5"/>
        <v>-</v>
      </c>
      <c r="V109" s="15"/>
    </row>
    <row r="110" spans="1:22" s="14" customFormat="1" ht="33.75">
      <c r="A110" s="26"/>
      <c r="B110" s="26"/>
      <c r="C110" s="26"/>
      <c r="D110" s="9" t="s">
        <v>129</v>
      </c>
      <c r="E110" s="10">
        <v>1</v>
      </c>
      <c r="F110" s="10">
        <v>2374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1">
        <f t="shared" si="4"/>
        <v>0</v>
      </c>
      <c r="N110" s="12">
        <f t="shared" si="4"/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1</v>
      </c>
      <c r="T110" s="10">
        <v>2374</v>
      </c>
      <c r="U110" s="13" t="str">
        <f t="shared" si="5"/>
        <v>-</v>
      </c>
      <c r="V110" s="15"/>
    </row>
    <row r="111" spans="1:22" s="14" customFormat="1" ht="33.75">
      <c r="A111" s="26"/>
      <c r="B111" s="26"/>
      <c r="C111" s="26"/>
      <c r="D111" s="9" t="s">
        <v>130</v>
      </c>
      <c r="E111" s="10">
        <v>1</v>
      </c>
      <c r="F111" s="10">
        <v>2862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1">
        <f t="shared" si="4"/>
        <v>0</v>
      </c>
      <c r="N111" s="12">
        <f t="shared" si="4"/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1</v>
      </c>
      <c r="T111" s="10">
        <v>2862</v>
      </c>
      <c r="U111" s="13" t="str">
        <f t="shared" si="5"/>
        <v>-</v>
      </c>
      <c r="V111" s="15"/>
    </row>
    <row r="112" spans="1:22" s="14" customFormat="1" ht="33.75">
      <c r="A112" s="26"/>
      <c r="B112" s="26"/>
      <c r="C112" s="26"/>
      <c r="D112" s="9" t="s">
        <v>131</v>
      </c>
      <c r="E112" s="10">
        <v>1</v>
      </c>
      <c r="F112" s="10">
        <v>1808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1">
        <f t="shared" si="4"/>
        <v>0</v>
      </c>
      <c r="N112" s="12">
        <f t="shared" si="4"/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1</v>
      </c>
      <c r="T112" s="10">
        <v>1808</v>
      </c>
      <c r="U112" s="13" t="str">
        <f t="shared" si="5"/>
        <v>-</v>
      </c>
      <c r="V112" s="15"/>
    </row>
    <row r="113" spans="1:22" s="14" customFormat="1" ht="22.5">
      <c r="A113" s="26"/>
      <c r="B113" s="26"/>
      <c r="C113" s="26"/>
      <c r="D113" s="9" t="s">
        <v>132</v>
      </c>
      <c r="E113" s="10">
        <v>1</v>
      </c>
      <c r="F113" s="10">
        <v>2111</v>
      </c>
      <c r="G113" s="10">
        <v>0</v>
      </c>
      <c r="H113" s="10">
        <v>0</v>
      </c>
      <c r="I113" s="10">
        <v>1</v>
      </c>
      <c r="J113" s="10">
        <v>2111</v>
      </c>
      <c r="K113" s="10">
        <v>0</v>
      </c>
      <c r="L113" s="10">
        <v>0</v>
      </c>
      <c r="M113" s="11">
        <f t="shared" si="4"/>
        <v>0</v>
      </c>
      <c r="N113" s="12">
        <f t="shared" si="4"/>
        <v>0</v>
      </c>
      <c r="O113" s="10">
        <v>1</v>
      </c>
      <c r="P113" s="10">
        <v>2111</v>
      </c>
      <c r="Q113" s="10">
        <v>0</v>
      </c>
      <c r="R113" s="10">
        <v>0</v>
      </c>
      <c r="S113" s="10">
        <v>0</v>
      </c>
      <c r="T113" s="10">
        <v>0</v>
      </c>
      <c r="U113" s="13">
        <f t="shared" si="5"/>
        <v>15.000000000000002</v>
      </c>
      <c r="V113" s="15"/>
    </row>
    <row r="114" spans="1:22" s="14" customFormat="1" ht="22.5">
      <c r="A114" s="26"/>
      <c r="B114" s="26"/>
      <c r="C114" s="26"/>
      <c r="D114" s="9" t="s">
        <v>133</v>
      </c>
      <c r="E114" s="10">
        <v>1</v>
      </c>
      <c r="F114" s="10">
        <v>2887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  <c r="L114" s="10">
        <v>0</v>
      </c>
      <c r="M114" s="11">
        <f t="shared" si="4"/>
        <v>0</v>
      </c>
      <c r="N114" s="12">
        <f t="shared" si="4"/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1</v>
      </c>
      <c r="T114" s="10">
        <v>2887</v>
      </c>
      <c r="U114" s="13" t="str">
        <f t="shared" si="5"/>
        <v>-</v>
      </c>
      <c r="V114" s="15"/>
    </row>
    <row r="115" spans="1:22" s="14" customFormat="1" ht="22.5">
      <c r="A115" s="26"/>
      <c r="B115" s="26"/>
      <c r="C115" s="26"/>
      <c r="D115" s="9" t="s">
        <v>134</v>
      </c>
      <c r="E115" s="10">
        <v>1</v>
      </c>
      <c r="F115" s="10">
        <v>1570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1">
        <f t="shared" si="4"/>
        <v>0</v>
      </c>
      <c r="N115" s="12">
        <f t="shared" si="4"/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1</v>
      </c>
      <c r="T115" s="10">
        <v>1570</v>
      </c>
      <c r="U115" s="13" t="str">
        <f t="shared" si="5"/>
        <v>-</v>
      </c>
      <c r="V115" s="15"/>
    </row>
    <row r="116" spans="1:22" s="14" customFormat="1" ht="33.75">
      <c r="A116" s="26"/>
      <c r="B116" s="26"/>
      <c r="C116" s="26"/>
      <c r="D116" s="9" t="s">
        <v>135</v>
      </c>
      <c r="E116" s="10">
        <v>1</v>
      </c>
      <c r="F116" s="10">
        <v>3108</v>
      </c>
      <c r="G116" s="10">
        <v>0</v>
      </c>
      <c r="H116" s="10">
        <v>0</v>
      </c>
      <c r="I116" s="10">
        <v>0</v>
      </c>
      <c r="J116" s="10">
        <v>0</v>
      </c>
      <c r="K116" s="10">
        <v>0</v>
      </c>
      <c r="L116" s="10">
        <v>0</v>
      </c>
      <c r="M116" s="11">
        <f t="shared" si="4"/>
        <v>0</v>
      </c>
      <c r="N116" s="12">
        <f t="shared" si="4"/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1</v>
      </c>
      <c r="T116" s="10">
        <v>3108</v>
      </c>
      <c r="U116" s="13" t="str">
        <f t="shared" si="5"/>
        <v>-</v>
      </c>
      <c r="V116" s="15"/>
    </row>
    <row r="117" spans="1:22" s="14" customFormat="1">
      <c r="A117" s="26"/>
      <c r="B117" s="26"/>
      <c r="C117" s="27"/>
      <c r="D117" s="9" t="s">
        <v>23</v>
      </c>
      <c r="E117" s="10">
        <v>83</v>
      </c>
      <c r="F117" s="10">
        <v>65659.035000000003</v>
      </c>
      <c r="G117" s="10">
        <v>1</v>
      </c>
      <c r="H117" s="10">
        <v>262.5</v>
      </c>
      <c r="I117" s="10">
        <v>48</v>
      </c>
      <c r="J117" s="10">
        <v>31164.754999999994</v>
      </c>
      <c r="K117" s="10">
        <v>1</v>
      </c>
      <c r="L117" s="10">
        <v>403.45</v>
      </c>
      <c r="M117" s="11">
        <f t="shared" si="4"/>
        <v>3</v>
      </c>
      <c r="N117" s="12">
        <f t="shared" si="4"/>
        <v>1946.6300000000053</v>
      </c>
      <c r="O117" s="10">
        <v>53</v>
      </c>
      <c r="P117" s="10">
        <v>33777.334999999999</v>
      </c>
      <c r="Q117" s="10">
        <v>2</v>
      </c>
      <c r="R117" s="10">
        <v>1100.5</v>
      </c>
      <c r="S117" s="10">
        <v>32</v>
      </c>
      <c r="T117" s="10">
        <v>32982.199999999997</v>
      </c>
      <c r="U117" s="13">
        <f t="shared" si="5"/>
        <v>47.080743291133771</v>
      </c>
      <c r="V117" s="15"/>
    </row>
    <row r="118" spans="1:22" s="14" customFormat="1">
      <c r="A118" s="26"/>
      <c r="B118" s="27"/>
      <c r="C118" s="16" t="s">
        <v>23</v>
      </c>
      <c r="D118" s="9" t="s">
        <v>23</v>
      </c>
      <c r="E118" s="10">
        <v>83</v>
      </c>
      <c r="F118" s="10">
        <v>65659.035000000003</v>
      </c>
      <c r="G118" s="10">
        <v>1</v>
      </c>
      <c r="H118" s="10">
        <v>262.5</v>
      </c>
      <c r="I118" s="10">
        <v>48</v>
      </c>
      <c r="J118" s="10">
        <v>31164.754999999994</v>
      </c>
      <c r="K118" s="10">
        <v>1</v>
      </c>
      <c r="L118" s="10">
        <v>403.45</v>
      </c>
      <c r="M118" s="11">
        <f t="shared" si="4"/>
        <v>3</v>
      </c>
      <c r="N118" s="12">
        <f t="shared" si="4"/>
        <v>1946.6300000000053</v>
      </c>
      <c r="O118" s="10">
        <v>53</v>
      </c>
      <c r="P118" s="10">
        <v>33777.334999999999</v>
      </c>
      <c r="Q118" s="10">
        <v>2</v>
      </c>
      <c r="R118" s="10">
        <v>1100.5</v>
      </c>
      <c r="S118" s="10">
        <v>32</v>
      </c>
      <c r="T118" s="10">
        <v>32982.199999999997</v>
      </c>
      <c r="U118" s="13">
        <f t="shared" si="5"/>
        <v>47.080743291133771</v>
      </c>
      <c r="V118" s="15"/>
    </row>
    <row r="119" spans="1:22" s="14" customFormat="1" ht="22.5">
      <c r="A119" s="26"/>
      <c r="B119" s="25" t="s">
        <v>136</v>
      </c>
      <c r="C119" s="25" t="s">
        <v>137</v>
      </c>
      <c r="D119" s="9" t="s">
        <v>138</v>
      </c>
      <c r="E119" s="10">
        <v>1</v>
      </c>
      <c r="F119" s="10">
        <v>406.38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1">
        <f t="shared" si="4"/>
        <v>0</v>
      </c>
      <c r="N119" s="12">
        <f t="shared" si="4"/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1</v>
      </c>
      <c r="T119" s="10">
        <v>406.38</v>
      </c>
      <c r="U119" s="13" t="str">
        <f t="shared" si="5"/>
        <v>-</v>
      </c>
      <c r="V119" s="15"/>
    </row>
    <row r="120" spans="1:22" s="14" customFormat="1" ht="45">
      <c r="A120" s="26"/>
      <c r="B120" s="26"/>
      <c r="C120" s="26"/>
      <c r="D120" s="9" t="s">
        <v>139</v>
      </c>
      <c r="E120" s="10">
        <v>1</v>
      </c>
      <c r="F120" s="10">
        <v>327.75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">
        <v>0</v>
      </c>
      <c r="M120" s="11">
        <f t="shared" si="4"/>
        <v>0</v>
      </c>
      <c r="N120" s="12">
        <f t="shared" si="4"/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1</v>
      </c>
      <c r="T120" s="10">
        <v>327.75</v>
      </c>
      <c r="U120" s="13" t="str">
        <f t="shared" si="5"/>
        <v>-</v>
      </c>
      <c r="V120" s="15"/>
    </row>
    <row r="121" spans="1:22" s="14" customFormat="1" ht="33.75">
      <c r="A121" s="26"/>
      <c r="B121" s="26"/>
      <c r="C121" s="26"/>
      <c r="D121" s="9" t="s">
        <v>140</v>
      </c>
      <c r="E121" s="10">
        <v>1</v>
      </c>
      <c r="F121" s="10">
        <v>327.75</v>
      </c>
      <c r="G121" s="10">
        <v>0</v>
      </c>
      <c r="H121" s="10">
        <v>0</v>
      </c>
      <c r="I121" s="10">
        <v>1</v>
      </c>
      <c r="J121" s="10">
        <v>327.75</v>
      </c>
      <c r="K121" s="10">
        <v>0</v>
      </c>
      <c r="L121" s="10">
        <v>0</v>
      </c>
      <c r="M121" s="11">
        <f t="shared" si="4"/>
        <v>0</v>
      </c>
      <c r="N121" s="12">
        <f t="shared" si="4"/>
        <v>0</v>
      </c>
      <c r="O121" s="10">
        <v>1</v>
      </c>
      <c r="P121" s="10">
        <v>327.75</v>
      </c>
      <c r="Q121" s="10">
        <v>0</v>
      </c>
      <c r="R121" s="10">
        <v>0</v>
      </c>
      <c r="S121" s="10">
        <v>0</v>
      </c>
      <c r="T121" s="10">
        <v>0</v>
      </c>
      <c r="U121" s="13">
        <f t="shared" si="5"/>
        <v>14.999999999999998</v>
      </c>
      <c r="V121" s="15"/>
    </row>
    <row r="122" spans="1:22" s="14" customFormat="1" ht="33.75">
      <c r="A122" s="26"/>
      <c r="B122" s="26"/>
      <c r="C122" s="26"/>
      <c r="D122" s="9" t="s">
        <v>141</v>
      </c>
      <c r="E122" s="10">
        <v>1</v>
      </c>
      <c r="F122" s="10">
        <v>327.75</v>
      </c>
      <c r="G122" s="10">
        <v>0</v>
      </c>
      <c r="H122" s="10">
        <v>0</v>
      </c>
      <c r="I122" s="10">
        <v>1</v>
      </c>
      <c r="J122" s="10">
        <v>327.75</v>
      </c>
      <c r="K122" s="10">
        <v>0</v>
      </c>
      <c r="L122" s="10">
        <v>0</v>
      </c>
      <c r="M122" s="11">
        <f t="shared" si="4"/>
        <v>0</v>
      </c>
      <c r="N122" s="12">
        <f t="shared" si="4"/>
        <v>0</v>
      </c>
      <c r="O122" s="10">
        <v>1</v>
      </c>
      <c r="P122" s="10">
        <v>327.75</v>
      </c>
      <c r="Q122" s="10">
        <v>0</v>
      </c>
      <c r="R122" s="10">
        <v>0</v>
      </c>
      <c r="S122" s="10">
        <v>0</v>
      </c>
      <c r="T122" s="10">
        <v>0</v>
      </c>
      <c r="U122" s="13">
        <f t="shared" si="5"/>
        <v>14.999999999999998</v>
      </c>
      <c r="V122" s="15"/>
    </row>
    <row r="123" spans="1:22" s="14" customFormat="1" ht="45">
      <c r="A123" s="26"/>
      <c r="B123" s="26"/>
      <c r="C123" s="26"/>
      <c r="D123" s="9" t="s">
        <v>142</v>
      </c>
      <c r="E123" s="10">
        <v>2</v>
      </c>
      <c r="F123" s="10">
        <v>655.5</v>
      </c>
      <c r="G123" s="10">
        <v>0</v>
      </c>
      <c r="H123" s="10">
        <v>0</v>
      </c>
      <c r="I123" s="10">
        <v>1</v>
      </c>
      <c r="J123" s="10">
        <v>327.75</v>
      </c>
      <c r="K123" s="10">
        <v>0</v>
      </c>
      <c r="L123" s="10">
        <v>0</v>
      </c>
      <c r="M123" s="11">
        <f t="shared" si="4"/>
        <v>0</v>
      </c>
      <c r="N123" s="12">
        <f t="shared" si="4"/>
        <v>0</v>
      </c>
      <c r="O123" s="10">
        <v>1</v>
      </c>
      <c r="P123" s="10">
        <v>327.75</v>
      </c>
      <c r="Q123" s="10">
        <v>0</v>
      </c>
      <c r="R123" s="10">
        <v>0</v>
      </c>
      <c r="S123" s="10">
        <v>1</v>
      </c>
      <c r="T123" s="10">
        <v>327.75</v>
      </c>
      <c r="U123" s="13">
        <f t="shared" si="5"/>
        <v>45</v>
      </c>
      <c r="V123" s="15"/>
    </row>
    <row r="124" spans="1:22" s="14" customFormat="1" ht="22.5">
      <c r="A124" s="26"/>
      <c r="B124" s="26"/>
      <c r="C124" s="26"/>
      <c r="D124" s="9" t="s">
        <v>143</v>
      </c>
      <c r="E124" s="10">
        <v>1</v>
      </c>
      <c r="F124" s="10">
        <v>233.77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1">
        <f t="shared" si="4"/>
        <v>0</v>
      </c>
      <c r="N124" s="12">
        <f t="shared" si="4"/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1</v>
      </c>
      <c r="T124" s="10">
        <v>233.77</v>
      </c>
      <c r="U124" s="13" t="str">
        <f t="shared" si="5"/>
        <v>-</v>
      </c>
      <c r="V124" s="15"/>
    </row>
    <row r="125" spans="1:22" s="14" customFormat="1" ht="22.5">
      <c r="A125" s="26"/>
      <c r="B125" s="26"/>
      <c r="C125" s="26"/>
      <c r="D125" s="9" t="s">
        <v>144</v>
      </c>
      <c r="E125" s="10">
        <v>2</v>
      </c>
      <c r="F125" s="10">
        <v>648.6</v>
      </c>
      <c r="G125" s="10">
        <v>0</v>
      </c>
      <c r="H125" s="10">
        <v>0</v>
      </c>
      <c r="I125" s="10">
        <v>1</v>
      </c>
      <c r="J125" s="10">
        <v>324.3</v>
      </c>
      <c r="K125" s="10">
        <v>0</v>
      </c>
      <c r="L125" s="10">
        <v>0</v>
      </c>
      <c r="M125" s="11">
        <f t="shared" si="4"/>
        <v>0</v>
      </c>
      <c r="N125" s="12">
        <f t="shared" si="4"/>
        <v>0</v>
      </c>
      <c r="O125" s="10">
        <v>1</v>
      </c>
      <c r="P125" s="10">
        <v>324.3</v>
      </c>
      <c r="Q125" s="10">
        <v>0</v>
      </c>
      <c r="R125" s="10">
        <v>0</v>
      </c>
      <c r="S125" s="10">
        <v>1</v>
      </c>
      <c r="T125" s="10">
        <v>324.3</v>
      </c>
      <c r="U125" s="13">
        <f t="shared" si="5"/>
        <v>45</v>
      </c>
      <c r="V125" s="15"/>
    </row>
    <row r="126" spans="1:22" s="14" customFormat="1" ht="22.5">
      <c r="A126" s="26"/>
      <c r="B126" s="26"/>
      <c r="C126" s="26"/>
      <c r="D126" s="9" t="s">
        <v>145</v>
      </c>
      <c r="E126" s="10">
        <v>1</v>
      </c>
      <c r="F126" s="10">
        <v>384.3</v>
      </c>
      <c r="G126" s="10">
        <v>0</v>
      </c>
      <c r="H126" s="10">
        <v>0</v>
      </c>
      <c r="I126" s="10">
        <v>1</v>
      </c>
      <c r="J126" s="10">
        <v>384.3</v>
      </c>
      <c r="K126" s="10">
        <v>0</v>
      </c>
      <c r="L126" s="10">
        <v>0</v>
      </c>
      <c r="M126" s="11">
        <f t="shared" si="4"/>
        <v>0</v>
      </c>
      <c r="N126" s="12">
        <f t="shared" si="4"/>
        <v>0</v>
      </c>
      <c r="O126" s="10">
        <v>1</v>
      </c>
      <c r="P126" s="10">
        <v>384.3</v>
      </c>
      <c r="Q126" s="10">
        <v>0</v>
      </c>
      <c r="R126" s="10">
        <v>0</v>
      </c>
      <c r="S126" s="10">
        <v>0</v>
      </c>
      <c r="T126" s="10">
        <v>0</v>
      </c>
      <c r="U126" s="13">
        <f t="shared" si="5"/>
        <v>15</v>
      </c>
      <c r="V126" s="15"/>
    </row>
    <row r="127" spans="1:22" s="14" customFormat="1" ht="22.5">
      <c r="A127" s="26"/>
      <c r="B127" s="26"/>
      <c r="C127" s="26"/>
      <c r="D127" s="9" t="s">
        <v>146</v>
      </c>
      <c r="E127" s="10">
        <v>1</v>
      </c>
      <c r="F127" s="10">
        <v>384.3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1">
        <f t="shared" si="4"/>
        <v>0</v>
      </c>
      <c r="N127" s="12">
        <f t="shared" si="4"/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1</v>
      </c>
      <c r="T127" s="10">
        <v>384.3</v>
      </c>
      <c r="U127" s="13" t="str">
        <f t="shared" si="5"/>
        <v>-</v>
      </c>
      <c r="V127" s="15"/>
    </row>
    <row r="128" spans="1:22" s="14" customFormat="1">
      <c r="A128" s="26"/>
      <c r="B128" s="26"/>
      <c r="C128" s="27"/>
      <c r="D128" s="9" t="s">
        <v>23</v>
      </c>
      <c r="E128" s="10">
        <v>11</v>
      </c>
      <c r="F128" s="10">
        <v>3696.1000000000004</v>
      </c>
      <c r="G128" s="10">
        <v>0</v>
      </c>
      <c r="H128" s="10">
        <v>0</v>
      </c>
      <c r="I128" s="10">
        <v>5</v>
      </c>
      <c r="J128" s="10">
        <v>1691.85</v>
      </c>
      <c r="K128" s="10">
        <v>0</v>
      </c>
      <c r="L128" s="10">
        <v>0</v>
      </c>
      <c r="M128" s="11">
        <f t="shared" si="4"/>
        <v>0</v>
      </c>
      <c r="N128" s="12">
        <f t="shared" si="4"/>
        <v>0</v>
      </c>
      <c r="O128" s="10">
        <v>5</v>
      </c>
      <c r="P128" s="10">
        <v>1691.85</v>
      </c>
      <c r="Q128" s="10">
        <v>0</v>
      </c>
      <c r="R128" s="10">
        <v>0</v>
      </c>
      <c r="S128" s="10">
        <v>6</v>
      </c>
      <c r="T128" s="10">
        <v>2004.25</v>
      </c>
      <c r="U128" s="13">
        <f t="shared" si="5"/>
        <v>50.539498182462992</v>
      </c>
      <c r="V128" s="15"/>
    </row>
    <row r="129" spans="1:22" s="14" customFormat="1" ht="22.5">
      <c r="A129" s="26"/>
      <c r="B129" s="26"/>
      <c r="C129" s="25" t="s">
        <v>147</v>
      </c>
      <c r="D129" s="9" t="s">
        <v>148</v>
      </c>
      <c r="E129" s="10">
        <v>1</v>
      </c>
      <c r="F129" s="10">
        <v>65.599999999999994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1">
        <f t="shared" si="4"/>
        <v>0</v>
      </c>
      <c r="N129" s="12">
        <f t="shared" si="4"/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1</v>
      </c>
      <c r="T129" s="10">
        <v>65.599999999999994</v>
      </c>
      <c r="U129" s="13" t="str">
        <f t="shared" si="5"/>
        <v>-</v>
      </c>
      <c r="V129" s="15"/>
    </row>
    <row r="130" spans="1:22" s="14" customFormat="1">
      <c r="A130" s="26"/>
      <c r="B130" s="26"/>
      <c r="C130" s="27"/>
      <c r="D130" s="9" t="s">
        <v>23</v>
      </c>
      <c r="E130" s="10">
        <v>1</v>
      </c>
      <c r="F130" s="10">
        <v>65.599999999999994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1">
        <f t="shared" si="4"/>
        <v>0</v>
      </c>
      <c r="N130" s="12">
        <f t="shared" si="4"/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1</v>
      </c>
      <c r="T130" s="10">
        <v>65.599999999999994</v>
      </c>
      <c r="U130" s="13" t="str">
        <f t="shared" si="5"/>
        <v>-</v>
      </c>
      <c r="V130" s="15"/>
    </row>
    <row r="131" spans="1:22" s="14" customFormat="1">
      <c r="A131" s="26"/>
      <c r="B131" s="27"/>
      <c r="C131" s="16" t="s">
        <v>23</v>
      </c>
      <c r="D131" s="9" t="s">
        <v>23</v>
      </c>
      <c r="E131" s="10">
        <v>12</v>
      </c>
      <c r="F131" s="10">
        <v>3761.7</v>
      </c>
      <c r="G131" s="10">
        <v>0</v>
      </c>
      <c r="H131" s="10">
        <v>0</v>
      </c>
      <c r="I131" s="10">
        <v>5</v>
      </c>
      <c r="J131" s="10">
        <v>1691.85</v>
      </c>
      <c r="K131" s="10">
        <v>0</v>
      </c>
      <c r="L131" s="10">
        <v>0</v>
      </c>
      <c r="M131" s="11">
        <f t="shared" si="4"/>
        <v>0</v>
      </c>
      <c r="N131" s="12">
        <f t="shared" si="4"/>
        <v>0</v>
      </c>
      <c r="O131" s="10">
        <v>5</v>
      </c>
      <c r="P131" s="10">
        <v>1691.85</v>
      </c>
      <c r="Q131" s="10">
        <v>0</v>
      </c>
      <c r="R131" s="10">
        <v>0</v>
      </c>
      <c r="S131" s="10">
        <v>7</v>
      </c>
      <c r="T131" s="10">
        <v>2069.85</v>
      </c>
      <c r="U131" s="13">
        <f t="shared" si="5"/>
        <v>51.702721872506423</v>
      </c>
      <c r="V131" s="15"/>
    </row>
    <row r="132" spans="1:22" s="14" customFormat="1" ht="22.5">
      <c r="A132" s="26"/>
      <c r="B132" s="25" t="s">
        <v>149</v>
      </c>
      <c r="C132" s="25" t="s">
        <v>149</v>
      </c>
      <c r="D132" s="9" t="s">
        <v>150</v>
      </c>
      <c r="E132" s="10">
        <v>1</v>
      </c>
      <c r="F132" s="10">
        <v>92.62</v>
      </c>
      <c r="G132" s="10">
        <v>0</v>
      </c>
      <c r="H132" s="10">
        <v>0</v>
      </c>
      <c r="I132" s="10">
        <v>0</v>
      </c>
      <c r="J132" s="10">
        <v>0</v>
      </c>
      <c r="K132" s="10">
        <v>0</v>
      </c>
      <c r="L132" s="10">
        <v>0</v>
      </c>
      <c r="M132" s="11">
        <f t="shared" si="4"/>
        <v>0</v>
      </c>
      <c r="N132" s="12">
        <f t="shared" si="4"/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1</v>
      </c>
      <c r="T132" s="10">
        <v>92.62</v>
      </c>
      <c r="U132" s="13" t="str">
        <f t="shared" si="5"/>
        <v>-</v>
      </c>
      <c r="V132" s="15"/>
    </row>
    <row r="133" spans="1:22" s="14" customFormat="1" ht="22.5">
      <c r="A133" s="26"/>
      <c r="B133" s="26"/>
      <c r="C133" s="26"/>
      <c r="D133" s="9" t="s">
        <v>151</v>
      </c>
      <c r="E133" s="10">
        <v>3</v>
      </c>
      <c r="F133" s="10">
        <v>277.86</v>
      </c>
      <c r="G133" s="10">
        <v>0</v>
      </c>
      <c r="H133" s="10">
        <v>0</v>
      </c>
      <c r="I133" s="10">
        <v>2</v>
      </c>
      <c r="J133" s="10">
        <v>185.24</v>
      </c>
      <c r="K133" s="10">
        <v>0</v>
      </c>
      <c r="L133" s="10">
        <v>0</v>
      </c>
      <c r="M133" s="11">
        <f t="shared" si="4"/>
        <v>0</v>
      </c>
      <c r="N133" s="12">
        <f t="shared" si="4"/>
        <v>0</v>
      </c>
      <c r="O133" s="10">
        <v>2</v>
      </c>
      <c r="P133" s="10">
        <v>185.24</v>
      </c>
      <c r="Q133" s="10">
        <v>0</v>
      </c>
      <c r="R133" s="10">
        <v>0</v>
      </c>
      <c r="S133" s="10">
        <v>1</v>
      </c>
      <c r="T133" s="10">
        <v>92.62</v>
      </c>
      <c r="U133" s="13">
        <f t="shared" si="5"/>
        <v>30</v>
      </c>
      <c r="V133" s="15"/>
    </row>
    <row r="134" spans="1:22" s="14" customFormat="1" ht="22.5">
      <c r="A134" s="26"/>
      <c r="B134" s="26"/>
      <c r="C134" s="26"/>
      <c r="D134" s="9" t="s">
        <v>152</v>
      </c>
      <c r="E134" s="10">
        <v>1</v>
      </c>
      <c r="F134" s="10">
        <v>180.39</v>
      </c>
      <c r="G134" s="10">
        <v>0</v>
      </c>
      <c r="H134" s="10">
        <v>0</v>
      </c>
      <c r="I134" s="10">
        <v>1</v>
      </c>
      <c r="J134" s="10">
        <v>180.39</v>
      </c>
      <c r="K134" s="10">
        <v>0</v>
      </c>
      <c r="L134" s="10">
        <v>0</v>
      </c>
      <c r="M134" s="11">
        <f t="shared" ref="M134:N197" si="6">O134-G134-I134-K134</f>
        <v>0</v>
      </c>
      <c r="N134" s="12">
        <f t="shared" si="6"/>
        <v>0</v>
      </c>
      <c r="O134" s="10">
        <v>1</v>
      </c>
      <c r="P134" s="10">
        <v>180.39</v>
      </c>
      <c r="Q134" s="10">
        <v>0</v>
      </c>
      <c r="R134" s="10">
        <v>0</v>
      </c>
      <c r="S134" s="10">
        <v>0</v>
      </c>
      <c r="T134" s="10">
        <v>0</v>
      </c>
      <c r="U134" s="13">
        <f t="shared" si="5"/>
        <v>15</v>
      </c>
      <c r="V134" s="15"/>
    </row>
    <row r="135" spans="1:22" s="14" customFormat="1" ht="22.5">
      <c r="A135" s="26"/>
      <c r="B135" s="26"/>
      <c r="C135" s="26"/>
      <c r="D135" s="9" t="s">
        <v>153</v>
      </c>
      <c r="E135" s="10">
        <v>6</v>
      </c>
      <c r="F135" s="10">
        <v>517.5</v>
      </c>
      <c r="G135" s="10">
        <v>2</v>
      </c>
      <c r="H135" s="10">
        <v>172.5</v>
      </c>
      <c r="I135" s="10">
        <v>0</v>
      </c>
      <c r="J135" s="10">
        <v>0</v>
      </c>
      <c r="K135" s="10">
        <v>0</v>
      </c>
      <c r="L135" s="10">
        <v>0</v>
      </c>
      <c r="M135" s="11">
        <f t="shared" si="6"/>
        <v>0</v>
      </c>
      <c r="N135" s="12">
        <f t="shared" si="6"/>
        <v>0</v>
      </c>
      <c r="O135" s="10">
        <v>2</v>
      </c>
      <c r="P135" s="10">
        <v>172.5</v>
      </c>
      <c r="Q135" s="10">
        <v>0</v>
      </c>
      <c r="R135" s="10">
        <v>0</v>
      </c>
      <c r="S135" s="10">
        <v>4</v>
      </c>
      <c r="T135" s="10">
        <v>345</v>
      </c>
      <c r="U135" s="13">
        <f t="shared" si="5"/>
        <v>75</v>
      </c>
      <c r="V135" s="15"/>
    </row>
    <row r="136" spans="1:22" s="14" customFormat="1" ht="33.75">
      <c r="A136" s="26"/>
      <c r="B136" s="26"/>
      <c r="C136" s="26"/>
      <c r="D136" s="9" t="s">
        <v>154</v>
      </c>
      <c r="E136" s="10">
        <v>1</v>
      </c>
      <c r="F136" s="10">
        <v>323.13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1">
        <f t="shared" si="6"/>
        <v>0</v>
      </c>
      <c r="N136" s="12">
        <f t="shared" si="6"/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1</v>
      </c>
      <c r="T136" s="10">
        <v>323.13</v>
      </c>
      <c r="U136" s="13" t="str">
        <f t="shared" si="5"/>
        <v>-</v>
      </c>
      <c r="V136" s="15"/>
    </row>
    <row r="137" spans="1:22" s="14" customFormat="1" ht="45">
      <c r="A137" s="26"/>
      <c r="B137" s="26"/>
      <c r="C137" s="26"/>
      <c r="D137" s="9" t="s">
        <v>155</v>
      </c>
      <c r="E137" s="10">
        <v>1</v>
      </c>
      <c r="F137" s="10">
        <v>369.65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1">
        <f t="shared" si="6"/>
        <v>0</v>
      </c>
      <c r="N137" s="12">
        <f t="shared" si="6"/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1</v>
      </c>
      <c r="T137" s="10">
        <v>369.65</v>
      </c>
      <c r="U137" s="13" t="str">
        <f t="shared" si="5"/>
        <v>-</v>
      </c>
      <c r="V137" s="15"/>
    </row>
    <row r="138" spans="1:22" s="14" customFormat="1" ht="45">
      <c r="A138" s="26"/>
      <c r="B138" s="26"/>
      <c r="C138" s="26"/>
      <c r="D138" s="9" t="s">
        <v>156</v>
      </c>
      <c r="E138" s="10">
        <v>1</v>
      </c>
      <c r="F138" s="10">
        <v>607.63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1">
        <f t="shared" si="6"/>
        <v>0</v>
      </c>
      <c r="N138" s="12">
        <f t="shared" si="6"/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1</v>
      </c>
      <c r="T138" s="10">
        <v>607.63</v>
      </c>
      <c r="U138" s="13" t="str">
        <f t="shared" si="5"/>
        <v>-</v>
      </c>
      <c r="V138" s="15"/>
    </row>
    <row r="139" spans="1:22" s="14" customFormat="1" ht="45">
      <c r="A139" s="26"/>
      <c r="B139" s="26"/>
      <c r="C139" s="26"/>
      <c r="D139" s="9" t="s">
        <v>157</v>
      </c>
      <c r="E139" s="10">
        <v>4</v>
      </c>
      <c r="F139" s="10">
        <v>1754.36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1">
        <f t="shared" si="6"/>
        <v>0</v>
      </c>
      <c r="N139" s="12">
        <f t="shared" si="6"/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4</v>
      </c>
      <c r="T139" s="10">
        <v>1754.36</v>
      </c>
      <c r="U139" s="13" t="str">
        <f t="shared" si="5"/>
        <v>-</v>
      </c>
      <c r="V139" s="15"/>
    </row>
    <row r="140" spans="1:22" s="14" customFormat="1" ht="45">
      <c r="A140" s="26"/>
      <c r="B140" s="26"/>
      <c r="C140" s="26"/>
      <c r="D140" s="9" t="s">
        <v>158</v>
      </c>
      <c r="E140" s="10">
        <v>2</v>
      </c>
      <c r="F140" s="10">
        <v>877.18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10">
        <v>0</v>
      </c>
      <c r="M140" s="11">
        <f t="shared" si="6"/>
        <v>0</v>
      </c>
      <c r="N140" s="12">
        <f t="shared" si="6"/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2</v>
      </c>
      <c r="T140" s="10">
        <v>877.18</v>
      </c>
      <c r="U140" s="13" t="str">
        <f t="shared" si="5"/>
        <v>-</v>
      </c>
      <c r="V140" s="15"/>
    </row>
    <row r="141" spans="1:22" s="14" customFormat="1" ht="33.75">
      <c r="A141" s="26"/>
      <c r="B141" s="26"/>
      <c r="C141" s="26"/>
      <c r="D141" s="9" t="s">
        <v>159</v>
      </c>
      <c r="E141" s="10">
        <v>1</v>
      </c>
      <c r="F141" s="10">
        <v>608.85</v>
      </c>
      <c r="G141" s="10">
        <v>1</v>
      </c>
      <c r="H141" s="10">
        <v>608.85</v>
      </c>
      <c r="I141" s="10">
        <v>0</v>
      </c>
      <c r="J141" s="10">
        <v>0</v>
      </c>
      <c r="K141" s="10">
        <v>0</v>
      </c>
      <c r="L141" s="10">
        <v>0</v>
      </c>
      <c r="M141" s="11">
        <f t="shared" si="6"/>
        <v>0</v>
      </c>
      <c r="N141" s="12">
        <f t="shared" si="6"/>
        <v>0</v>
      </c>
      <c r="O141" s="10">
        <v>1</v>
      </c>
      <c r="P141" s="10">
        <v>608.85</v>
      </c>
      <c r="Q141" s="10">
        <v>0</v>
      </c>
      <c r="R141" s="10">
        <v>0</v>
      </c>
      <c r="S141" s="10">
        <v>0</v>
      </c>
      <c r="T141" s="10">
        <v>0</v>
      </c>
      <c r="U141" s="13">
        <f t="shared" si="5"/>
        <v>15</v>
      </c>
      <c r="V141" s="15"/>
    </row>
    <row r="142" spans="1:22" s="14" customFormat="1" ht="33.75">
      <c r="A142" s="26"/>
      <c r="B142" s="26"/>
      <c r="C142" s="26"/>
      <c r="D142" s="9" t="s">
        <v>160</v>
      </c>
      <c r="E142" s="10">
        <v>1</v>
      </c>
      <c r="F142" s="10">
        <v>482.57</v>
      </c>
      <c r="G142" s="10">
        <v>0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1">
        <f t="shared" si="6"/>
        <v>0</v>
      </c>
      <c r="N142" s="12">
        <f t="shared" si="6"/>
        <v>0</v>
      </c>
      <c r="O142" s="10">
        <v>0</v>
      </c>
      <c r="P142" s="10">
        <v>0</v>
      </c>
      <c r="Q142" s="10">
        <v>1</v>
      </c>
      <c r="R142" s="10">
        <v>482.57</v>
      </c>
      <c r="S142" s="10">
        <v>2</v>
      </c>
      <c r="T142" s="10">
        <v>965.14</v>
      </c>
      <c r="U142" s="13" t="str">
        <f t="shared" si="5"/>
        <v>-</v>
      </c>
      <c r="V142" s="15"/>
    </row>
    <row r="143" spans="1:22" s="14" customFormat="1" ht="33.75">
      <c r="A143" s="26"/>
      <c r="B143" s="26"/>
      <c r="C143" s="26"/>
      <c r="D143" s="9" t="s">
        <v>161</v>
      </c>
      <c r="E143" s="10">
        <v>2</v>
      </c>
      <c r="F143" s="10">
        <v>965.14</v>
      </c>
      <c r="G143" s="10">
        <v>0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  <c r="M143" s="11">
        <f t="shared" si="6"/>
        <v>1</v>
      </c>
      <c r="N143" s="12">
        <f t="shared" si="6"/>
        <v>482.57</v>
      </c>
      <c r="O143" s="10">
        <v>1</v>
      </c>
      <c r="P143" s="10">
        <v>482.57</v>
      </c>
      <c r="Q143" s="10">
        <v>0</v>
      </c>
      <c r="R143" s="10">
        <v>0</v>
      </c>
      <c r="S143" s="10">
        <v>1</v>
      </c>
      <c r="T143" s="10">
        <v>482.57</v>
      </c>
      <c r="U143" s="13" t="str">
        <f t="shared" si="5"/>
        <v>-</v>
      </c>
      <c r="V143" s="15"/>
    </row>
    <row r="144" spans="1:22" s="14" customFormat="1" ht="33.75">
      <c r="A144" s="26"/>
      <c r="B144" s="26"/>
      <c r="C144" s="26"/>
      <c r="D144" s="9" t="s">
        <v>162</v>
      </c>
      <c r="E144" s="10">
        <v>2</v>
      </c>
      <c r="F144" s="10">
        <v>848.47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1">
        <f t="shared" si="6"/>
        <v>0</v>
      </c>
      <c r="N144" s="12">
        <f t="shared" si="6"/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2</v>
      </c>
      <c r="T144" s="10">
        <v>848.47</v>
      </c>
      <c r="U144" s="13" t="str">
        <f t="shared" si="5"/>
        <v>-</v>
      </c>
      <c r="V144" s="15"/>
    </row>
    <row r="145" spans="1:22" s="14" customFormat="1" ht="33.75">
      <c r="A145" s="26"/>
      <c r="B145" s="26"/>
      <c r="C145" s="26"/>
      <c r="D145" s="9" t="s">
        <v>163</v>
      </c>
      <c r="E145" s="10">
        <v>1</v>
      </c>
      <c r="F145" s="10">
        <v>336.45</v>
      </c>
      <c r="G145" s="10">
        <v>0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11">
        <f t="shared" si="6"/>
        <v>0</v>
      </c>
      <c r="N145" s="12">
        <f t="shared" si="6"/>
        <v>0</v>
      </c>
      <c r="O145" s="10">
        <v>0</v>
      </c>
      <c r="P145" s="10">
        <v>0</v>
      </c>
      <c r="Q145" s="10">
        <v>1</v>
      </c>
      <c r="R145" s="10">
        <v>336.45</v>
      </c>
      <c r="S145" s="10">
        <v>2</v>
      </c>
      <c r="T145" s="10">
        <v>672.9</v>
      </c>
      <c r="U145" s="13" t="str">
        <f t="shared" si="5"/>
        <v>-</v>
      </c>
      <c r="V145" s="15"/>
    </row>
    <row r="146" spans="1:22" s="14" customFormat="1" ht="33.75">
      <c r="A146" s="26"/>
      <c r="B146" s="26"/>
      <c r="C146" s="26"/>
      <c r="D146" s="9" t="s">
        <v>164</v>
      </c>
      <c r="E146" s="10">
        <v>1</v>
      </c>
      <c r="F146" s="10">
        <v>599.83000000000004</v>
      </c>
      <c r="G146" s="10">
        <v>0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1">
        <f t="shared" si="6"/>
        <v>0</v>
      </c>
      <c r="N146" s="12">
        <f t="shared" si="6"/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1</v>
      </c>
      <c r="T146" s="10">
        <v>599.83000000000004</v>
      </c>
      <c r="U146" s="13" t="str">
        <f t="shared" si="5"/>
        <v>-</v>
      </c>
      <c r="V146" s="15"/>
    </row>
    <row r="147" spans="1:22" s="14" customFormat="1" ht="33.75">
      <c r="A147" s="26"/>
      <c r="B147" s="26"/>
      <c r="C147" s="26"/>
      <c r="D147" s="9" t="s">
        <v>165</v>
      </c>
      <c r="E147" s="10">
        <v>1</v>
      </c>
      <c r="F147" s="10">
        <v>711.68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>
        <v>0</v>
      </c>
      <c r="M147" s="11">
        <f t="shared" si="6"/>
        <v>0</v>
      </c>
      <c r="N147" s="12">
        <f t="shared" si="6"/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1</v>
      </c>
      <c r="T147" s="10">
        <v>711.68</v>
      </c>
      <c r="U147" s="13" t="str">
        <f t="shared" si="5"/>
        <v>-</v>
      </c>
      <c r="V147" s="15"/>
    </row>
    <row r="148" spans="1:22" s="14" customFormat="1" ht="33.75">
      <c r="A148" s="26"/>
      <c r="B148" s="26"/>
      <c r="C148" s="26"/>
      <c r="D148" s="9" t="s">
        <v>166</v>
      </c>
      <c r="E148" s="10">
        <v>1</v>
      </c>
      <c r="F148" s="10">
        <v>506.92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1">
        <f t="shared" si="6"/>
        <v>0</v>
      </c>
      <c r="N148" s="12">
        <f t="shared" si="6"/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1</v>
      </c>
      <c r="T148" s="10">
        <v>506.92</v>
      </c>
      <c r="U148" s="13" t="str">
        <f t="shared" si="5"/>
        <v>-</v>
      </c>
      <c r="V148" s="15"/>
    </row>
    <row r="149" spans="1:22" s="14" customFormat="1" ht="33.75">
      <c r="A149" s="26"/>
      <c r="B149" s="26"/>
      <c r="C149" s="26"/>
      <c r="D149" s="9" t="s">
        <v>167</v>
      </c>
      <c r="E149" s="10">
        <v>1</v>
      </c>
      <c r="F149" s="10">
        <v>523.16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1">
        <f t="shared" si="6"/>
        <v>0</v>
      </c>
      <c r="N149" s="12">
        <f t="shared" si="6"/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1</v>
      </c>
      <c r="T149" s="10">
        <v>523.16</v>
      </c>
      <c r="U149" s="13" t="str">
        <f t="shared" si="5"/>
        <v>-</v>
      </c>
      <c r="V149" s="15"/>
    </row>
    <row r="150" spans="1:22" s="14" customFormat="1" ht="33.75">
      <c r="A150" s="26"/>
      <c r="B150" s="26"/>
      <c r="C150" s="26"/>
      <c r="D150" s="9" t="s">
        <v>168</v>
      </c>
      <c r="E150" s="10">
        <v>1</v>
      </c>
      <c r="F150" s="10">
        <v>534.89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1">
        <f t="shared" si="6"/>
        <v>0</v>
      </c>
      <c r="N150" s="12">
        <f t="shared" si="6"/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1</v>
      </c>
      <c r="T150" s="10">
        <v>534.89</v>
      </c>
      <c r="U150" s="13" t="str">
        <f t="shared" si="5"/>
        <v>-</v>
      </c>
      <c r="V150" s="15"/>
    </row>
    <row r="151" spans="1:22" s="14" customFormat="1" ht="33.75">
      <c r="A151" s="26"/>
      <c r="B151" s="26"/>
      <c r="C151" s="26"/>
      <c r="D151" s="9" t="s">
        <v>169</v>
      </c>
      <c r="E151" s="10">
        <v>1</v>
      </c>
      <c r="F151" s="10">
        <v>450.1</v>
      </c>
      <c r="G151" s="10">
        <v>0</v>
      </c>
      <c r="H151" s="10">
        <v>0</v>
      </c>
      <c r="I151" s="10">
        <v>0</v>
      </c>
      <c r="J151" s="10">
        <v>0</v>
      </c>
      <c r="K151" s="10">
        <v>0</v>
      </c>
      <c r="L151" s="10">
        <v>0</v>
      </c>
      <c r="M151" s="11">
        <f t="shared" si="6"/>
        <v>0</v>
      </c>
      <c r="N151" s="12">
        <f t="shared" si="6"/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1</v>
      </c>
      <c r="T151" s="10">
        <v>450.1</v>
      </c>
      <c r="U151" s="13" t="str">
        <f t="shared" si="5"/>
        <v>-</v>
      </c>
      <c r="V151" s="15"/>
    </row>
    <row r="152" spans="1:22" s="14" customFormat="1" ht="33.75">
      <c r="A152" s="26"/>
      <c r="B152" s="26"/>
      <c r="C152" s="26"/>
      <c r="D152" s="9" t="s">
        <v>170</v>
      </c>
      <c r="E152" s="10">
        <v>1</v>
      </c>
      <c r="F152" s="10">
        <v>488.88</v>
      </c>
      <c r="G152" s="10">
        <v>0</v>
      </c>
      <c r="H152" s="10">
        <v>0</v>
      </c>
      <c r="I152" s="10">
        <v>0</v>
      </c>
      <c r="J152" s="10">
        <v>0</v>
      </c>
      <c r="K152" s="10">
        <v>0</v>
      </c>
      <c r="L152" s="10">
        <v>0</v>
      </c>
      <c r="M152" s="11">
        <f t="shared" si="6"/>
        <v>0</v>
      </c>
      <c r="N152" s="12">
        <f t="shared" si="6"/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1</v>
      </c>
      <c r="T152" s="10">
        <v>488.88</v>
      </c>
      <c r="U152" s="13" t="str">
        <f t="shared" si="5"/>
        <v>-</v>
      </c>
      <c r="V152" s="15"/>
    </row>
    <row r="153" spans="1:22" s="14" customFormat="1" ht="33.75">
      <c r="A153" s="26"/>
      <c r="B153" s="26"/>
      <c r="C153" s="26"/>
      <c r="D153" s="9" t="s">
        <v>171</v>
      </c>
      <c r="E153" s="10">
        <v>1</v>
      </c>
      <c r="F153" s="10">
        <v>501.51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1">
        <f t="shared" si="6"/>
        <v>0</v>
      </c>
      <c r="N153" s="12">
        <f t="shared" si="6"/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1</v>
      </c>
      <c r="T153" s="10">
        <v>501.51</v>
      </c>
      <c r="U153" s="13" t="str">
        <f t="shared" si="5"/>
        <v>-</v>
      </c>
      <c r="V153" s="15"/>
    </row>
    <row r="154" spans="1:22" s="14" customFormat="1" ht="33.75">
      <c r="A154" s="26"/>
      <c r="B154" s="26"/>
      <c r="C154" s="26"/>
      <c r="D154" s="9" t="s">
        <v>172</v>
      </c>
      <c r="E154" s="10">
        <v>1</v>
      </c>
      <c r="F154" s="10">
        <v>595</v>
      </c>
      <c r="G154" s="10">
        <v>0</v>
      </c>
      <c r="H154" s="10">
        <v>0</v>
      </c>
      <c r="I154" s="10">
        <v>0</v>
      </c>
      <c r="J154" s="10">
        <v>0</v>
      </c>
      <c r="K154" s="10">
        <v>0</v>
      </c>
      <c r="L154" s="10">
        <v>0</v>
      </c>
      <c r="M154" s="11">
        <f t="shared" si="6"/>
        <v>0</v>
      </c>
      <c r="N154" s="12">
        <f t="shared" si="6"/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1</v>
      </c>
      <c r="T154" s="10">
        <v>595</v>
      </c>
      <c r="U154" s="13" t="str">
        <f t="shared" si="5"/>
        <v>-</v>
      </c>
      <c r="V154" s="15"/>
    </row>
    <row r="155" spans="1:22" s="14" customFormat="1">
      <c r="A155" s="26"/>
      <c r="B155" s="26"/>
      <c r="C155" s="26"/>
      <c r="D155" s="9" t="s">
        <v>173</v>
      </c>
      <c r="E155" s="10">
        <v>6</v>
      </c>
      <c r="F155" s="10">
        <v>1425</v>
      </c>
      <c r="G155" s="10">
        <v>0</v>
      </c>
      <c r="H155" s="10">
        <v>0</v>
      </c>
      <c r="I155" s="10">
        <v>0</v>
      </c>
      <c r="J155" s="10">
        <v>0</v>
      </c>
      <c r="K155" s="10">
        <v>0</v>
      </c>
      <c r="L155" s="10">
        <v>0</v>
      </c>
      <c r="M155" s="11">
        <f t="shared" si="6"/>
        <v>0</v>
      </c>
      <c r="N155" s="12">
        <f t="shared" si="6"/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6</v>
      </c>
      <c r="T155" s="10">
        <v>1425</v>
      </c>
      <c r="U155" s="13" t="str">
        <f t="shared" si="5"/>
        <v>-</v>
      </c>
      <c r="V155" s="15"/>
    </row>
    <row r="156" spans="1:22" s="14" customFormat="1">
      <c r="A156" s="26"/>
      <c r="B156" s="26"/>
      <c r="C156" s="26"/>
      <c r="D156" s="9" t="s">
        <v>174</v>
      </c>
      <c r="E156" s="10">
        <v>4</v>
      </c>
      <c r="F156" s="10">
        <v>950</v>
      </c>
      <c r="G156" s="10">
        <v>0</v>
      </c>
      <c r="H156" s="10">
        <v>0</v>
      </c>
      <c r="I156" s="10">
        <v>0</v>
      </c>
      <c r="J156" s="10">
        <v>0</v>
      </c>
      <c r="K156" s="10">
        <v>0</v>
      </c>
      <c r="L156" s="10">
        <v>0</v>
      </c>
      <c r="M156" s="11">
        <f t="shared" si="6"/>
        <v>0</v>
      </c>
      <c r="N156" s="12">
        <f t="shared" si="6"/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4</v>
      </c>
      <c r="T156" s="10">
        <v>950</v>
      </c>
      <c r="U156" s="13" t="str">
        <f t="shared" si="5"/>
        <v>-</v>
      </c>
      <c r="V156" s="15"/>
    </row>
    <row r="157" spans="1:22" s="14" customFormat="1" ht="22.5">
      <c r="A157" s="26"/>
      <c r="B157" s="26"/>
      <c r="C157" s="26"/>
      <c r="D157" s="9" t="s">
        <v>175</v>
      </c>
      <c r="E157" s="10">
        <v>4</v>
      </c>
      <c r="F157" s="10">
        <v>950</v>
      </c>
      <c r="G157" s="10">
        <v>0</v>
      </c>
      <c r="H157" s="10">
        <v>0</v>
      </c>
      <c r="I157" s="10">
        <v>0</v>
      </c>
      <c r="J157" s="10">
        <v>0</v>
      </c>
      <c r="K157" s="10">
        <v>0</v>
      </c>
      <c r="L157" s="10">
        <v>0</v>
      </c>
      <c r="M157" s="11">
        <f t="shared" si="6"/>
        <v>0</v>
      </c>
      <c r="N157" s="12">
        <f t="shared" si="6"/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4</v>
      </c>
      <c r="T157" s="10">
        <v>950</v>
      </c>
      <c r="U157" s="13" t="str">
        <f t="shared" si="5"/>
        <v>-</v>
      </c>
      <c r="V157" s="15"/>
    </row>
    <row r="158" spans="1:22" s="14" customFormat="1" ht="22.5">
      <c r="A158" s="26"/>
      <c r="B158" s="26"/>
      <c r="C158" s="26"/>
      <c r="D158" s="9" t="s">
        <v>176</v>
      </c>
      <c r="E158" s="10">
        <v>1</v>
      </c>
      <c r="F158" s="10">
        <v>272.45999999999998</v>
      </c>
      <c r="G158" s="10">
        <v>0</v>
      </c>
      <c r="H158" s="10">
        <v>0</v>
      </c>
      <c r="I158" s="10">
        <v>1</v>
      </c>
      <c r="J158" s="10">
        <v>272.45999999999998</v>
      </c>
      <c r="K158" s="10">
        <v>0</v>
      </c>
      <c r="L158" s="10">
        <v>0</v>
      </c>
      <c r="M158" s="11">
        <f t="shared" si="6"/>
        <v>0</v>
      </c>
      <c r="N158" s="12">
        <f t="shared" si="6"/>
        <v>0</v>
      </c>
      <c r="O158" s="10">
        <v>1</v>
      </c>
      <c r="P158" s="10">
        <v>272.45999999999998</v>
      </c>
      <c r="Q158" s="10">
        <v>0</v>
      </c>
      <c r="R158" s="10">
        <v>0</v>
      </c>
      <c r="S158" s="10">
        <v>0</v>
      </c>
      <c r="T158" s="10">
        <v>0</v>
      </c>
      <c r="U158" s="13">
        <f t="shared" si="5"/>
        <v>15</v>
      </c>
      <c r="V158" s="15"/>
    </row>
    <row r="159" spans="1:22" s="14" customFormat="1" ht="22.5">
      <c r="A159" s="26"/>
      <c r="B159" s="26"/>
      <c r="C159" s="26"/>
      <c r="D159" s="9" t="s">
        <v>177</v>
      </c>
      <c r="E159" s="10">
        <v>2</v>
      </c>
      <c r="F159" s="10">
        <v>304.33</v>
      </c>
      <c r="G159" s="10">
        <v>0</v>
      </c>
      <c r="H159" s="10">
        <v>0</v>
      </c>
      <c r="I159" s="10">
        <v>0</v>
      </c>
      <c r="J159" s="10">
        <v>0</v>
      </c>
      <c r="K159" s="10">
        <v>0</v>
      </c>
      <c r="L159" s="10">
        <v>0</v>
      </c>
      <c r="M159" s="11">
        <f t="shared" si="6"/>
        <v>0</v>
      </c>
      <c r="N159" s="12">
        <f t="shared" si="6"/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2</v>
      </c>
      <c r="T159" s="10">
        <v>304.33</v>
      </c>
      <c r="U159" s="13" t="str">
        <f t="shared" si="5"/>
        <v>-</v>
      </c>
      <c r="V159" s="15"/>
    </row>
    <row r="160" spans="1:22" s="14" customFormat="1" ht="22.5">
      <c r="A160" s="26"/>
      <c r="B160" s="26"/>
      <c r="C160" s="26"/>
      <c r="D160" s="9" t="s">
        <v>178</v>
      </c>
      <c r="E160" s="10">
        <v>1</v>
      </c>
      <c r="F160" s="10">
        <v>249.68700000000001</v>
      </c>
      <c r="G160" s="10">
        <v>0</v>
      </c>
      <c r="H160" s="10">
        <v>0</v>
      </c>
      <c r="I160" s="10">
        <v>0</v>
      </c>
      <c r="J160" s="10">
        <v>0</v>
      </c>
      <c r="K160" s="10">
        <v>0</v>
      </c>
      <c r="L160" s="10">
        <v>0</v>
      </c>
      <c r="M160" s="11">
        <f t="shared" si="6"/>
        <v>0</v>
      </c>
      <c r="N160" s="12">
        <f t="shared" si="6"/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1</v>
      </c>
      <c r="T160" s="10">
        <v>249.68700000000001</v>
      </c>
      <c r="U160" s="13" t="str">
        <f t="shared" si="5"/>
        <v>-</v>
      </c>
      <c r="V160" s="15"/>
    </row>
    <row r="161" spans="1:22" s="14" customFormat="1" ht="22.5">
      <c r="A161" s="26"/>
      <c r="B161" s="26"/>
      <c r="C161" s="26"/>
      <c r="D161" s="9" t="s">
        <v>179</v>
      </c>
      <c r="E161" s="10">
        <v>1</v>
      </c>
      <c r="F161" s="10">
        <v>152.46</v>
      </c>
      <c r="G161" s="10">
        <v>0</v>
      </c>
      <c r="H161" s="10">
        <v>0</v>
      </c>
      <c r="I161" s="10">
        <v>0</v>
      </c>
      <c r="J161" s="10">
        <v>0</v>
      </c>
      <c r="K161" s="10">
        <v>0</v>
      </c>
      <c r="L161" s="10">
        <v>0</v>
      </c>
      <c r="M161" s="11">
        <f t="shared" si="6"/>
        <v>0</v>
      </c>
      <c r="N161" s="12">
        <f t="shared" si="6"/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1</v>
      </c>
      <c r="T161" s="10">
        <v>152.46</v>
      </c>
      <c r="U161" s="13" t="str">
        <f t="shared" si="5"/>
        <v>-</v>
      </c>
      <c r="V161" s="15"/>
    </row>
    <row r="162" spans="1:22" s="14" customFormat="1" ht="22.5">
      <c r="A162" s="26"/>
      <c r="B162" s="26"/>
      <c r="C162" s="26"/>
      <c r="D162" s="9" t="s">
        <v>180</v>
      </c>
      <c r="E162" s="10">
        <v>1</v>
      </c>
      <c r="F162" s="10">
        <v>152.46</v>
      </c>
      <c r="G162" s="10">
        <v>0</v>
      </c>
      <c r="H162" s="10">
        <v>0</v>
      </c>
      <c r="I162" s="10">
        <v>0</v>
      </c>
      <c r="J162" s="10">
        <v>0</v>
      </c>
      <c r="K162" s="10">
        <v>0</v>
      </c>
      <c r="L162" s="10">
        <v>0</v>
      </c>
      <c r="M162" s="11">
        <f t="shared" si="6"/>
        <v>0</v>
      </c>
      <c r="N162" s="12">
        <f t="shared" si="6"/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1</v>
      </c>
      <c r="T162" s="10">
        <v>152.46</v>
      </c>
      <c r="U162" s="13" t="str">
        <f t="shared" si="5"/>
        <v>-</v>
      </c>
      <c r="V162" s="15"/>
    </row>
    <row r="163" spans="1:22" s="14" customFormat="1">
      <c r="A163" s="26"/>
      <c r="B163" s="26"/>
      <c r="C163" s="26"/>
      <c r="D163" s="9" t="s">
        <v>181</v>
      </c>
      <c r="E163" s="10">
        <v>2</v>
      </c>
      <c r="F163" s="10">
        <v>315.7</v>
      </c>
      <c r="G163" s="10">
        <v>0</v>
      </c>
      <c r="H163" s="10">
        <v>0</v>
      </c>
      <c r="I163" s="10">
        <v>0</v>
      </c>
      <c r="J163" s="10">
        <v>0</v>
      </c>
      <c r="K163" s="10">
        <v>0</v>
      </c>
      <c r="L163" s="10">
        <v>0</v>
      </c>
      <c r="M163" s="11">
        <f t="shared" si="6"/>
        <v>0</v>
      </c>
      <c r="N163" s="12">
        <f t="shared" si="6"/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2</v>
      </c>
      <c r="T163" s="10">
        <v>315.7</v>
      </c>
      <c r="U163" s="13" t="str">
        <f t="shared" si="5"/>
        <v>-</v>
      </c>
      <c r="V163" s="15"/>
    </row>
    <row r="164" spans="1:22" s="14" customFormat="1" ht="22.5">
      <c r="A164" s="26"/>
      <c r="B164" s="26"/>
      <c r="C164" s="26"/>
      <c r="D164" s="9" t="s">
        <v>182</v>
      </c>
      <c r="E164" s="10">
        <v>2</v>
      </c>
      <c r="F164" s="10">
        <v>402.04</v>
      </c>
      <c r="G164" s="10">
        <v>0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1">
        <f t="shared" si="6"/>
        <v>0</v>
      </c>
      <c r="N164" s="12">
        <f t="shared" si="6"/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2</v>
      </c>
      <c r="T164" s="10">
        <v>402.04</v>
      </c>
      <c r="U164" s="13" t="str">
        <f t="shared" ref="U164:U227" si="7">IF((H164+J164)=0,"-",((F164+T164)/2)/((H164+J164)/$U$1))</f>
        <v>-</v>
      </c>
      <c r="V164" s="15"/>
    </row>
    <row r="165" spans="1:22" s="14" customFormat="1" ht="22.5">
      <c r="A165" s="26"/>
      <c r="B165" s="26"/>
      <c r="C165" s="26"/>
      <c r="D165" s="9" t="s">
        <v>183</v>
      </c>
      <c r="E165" s="10">
        <v>1</v>
      </c>
      <c r="F165" s="10">
        <v>188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  <c r="L165" s="10">
        <v>0</v>
      </c>
      <c r="M165" s="11">
        <f t="shared" si="6"/>
        <v>0</v>
      </c>
      <c r="N165" s="12">
        <f t="shared" si="6"/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1</v>
      </c>
      <c r="T165" s="10">
        <v>188</v>
      </c>
      <c r="U165" s="13" t="str">
        <f t="shared" si="7"/>
        <v>-</v>
      </c>
      <c r="V165" s="15"/>
    </row>
    <row r="166" spans="1:22" s="14" customFormat="1">
      <c r="A166" s="26"/>
      <c r="B166" s="26"/>
      <c r="C166" s="26"/>
      <c r="D166" s="9" t="s">
        <v>184</v>
      </c>
      <c r="E166" s="10">
        <v>1</v>
      </c>
      <c r="F166" s="10">
        <v>210.8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1">
        <f t="shared" si="6"/>
        <v>0</v>
      </c>
      <c r="N166" s="12">
        <f t="shared" si="6"/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1</v>
      </c>
      <c r="T166" s="10">
        <v>210.8</v>
      </c>
      <c r="U166" s="13" t="str">
        <f t="shared" si="7"/>
        <v>-</v>
      </c>
      <c r="V166" s="15"/>
    </row>
    <row r="167" spans="1:22" s="14" customFormat="1" ht="22.5">
      <c r="A167" s="26"/>
      <c r="B167" s="26"/>
      <c r="C167" s="26"/>
      <c r="D167" s="9" t="s">
        <v>185</v>
      </c>
      <c r="E167" s="10">
        <v>1</v>
      </c>
      <c r="F167" s="10">
        <v>196.9</v>
      </c>
      <c r="G167" s="10">
        <v>0</v>
      </c>
      <c r="H167" s="10">
        <v>0</v>
      </c>
      <c r="I167" s="10">
        <v>0</v>
      </c>
      <c r="J167" s="10">
        <v>0</v>
      </c>
      <c r="K167" s="10">
        <v>0</v>
      </c>
      <c r="L167" s="10">
        <v>0</v>
      </c>
      <c r="M167" s="11">
        <f t="shared" si="6"/>
        <v>0</v>
      </c>
      <c r="N167" s="12">
        <f t="shared" si="6"/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1</v>
      </c>
      <c r="T167" s="10">
        <v>196.9</v>
      </c>
      <c r="U167" s="13" t="str">
        <f t="shared" si="7"/>
        <v>-</v>
      </c>
      <c r="V167" s="15"/>
    </row>
    <row r="168" spans="1:22" s="14" customFormat="1" ht="22.5">
      <c r="A168" s="26"/>
      <c r="B168" s="26"/>
      <c r="C168" s="26"/>
      <c r="D168" s="9" t="s">
        <v>186</v>
      </c>
      <c r="E168" s="10">
        <v>1</v>
      </c>
      <c r="F168" s="10">
        <v>149.39699999999999</v>
      </c>
      <c r="G168" s="10">
        <v>0</v>
      </c>
      <c r="H168" s="10">
        <v>0</v>
      </c>
      <c r="I168" s="10">
        <v>0</v>
      </c>
      <c r="J168" s="10">
        <v>0</v>
      </c>
      <c r="K168" s="10">
        <v>0</v>
      </c>
      <c r="L168" s="10">
        <v>0</v>
      </c>
      <c r="M168" s="11">
        <f t="shared" si="6"/>
        <v>0</v>
      </c>
      <c r="N168" s="12">
        <f t="shared" si="6"/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1</v>
      </c>
      <c r="T168" s="10">
        <v>149.39699999999999</v>
      </c>
      <c r="U168" s="13" t="str">
        <f t="shared" si="7"/>
        <v>-</v>
      </c>
      <c r="V168" s="15"/>
    </row>
    <row r="169" spans="1:22" s="14" customFormat="1">
      <c r="A169" s="26"/>
      <c r="B169" s="26"/>
      <c r="C169" s="26"/>
      <c r="D169" s="9" t="s">
        <v>187</v>
      </c>
      <c r="E169" s="10">
        <v>1</v>
      </c>
      <c r="F169" s="10">
        <v>210.8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0">
        <v>0</v>
      </c>
      <c r="M169" s="11">
        <f t="shared" si="6"/>
        <v>0</v>
      </c>
      <c r="N169" s="12">
        <f t="shared" si="6"/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1</v>
      </c>
      <c r="T169" s="10">
        <v>210.8</v>
      </c>
      <c r="U169" s="13" t="str">
        <f t="shared" si="7"/>
        <v>-</v>
      </c>
      <c r="V169" s="15"/>
    </row>
    <row r="170" spans="1:22" s="14" customFormat="1">
      <c r="A170" s="26"/>
      <c r="B170" s="26"/>
      <c r="C170" s="26"/>
      <c r="D170" s="9" t="s">
        <v>188</v>
      </c>
      <c r="E170" s="10">
        <v>2</v>
      </c>
      <c r="F170" s="10">
        <v>387.9</v>
      </c>
      <c r="G170" s="10">
        <v>1</v>
      </c>
      <c r="H170" s="10">
        <v>193.95</v>
      </c>
      <c r="I170" s="10">
        <v>0</v>
      </c>
      <c r="J170" s="10">
        <v>0</v>
      </c>
      <c r="K170" s="10">
        <v>0</v>
      </c>
      <c r="L170" s="10">
        <v>0</v>
      </c>
      <c r="M170" s="11">
        <f t="shared" si="6"/>
        <v>0</v>
      </c>
      <c r="N170" s="12">
        <f t="shared" si="6"/>
        <v>0</v>
      </c>
      <c r="O170" s="10">
        <v>1</v>
      </c>
      <c r="P170" s="10">
        <v>193.95</v>
      </c>
      <c r="Q170" s="10">
        <v>0</v>
      </c>
      <c r="R170" s="10">
        <v>0</v>
      </c>
      <c r="S170" s="10">
        <v>1</v>
      </c>
      <c r="T170" s="10">
        <v>193.95</v>
      </c>
      <c r="U170" s="13">
        <f t="shared" si="7"/>
        <v>44.999999999999993</v>
      </c>
      <c r="V170" s="15"/>
    </row>
    <row r="171" spans="1:22" s="14" customFormat="1" ht="22.5">
      <c r="A171" s="26"/>
      <c r="B171" s="26"/>
      <c r="C171" s="26"/>
      <c r="D171" s="9" t="s">
        <v>189</v>
      </c>
      <c r="E171" s="10">
        <v>2</v>
      </c>
      <c r="F171" s="10">
        <v>410.4</v>
      </c>
      <c r="G171" s="10">
        <v>0</v>
      </c>
      <c r="H171" s="10">
        <v>0</v>
      </c>
      <c r="I171" s="10">
        <v>0</v>
      </c>
      <c r="J171" s="10">
        <v>0</v>
      </c>
      <c r="K171" s="10">
        <v>0</v>
      </c>
      <c r="L171" s="10">
        <v>0</v>
      </c>
      <c r="M171" s="11">
        <f t="shared" si="6"/>
        <v>0</v>
      </c>
      <c r="N171" s="12">
        <f t="shared" si="6"/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2</v>
      </c>
      <c r="T171" s="10">
        <v>410.4</v>
      </c>
      <c r="U171" s="13" t="str">
        <f t="shared" si="7"/>
        <v>-</v>
      </c>
      <c r="V171" s="15"/>
    </row>
    <row r="172" spans="1:22" s="14" customFormat="1" ht="22.5">
      <c r="A172" s="26"/>
      <c r="B172" s="26"/>
      <c r="C172" s="26"/>
      <c r="D172" s="9" t="s">
        <v>190</v>
      </c>
      <c r="E172" s="10">
        <v>1</v>
      </c>
      <c r="F172" s="10">
        <v>196.29499999999999</v>
      </c>
      <c r="G172" s="10">
        <v>0</v>
      </c>
      <c r="H172" s="10">
        <v>0</v>
      </c>
      <c r="I172" s="10">
        <v>0</v>
      </c>
      <c r="J172" s="10">
        <v>0</v>
      </c>
      <c r="K172" s="10">
        <v>0</v>
      </c>
      <c r="L172" s="10">
        <v>0</v>
      </c>
      <c r="M172" s="11">
        <f t="shared" si="6"/>
        <v>0</v>
      </c>
      <c r="N172" s="12">
        <f t="shared" si="6"/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1</v>
      </c>
      <c r="T172" s="10">
        <v>196.29499999999999</v>
      </c>
      <c r="U172" s="13" t="str">
        <f t="shared" si="7"/>
        <v>-</v>
      </c>
      <c r="V172" s="15"/>
    </row>
    <row r="173" spans="1:22" s="14" customFormat="1">
      <c r="A173" s="26"/>
      <c r="B173" s="26"/>
      <c r="C173" s="26"/>
      <c r="D173" s="9" t="s">
        <v>191</v>
      </c>
      <c r="E173" s="10">
        <v>1</v>
      </c>
      <c r="F173" s="10">
        <v>332.35</v>
      </c>
      <c r="G173" s="10">
        <v>0</v>
      </c>
      <c r="H173" s="10">
        <v>0</v>
      </c>
      <c r="I173" s="10">
        <v>0</v>
      </c>
      <c r="J173" s="10">
        <v>0</v>
      </c>
      <c r="K173" s="10">
        <v>0</v>
      </c>
      <c r="L173" s="10">
        <v>0</v>
      </c>
      <c r="M173" s="11">
        <f t="shared" si="6"/>
        <v>1</v>
      </c>
      <c r="N173" s="12">
        <f t="shared" si="6"/>
        <v>332.35</v>
      </c>
      <c r="O173" s="10">
        <v>1</v>
      </c>
      <c r="P173" s="10">
        <v>332.35</v>
      </c>
      <c r="Q173" s="10">
        <v>0</v>
      </c>
      <c r="R173" s="10">
        <v>0</v>
      </c>
      <c r="S173" s="10">
        <v>0</v>
      </c>
      <c r="T173" s="10">
        <v>0</v>
      </c>
      <c r="U173" s="13" t="str">
        <f t="shared" si="7"/>
        <v>-</v>
      </c>
      <c r="V173" s="15"/>
    </row>
    <row r="174" spans="1:22" s="14" customFormat="1" ht="22.5">
      <c r="A174" s="26"/>
      <c r="B174" s="26"/>
      <c r="C174" s="26"/>
      <c r="D174" s="9" t="s">
        <v>192</v>
      </c>
      <c r="E174" s="10">
        <v>1</v>
      </c>
      <c r="F174" s="10">
        <v>356.07</v>
      </c>
      <c r="G174" s="10">
        <v>0</v>
      </c>
      <c r="H174" s="10">
        <v>0</v>
      </c>
      <c r="I174" s="10">
        <v>1</v>
      </c>
      <c r="J174" s="10">
        <v>356.07</v>
      </c>
      <c r="K174" s="10">
        <v>0</v>
      </c>
      <c r="L174" s="10">
        <v>0</v>
      </c>
      <c r="M174" s="11">
        <f t="shared" si="6"/>
        <v>0</v>
      </c>
      <c r="N174" s="12">
        <f t="shared" si="6"/>
        <v>0</v>
      </c>
      <c r="O174" s="10">
        <v>1</v>
      </c>
      <c r="P174" s="10">
        <v>356.07</v>
      </c>
      <c r="Q174" s="10">
        <v>0</v>
      </c>
      <c r="R174" s="10">
        <v>0</v>
      </c>
      <c r="S174" s="10">
        <v>0</v>
      </c>
      <c r="T174" s="10">
        <v>0</v>
      </c>
      <c r="U174" s="13">
        <f t="shared" si="7"/>
        <v>15</v>
      </c>
      <c r="V174" s="15"/>
    </row>
    <row r="175" spans="1:22" s="14" customFormat="1">
      <c r="A175" s="26"/>
      <c r="B175" s="26"/>
      <c r="C175" s="26"/>
      <c r="D175" s="9" t="s">
        <v>193</v>
      </c>
      <c r="E175" s="10">
        <v>1</v>
      </c>
      <c r="F175" s="10">
        <v>229.64</v>
      </c>
      <c r="G175" s="10">
        <v>0</v>
      </c>
      <c r="H175" s="10">
        <v>0</v>
      </c>
      <c r="I175" s="10">
        <v>0</v>
      </c>
      <c r="J175" s="10">
        <v>0</v>
      </c>
      <c r="K175" s="10">
        <v>0</v>
      </c>
      <c r="L175" s="10">
        <v>0</v>
      </c>
      <c r="M175" s="11">
        <f t="shared" si="6"/>
        <v>1</v>
      </c>
      <c r="N175" s="12">
        <f t="shared" si="6"/>
        <v>229.64</v>
      </c>
      <c r="O175" s="10">
        <v>1</v>
      </c>
      <c r="P175" s="10">
        <v>229.64</v>
      </c>
      <c r="Q175" s="10">
        <v>0</v>
      </c>
      <c r="R175" s="10">
        <v>0</v>
      </c>
      <c r="S175" s="10">
        <v>0</v>
      </c>
      <c r="T175" s="10">
        <v>0</v>
      </c>
      <c r="U175" s="13" t="str">
        <f t="shared" si="7"/>
        <v>-</v>
      </c>
      <c r="V175" s="15"/>
    </row>
    <row r="176" spans="1:22" s="14" customFormat="1" ht="22.5">
      <c r="A176" s="26"/>
      <c r="B176" s="26"/>
      <c r="C176" s="26"/>
      <c r="D176" s="9" t="s">
        <v>194</v>
      </c>
      <c r="E176" s="10">
        <v>1</v>
      </c>
      <c r="F176" s="10">
        <v>261.3</v>
      </c>
      <c r="G176" s="10">
        <v>0</v>
      </c>
      <c r="H176" s="10">
        <v>0</v>
      </c>
      <c r="I176" s="10">
        <v>0</v>
      </c>
      <c r="J176" s="10">
        <v>0</v>
      </c>
      <c r="K176" s="10">
        <v>0</v>
      </c>
      <c r="L176" s="10">
        <v>0</v>
      </c>
      <c r="M176" s="11">
        <f t="shared" si="6"/>
        <v>0</v>
      </c>
      <c r="N176" s="12">
        <f t="shared" si="6"/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1</v>
      </c>
      <c r="T176" s="10">
        <v>261.3</v>
      </c>
      <c r="U176" s="13" t="str">
        <f t="shared" si="7"/>
        <v>-</v>
      </c>
      <c r="V176" s="15"/>
    </row>
    <row r="177" spans="1:22" s="14" customFormat="1" ht="22.5">
      <c r="A177" s="26"/>
      <c r="B177" s="26"/>
      <c r="C177" s="26"/>
      <c r="D177" s="9" t="s">
        <v>195</v>
      </c>
      <c r="E177" s="10">
        <v>2</v>
      </c>
      <c r="F177" s="10">
        <v>494.7</v>
      </c>
      <c r="G177" s="10">
        <v>0</v>
      </c>
      <c r="H177" s="10">
        <v>0</v>
      </c>
      <c r="I177" s="10">
        <v>0</v>
      </c>
      <c r="J177" s="10">
        <v>0</v>
      </c>
      <c r="K177" s="10">
        <v>0</v>
      </c>
      <c r="L177" s="10">
        <v>0</v>
      </c>
      <c r="M177" s="11">
        <f t="shared" si="6"/>
        <v>0</v>
      </c>
      <c r="N177" s="12">
        <f t="shared" si="6"/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2</v>
      </c>
      <c r="T177" s="10">
        <v>494.7</v>
      </c>
      <c r="U177" s="13" t="str">
        <f t="shared" si="7"/>
        <v>-</v>
      </c>
      <c r="V177" s="15"/>
    </row>
    <row r="178" spans="1:22" s="14" customFormat="1" ht="22.5">
      <c r="A178" s="26"/>
      <c r="B178" s="26"/>
      <c r="C178" s="26"/>
      <c r="D178" s="9" t="s">
        <v>196</v>
      </c>
      <c r="E178" s="10">
        <v>2</v>
      </c>
      <c r="F178" s="10">
        <v>470.9</v>
      </c>
      <c r="G178" s="10">
        <v>0</v>
      </c>
      <c r="H178" s="10">
        <v>0</v>
      </c>
      <c r="I178" s="10">
        <v>0</v>
      </c>
      <c r="J178" s="10">
        <v>0</v>
      </c>
      <c r="K178" s="10">
        <v>0</v>
      </c>
      <c r="L178" s="10">
        <v>0</v>
      </c>
      <c r="M178" s="11">
        <f t="shared" si="6"/>
        <v>0</v>
      </c>
      <c r="N178" s="12">
        <f t="shared" si="6"/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2</v>
      </c>
      <c r="T178" s="10">
        <v>470.9</v>
      </c>
      <c r="U178" s="13" t="str">
        <f t="shared" si="7"/>
        <v>-</v>
      </c>
      <c r="V178" s="15"/>
    </row>
    <row r="179" spans="1:22" s="14" customFormat="1">
      <c r="A179" s="26"/>
      <c r="B179" s="26"/>
      <c r="C179" s="26"/>
      <c r="D179" s="9" t="s">
        <v>197</v>
      </c>
      <c r="E179" s="10">
        <v>1</v>
      </c>
      <c r="F179" s="10">
        <v>581.04999999999995</v>
      </c>
      <c r="G179" s="10">
        <v>0</v>
      </c>
      <c r="H179" s="10">
        <v>0</v>
      </c>
      <c r="I179" s="10">
        <v>0</v>
      </c>
      <c r="J179" s="10">
        <v>0</v>
      </c>
      <c r="K179" s="10">
        <v>0</v>
      </c>
      <c r="L179" s="10">
        <v>0</v>
      </c>
      <c r="M179" s="11">
        <f t="shared" si="6"/>
        <v>0</v>
      </c>
      <c r="N179" s="12">
        <f t="shared" si="6"/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1</v>
      </c>
      <c r="T179" s="10">
        <v>581.04999999999995</v>
      </c>
      <c r="U179" s="13" t="str">
        <f t="shared" si="7"/>
        <v>-</v>
      </c>
      <c r="V179" s="15"/>
    </row>
    <row r="180" spans="1:22" s="14" customFormat="1" ht="22.5">
      <c r="A180" s="26"/>
      <c r="B180" s="26"/>
      <c r="C180" s="26"/>
      <c r="D180" s="9" t="s">
        <v>198</v>
      </c>
      <c r="E180" s="10">
        <v>2</v>
      </c>
      <c r="F180" s="10">
        <v>1591.06</v>
      </c>
      <c r="G180" s="10">
        <v>0</v>
      </c>
      <c r="H180" s="10">
        <v>0</v>
      </c>
      <c r="I180" s="10">
        <v>1</v>
      </c>
      <c r="J180" s="10">
        <v>795.53</v>
      </c>
      <c r="K180" s="10">
        <v>0</v>
      </c>
      <c r="L180" s="10">
        <v>0</v>
      </c>
      <c r="M180" s="11">
        <f t="shared" si="6"/>
        <v>0</v>
      </c>
      <c r="N180" s="12">
        <f t="shared" si="6"/>
        <v>0</v>
      </c>
      <c r="O180" s="10">
        <v>1</v>
      </c>
      <c r="P180" s="10">
        <v>795.53</v>
      </c>
      <c r="Q180" s="10">
        <v>0</v>
      </c>
      <c r="R180" s="10">
        <v>0</v>
      </c>
      <c r="S180" s="10">
        <v>1</v>
      </c>
      <c r="T180" s="10">
        <v>795.53</v>
      </c>
      <c r="U180" s="13">
        <f t="shared" si="7"/>
        <v>45</v>
      </c>
      <c r="V180" s="15"/>
    </row>
    <row r="181" spans="1:22" s="14" customFormat="1" ht="22.5">
      <c r="A181" s="26"/>
      <c r="B181" s="26"/>
      <c r="C181" s="26"/>
      <c r="D181" s="16" t="s">
        <v>199</v>
      </c>
      <c r="E181" s="10">
        <v>4</v>
      </c>
      <c r="F181" s="10">
        <v>833.32</v>
      </c>
      <c r="G181" s="10">
        <v>0</v>
      </c>
      <c r="H181" s="10">
        <v>0</v>
      </c>
      <c r="I181" s="10">
        <v>0</v>
      </c>
      <c r="J181" s="10">
        <v>0</v>
      </c>
      <c r="K181" s="10">
        <v>0</v>
      </c>
      <c r="L181" s="10">
        <v>0</v>
      </c>
      <c r="M181" s="11">
        <f t="shared" si="6"/>
        <v>0</v>
      </c>
      <c r="N181" s="12">
        <f t="shared" si="6"/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4</v>
      </c>
      <c r="T181" s="10">
        <v>833.32</v>
      </c>
      <c r="U181" s="13" t="str">
        <f t="shared" si="7"/>
        <v>-</v>
      </c>
      <c r="V181" s="15"/>
    </row>
    <row r="182" spans="1:22" s="14" customFormat="1" ht="33.75">
      <c r="A182" s="26"/>
      <c r="B182" s="26"/>
      <c r="C182" s="26"/>
      <c r="D182" s="9" t="s">
        <v>200</v>
      </c>
      <c r="E182" s="10">
        <v>1</v>
      </c>
      <c r="F182" s="10">
        <v>214.5</v>
      </c>
      <c r="G182" s="10">
        <v>0</v>
      </c>
      <c r="H182" s="10">
        <v>0</v>
      </c>
      <c r="I182" s="10">
        <v>1</v>
      </c>
      <c r="J182" s="10">
        <v>214.5</v>
      </c>
      <c r="K182" s="10">
        <v>0</v>
      </c>
      <c r="L182" s="10">
        <v>0</v>
      </c>
      <c r="M182" s="11">
        <f t="shared" si="6"/>
        <v>0</v>
      </c>
      <c r="N182" s="12">
        <f t="shared" si="6"/>
        <v>0</v>
      </c>
      <c r="O182" s="10">
        <v>1</v>
      </c>
      <c r="P182" s="10">
        <v>214.5</v>
      </c>
      <c r="Q182" s="10">
        <v>0</v>
      </c>
      <c r="R182" s="10">
        <v>0</v>
      </c>
      <c r="S182" s="10">
        <v>0</v>
      </c>
      <c r="T182" s="10">
        <v>0</v>
      </c>
      <c r="U182" s="13">
        <f t="shared" si="7"/>
        <v>15</v>
      </c>
      <c r="V182" s="15"/>
    </row>
    <row r="183" spans="1:22" s="14" customFormat="1" ht="22.5">
      <c r="A183" s="26"/>
      <c r="B183" s="26"/>
      <c r="C183" s="26"/>
      <c r="D183" s="9" t="s">
        <v>201</v>
      </c>
      <c r="E183" s="10">
        <v>1</v>
      </c>
      <c r="F183" s="10">
        <v>94.29</v>
      </c>
      <c r="G183" s="10">
        <v>1</v>
      </c>
      <c r="H183" s="10">
        <v>94.29</v>
      </c>
      <c r="I183" s="10">
        <v>0</v>
      </c>
      <c r="J183" s="10">
        <v>0</v>
      </c>
      <c r="K183" s="10">
        <v>0</v>
      </c>
      <c r="L183" s="10">
        <v>0</v>
      </c>
      <c r="M183" s="11">
        <f t="shared" si="6"/>
        <v>0</v>
      </c>
      <c r="N183" s="12">
        <f t="shared" si="6"/>
        <v>0</v>
      </c>
      <c r="O183" s="10">
        <v>1</v>
      </c>
      <c r="P183" s="10">
        <v>94.29</v>
      </c>
      <c r="Q183" s="10">
        <v>0</v>
      </c>
      <c r="R183" s="10">
        <v>0</v>
      </c>
      <c r="S183" s="10">
        <v>0</v>
      </c>
      <c r="T183" s="10">
        <v>0</v>
      </c>
      <c r="U183" s="13">
        <f t="shared" si="7"/>
        <v>15</v>
      </c>
      <c r="V183" s="15"/>
    </row>
    <row r="184" spans="1:22" s="14" customFormat="1" ht="33.75">
      <c r="A184" s="26"/>
      <c r="B184" s="26"/>
      <c r="C184" s="26"/>
      <c r="D184" s="9" t="s">
        <v>202</v>
      </c>
      <c r="E184" s="10">
        <v>1</v>
      </c>
      <c r="F184" s="10">
        <v>114.79</v>
      </c>
      <c r="G184" s="10">
        <v>0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1">
        <f t="shared" si="6"/>
        <v>0</v>
      </c>
      <c r="N184" s="12">
        <f t="shared" si="6"/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1</v>
      </c>
      <c r="T184" s="10">
        <v>114.79</v>
      </c>
      <c r="U184" s="13" t="str">
        <f t="shared" si="7"/>
        <v>-</v>
      </c>
      <c r="V184" s="15"/>
    </row>
    <row r="185" spans="1:22" s="14" customFormat="1" ht="22.5">
      <c r="A185" s="26"/>
      <c r="B185" s="26"/>
      <c r="C185" s="26"/>
      <c r="D185" s="9" t="s">
        <v>203</v>
      </c>
      <c r="E185" s="10">
        <v>1</v>
      </c>
      <c r="F185" s="10">
        <v>174.84</v>
      </c>
      <c r="G185" s="10">
        <v>0</v>
      </c>
      <c r="H185" s="10">
        <v>0</v>
      </c>
      <c r="I185" s="10">
        <v>0</v>
      </c>
      <c r="J185" s="10">
        <v>0</v>
      </c>
      <c r="K185" s="10">
        <v>0</v>
      </c>
      <c r="L185" s="10">
        <v>0</v>
      </c>
      <c r="M185" s="11">
        <f t="shared" si="6"/>
        <v>0</v>
      </c>
      <c r="N185" s="12">
        <f t="shared" si="6"/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1</v>
      </c>
      <c r="T185" s="10">
        <v>174.84</v>
      </c>
      <c r="U185" s="13" t="str">
        <f t="shared" si="7"/>
        <v>-</v>
      </c>
      <c r="V185" s="15"/>
    </row>
    <row r="186" spans="1:22" s="14" customFormat="1" ht="22.5">
      <c r="A186" s="26"/>
      <c r="B186" s="26"/>
      <c r="C186" s="26"/>
      <c r="D186" s="9" t="s">
        <v>204</v>
      </c>
      <c r="E186" s="10">
        <v>4</v>
      </c>
      <c r="F186" s="10">
        <v>748</v>
      </c>
      <c r="G186" s="10">
        <v>0</v>
      </c>
      <c r="H186" s="10">
        <v>0</v>
      </c>
      <c r="I186" s="10">
        <v>3</v>
      </c>
      <c r="J186" s="10">
        <v>561</v>
      </c>
      <c r="K186" s="10">
        <v>0</v>
      </c>
      <c r="L186" s="10">
        <v>0</v>
      </c>
      <c r="M186" s="11">
        <f t="shared" si="6"/>
        <v>0</v>
      </c>
      <c r="N186" s="12">
        <f t="shared" si="6"/>
        <v>0</v>
      </c>
      <c r="O186" s="10">
        <v>3</v>
      </c>
      <c r="P186" s="10">
        <v>561</v>
      </c>
      <c r="Q186" s="10">
        <v>0</v>
      </c>
      <c r="R186" s="10">
        <v>0</v>
      </c>
      <c r="S186" s="10">
        <v>1</v>
      </c>
      <c r="T186" s="10">
        <v>187</v>
      </c>
      <c r="U186" s="13">
        <f t="shared" si="7"/>
        <v>25</v>
      </c>
      <c r="V186" s="15"/>
    </row>
    <row r="187" spans="1:22" s="14" customFormat="1" ht="22.5">
      <c r="A187" s="26"/>
      <c r="B187" s="26"/>
      <c r="C187" s="26"/>
      <c r="D187" s="9" t="s">
        <v>205</v>
      </c>
      <c r="E187" s="10">
        <v>4</v>
      </c>
      <c r="F187" s="10">
        <v>748</v>
      </c>
      <c r="G187" s="10">
        <v>0</v>
      </c>
      <c r="H187" s="10">
        <v>0</v>
      </c>
      <c r="I187" s="10">
        <v>4</v>
      </c>
      <c r="J187" s="10">
        <v>748</v>
      </c>
      <c r="K187" s="10">
        <v>0</v>
      </c>
      <c r="L187" s="10">
        <v>0</v>
      </c>
      <c r="M187" s="11">
        <f t="shared" si="6"/>
        <v>0</v>
      </c>
      <c r="N187" s="12">
        <f t="shared" si="6"/>
        <v>0</v>
      </c>
      <c r="O187" s="10">
        <v>4</v>
      </c>
      <c r="P187" s="10">
        <v>748</v>
      </c>
      <c r="Q187" s="10">
        <v>0</v>
      </c>
      <c r="R187" s="10">
        <v>0</v>
      </c>
      <c r="S187" s="10">
        <v>0</v>
      </c>
      <c r="T187" s="10">
        <v>0</v>
      </c>
      <c r="U187" s="13">
        <f t="shared" si="7"/>
        <v>15</v>
      </c>
      <c r="V187" s="15"/>
    </row>
    <row r="188" spans="1:22" s="14" customFormat="1" ht="22.5">
      <c r="A188" s="26"/>
      <c r="B188" s="26"/>
      <c r="C188" s="26"/>
      <c r="D188" s="9" t="s">
        <v>206</v>
      </c>
      <c r="E188" s="10">
        <v>1</v>
      </c>
      <c r="F188" s="10">
        <v>197.2</v>
      </c>
      <c r="G188" s="10">
        <v>1</v>
      </c>
      <c r="H188" s="10">
        <v>197.2</v>
      </c>
      <c r="I188" s="10">
        <v>0</v>
      </c>
      <c r="J188" s="10">
        <v>0</v>
      </c>
      <c r="K188" s="10">
        <v>0</v>
      </c>
      <c r="L188" s="10">
        <v>0</v>
      </c>
      <c r="M188" s="11">
        <f t="shared" si="6"/>
        <v>0</v>
      </c>
      <c r="N188" s="12">
        <f t="shared" si="6"/>
        <v>0</v>
      </c>
      <c r="O188" s="10">
        <v>1</v>
      </c>
      <c r="P188" s="10">
        <v>197.2</v>
      </c>
      <c r="Q188" s="10">
        <v>0</v>
      </c>
      <c r="R188" s="10">
        <v>0</v>
      </c>
      <c r="S188" s="10">
        <v>0</v>
      </c>
      <c r="T188" s="10">
        <v>0</v>
      </c>
      <c r="U188" s="13">
        <f t="shared" si="7"/>
        <v>15</v>
      </c>
      <c r="V188" s="15"/>
    </row>
    <row r="189" spans="1:22" s="14" customFormat="1">
      <c r="A189" s="26"/>
      <c r="B189" s="26"/>
      <c r="C189" s="27"/>
      <c r="D189" s="9" t="s">
        <v>23</v>
      </c>
      <c r="E189" s="10">
        <v>98</v>
      </c>
      <c r="F189" s="10">
        <v>27720.409000000007</v>
      </c>
      <c r="G189" s="10">
        <v>6</v>
      </c>
      <c r="H189" s="10">
        <v>1266.79</v>
      </c>
      <c r="I189" s="10">
        <v>14</v>
      </c>
      <c r="J189" s="10">
        <v>3313.1899999999996</v>
      </c>
      <c r="K189" s="10">
        <v>0</v>
      </c>
      <c r="L189" s="10">
        <v>0</v>
      </c>
      <c r="M189" s="11">
        <f t="shared" si="6"/>
        <v>3</v>
      </c>
      <c r="N189" s="12">
        <f t="shared" si="6"/>
        <v>1044.5600000000004</v>
      </c>
      <c r="O189" s="10">
        <v>23</v>
      </c>
      <c r="P189" s="10">
        <v>5624.54</v>
      </c>
      <c r="Q189" s="10">
        <v>2</v>
      </c>
      <c r="R189" s="10">
        <v>819.02</v>
      </c>
      <c r="S189" s="10">
        <v>77</v>
      </c>
      <c r="T189" s="10">
        <v>22914.889000000003</v>
      </c>
      <c r="U189" s="13">
        <f t="shared" si="7"/>
        <v>165.83685299935811</v>
      </c>
      <c r="V189" s="15"/>
    </row>
    <row r="190" spans="1:22" s="14" customFormat="1">
      <c r="A190" s="26"/>
      <c r="B190" s="27"/>
      <c r="C190" s="16" t="s">
        <v>23</v>
      </c>
      <c r="D190" s="9" t="s">
        <v>23</v>
      </c>
      <c r="E190" s="10">
        <v>98</v>
      </c>
      <c r="F190" s="10">
        <v>27720.409000000007</v>
      </c>
      <c r="G190" s="10">
        <v>6</v>
      </c>
      <c r="H190" s="10">
        <v>1266.79</v>
      </c>
      <c r="I190" s="10">
        <v>14</v>
      </c>
      <c r="J190" s="10">
        <v>3313.1899999999996</v>
      </c>
      <c r="K190" s="10">
        <v>0</v>
      </c>
      <c r="L190" s="10">
        <v>0</v>
      </c>
      <c r="M190" s="11">
        <f t="shared" si="6"/>
        <v>3</v>
      </c>
      <c r="N190" s="12">
        <f t="shared" si="6"/>
        <v>1044.5600000000004</v>
      </c>
      <c r="O190" s="10">
        <v>23</v>
      </c>
      <c r="P190" s="10">
        <v>5624.54</v>
      </c>
      <c r="Q190" s="10">
        <v>2</v>
      </c>
      <c r="R190" s="10">
        <v>819.02</v>
      </c>
      <c r="S190" s="10">
        <v>77</v>
      </c>
      <c r="T190" s="10">
        <v>22914.889000000003</v>
      </c>
      <c r="U190" s="13">
        <f t="shared" si="7"/>
        <v>165.83685299935811</v>
      </c>
      <c r="V190" s="15"/>
    </row>
    <row r="191" spans="1:22" s="14" customFormat="1" ht="22.5">
      <c r="A191" s="26"/>
      <c r="B191" s="25" t="s">
        <v>207</v>
      </c>
      <c r="C191" s="25" t="s">
        <v>207</v>
      </c>
      <c r="D191" s="9" t="s">
        <v>208</v>
      </c>
      <c r="E191" s="10">
        <v>3</v>
      </c>
      <c r="F191" s="10">
        <v>693.96</v>
      </c>
      <c r="G191" s="10">
        <v>1</v>
      </c>
      <c r="H191" s="10">
        <v>231.32</v>
      </c>
      <c r="I191" s="10">
        <v>0</v>
      </c>
      <c r="J191" s="10">
        <v>0</v>
      </c>
      <c r="K191" s="10">
        <v>0</v>
      </c>
      <c r="L191" s="10">
        <v>0</v>
      </c>
      <c r="M191" s="11">
        <f t="shared" si="6"/>
        <v>0</v>
      </c>
      <c r="N191" s="12">
        <f t="shared" si="6"/>
        <v>0</v>
      </c>
      <c r="O191" s="10">
        <v>1</v>
      </c>
      <c r="P191" s="10">
        <v>231.32</v>
      </c>
      <c r="Q191" s="10">
        <v>0</v>
      </c>
      <c r="R191" s="10">
        <v>0</v>
      </c>
      <c r="S191" s="10">
        <v>2</v>
      </c>
      <c r="T191" s="10">
        <v>462.64</v>
      </c>
      <c r="U191" s="13">
        <f t="shared" si="7"/>
        <v>75</v>
      </c>
      <c r="V191" s="15"/>
    </row>
    <row r="192" spans="1:22" s="14" customFormat="1" ht="22.5">
      <c r="A192" s="26"/>
      <c r="B192" s="26"/>
      <c r="C192" s="26"/>
      <c r="D192" s="9" t="s">
        <v>209</v>
      </c>
      <c r="E192" s="10">
        <v>1</v>
      </c>
      <c r="F192" s="10">
        <v>63.16</v>
      </c>
      <c r="G192" s="10">
        <v>0</v>
      </c>
      <c r="H192" s="10">
        <v>0</v>
      </c>
      <c r="I192" s="10">
        <v>0</v>
      </c>
      <c r="J192" s="10">
        <v>0</v>
      </c>
      <c r="K192" s="10">
        <v>0</v>
      </c>
      <c r="L192" s="10">
        <v>0</v>
      </c>
      <c r="M192" s="11">
        <f t="shared" si="6"/>
        <v>0</v>
      </c>
      <c r="N192" s="12">
        <f t="shared" si="6"/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1</v>
      </c>
      <c r="T192" s="10">
        <v>63.16</v>
      </c>
      <c r="U192" s="13" t="str">
        <f t="shared" si="7"/>
        <v>-</v>
      </c>
      <c r="V192" s="15"/>
    </row>
    <row r="193" spans="1:22" s="14" customFormat="1" ht="22.5">
      <c r="A193" s="26"/>
      <c r="B193" s="26"/>
      <c r="C193" s="26"/>
      <c r="D193" s="9" t="s">
        <v>210</v>
      </c>
      <c r="E193" s="10">
        <v>1</v>
      </c>
      <c r="F193" s="10">
        <v>249.55</v>
      </c>
      <c r="G193" s="10">
        <v>0</v>
      </c>
      <c r="H193" s="10">
        <v>0</v>
      </c>
      <c r="I193" s="10">
        <v>0</v>
      </c>
      <c r="J193" s="10">
        <v>0</v>
      </c>
      <c r="K193" s="10">
        <v>0</v>
      </c>
      <c r="L193" s="10">
        <v>0</v>
      </c>
      <c r="M193" s="11">
        <f t="shared" si="6"/>
        <v>0</v>
      </c>
      <c r="N193" s="12">
        <f t="shared" si="6"/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1</v>
      </c>
      <c r="T193" s="10">
        <v>249.55</v>
      </c>
      <c r="U193" s="13" t="str">
        <f t="shared" si="7"/>
        <v>-</v>
      </c>
      <c r="V193" s="15"/>
    </row>
    <row r="194" spans="1:22" s="14" customFormat="1" ht="33.75">
      <c r="A194" s="26"/>
      <c r="B194" s="26"/>
      <c r="C194" s="26"/>
      <c r="D194" s="9" t="s">
        <v>211</v>
      </c>
      <c r="E194" s="10">
        <v>2</v>
      </c>
      <c r="F194" s="10">
        <v>1738.8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10">
        <v>0</v>
      </c>
      <c r="M194" s="11">
        <f t="shared" si="6"/>
        <v>0</v>
      </c>
      <c r="N194" s="12">
        <f t="shared" si="6"/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2</v>
      </c>
      <c r="T194" s="10">
        <v>1738.8</v>
      </c>
      <c r="U194" s="13" t="str">
        <f t="shared" si="7"/>
        <v>-</v>
      </c>
      <c r="V194" s="15"/>
    </row>
    <row r="195" spans="1:22" s="14" customFormat="1" ht="45">
      <c r="A195" s="26"/>
      <c r="B195" s="26"/>
      <c r="C195" s="26"/>
      <c r="D195" s="9" t="s">
        <v>212</v>
      </c>
      <c r="E195" s="10">
        <v>1</v>
      </c>
      <c r="F195" s="10">
        <v>457.88</v>
      </c>
      <c r="G195" s="10">
        <v>0</v>
      </c>
      <c r="H195" s="10">
        <v>0</v>
      </c>
      <c r="I195" s="10">
        <v>0</v>
      </c>
      <c r="J195" s="10">
        <v>0</v>
      </c>
      <c r="K195" s="10">
        <v>0</v>
      </c>
      <c r="L195" s="10">
        <v>0</v>
      </c>
      <c r="M195" s="11">
        <f t="shared" si="6"/>
        <v>0</v>
      </c>
      <c r="N195" s="12">
        <f t="shared" si="6"/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1</v>
      </c>
      <c r="T195" s="10">
        <v>457.88</v>
      </c>
      <c r="U195" s="13" t="str">
        <f t="shared" si="7"/>
        <v>-</v>
      </c>
      <c r="V195" s="15"/>
    </row>
    <row r="196" spans="1:22" s="14" customFormat="1" ht="33.75">
      <c r="A196" s="26"/>
      <c r="B196" s="26"/>
      <c r="C196" s="26"/>
      <c r="D196" s="9" t="s">
        <v>213</v>
      </c>
      <c r="E196" s="10">
        <v>2</v>
      </c>
      <c r="F196" s="10">
        <v>1031.8399999999999</v>
      </c>
      <c r="G196" s="10">
        <v>0</v>
      </c>
      <c r="H196" s="10">
        <v>0</v>
      </c>
      <c r="I196" s="10">
        <v>0</v>
      </c>
      <c r="J196" s="10">
        <v>0</v>
      </c>
      <c r="K196" s="10">
        <v>0</v>
      </c>
      <c r="L196" s="10">
        <v>0</v>
      </c>
      <c r="M196" s="11">
        <f t="shared" si="6"/>
        <v>0</v>
      </c>
      <c r="N196" s="12">
        <f t="shared" si="6"/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2</v>
      </c>
      <c r="T196" s="10">
        <v>1031.8399999999999</v>
      </c>
      <c r="U196" s="13" t="str">
        <f t="shared" si="7"/>
        <v>-</v>
      </c>
      <c r="V196" s="15"/>
    </row>
    <row r="197" spans="1:22" s="14" customFormat="1" ht="33.75">
      <c r="A197" s="26"/>
      <c r="B197" s="26"/>
      <c r="C197" s="26"/>
      <c r="D197" s="9" t="s">
        <v>214</v>
      </c>
      <c r="E197" s="10">
        <v>2</v>
      </c>
      <c r="F197" s="10">
        <v>394.46</v>
      </c>
      <c r="G197" s="10">
        <v>0</v>
      </c>
      <c r="H197" s="10">
        <v>0</v>
      </c>
      <c r="I197" s="10">
        <v>2</v>
      </c>
      <c r="J197" s="10">
        <v>394.46</v>
      </c>
      <c r="K197" s="10">
        <v>0</v>
      </c>
      <c r="L197" s="10">
        <v>0</v>
      </c>
      <c r="M197" s="11">
        <f t="shared" si="6"/>
        <v>0</v>
      </c>
      <c r="N197" s="12">
        <f t="shared" si="6"/>
        <v>0</v>
      </c>
      <c r="O197" s="10">
        <v>2</v>
      </c>
      <c r="P197" s="10">
        <v>394.46</v>
      </c>
      <c r="Q197" s="10">
        <v>0</v>
      </c>
      <c r="R197" s="10">
        <v>0</v>
      </c>
      <c r="S197" s="10">
        <v>0</v>
      </c>
      <c r="T197" s="10">
        <v>0</v>
      </c>
      <c r="U197" s="13">
        <f t="shared" si="7"/>
        <v>15</v>
      </c>
      <c r="V197" s="15"/>
    </row>
    <row r="198" spans="1:22" s="14" customFormat="1">
      <c r="A198" s="26"/>
      <c r="B198" s="26"/>
      <c r="C198" s="26"/>
      <c r="D198" s="9" t="s">
        <v>215</v>
      </c>
      <c r="E198" s="10">
        <v>3</v>
      </c>
      <c r="F198" s="10">
        <v>372.42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10">
        <v>0</v>
      </c>
      <c r="M198" s="11">
        <f t="shared" ref="M198:N261" si="8">O198-G198-I198-K198</f>
        <v>0</v>
      </c>
      <c r="N198" s="12">
        <f t="shared" si="8"/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3</v>
      </c>
      <c r="T198" s="10">
        <v>372.42</v>
      </c>
      <c r="U198" s="13" t="str">
        <f t="shared" si="7"/>
        <v>-</v>
      </c>
      <c r="V198" s="15"/>
    </row>
    <row r="199" spans="1:22" s="14" customFormat="1">
      <c r="A199" s="26"/>
      <c r="B199" s="26"/>
      <c r="C199" s="26"/>
      <c r="D199" s="9" t="s">
        <v>216</v>
      </c>
      <c r="E199" s="10">
        <v>1</v>
      </c>
      <c r="F199" s="10">
        <v>297.75</v>
      </c>
      <c r="G199" s="10">
        <v>0</v>
      </c>
      <c r="H199" s="10">
        <v>0</v>
      </c>
      <c r="I199" s="10">
        <v>0</v>
      </c>
      <c r="J199" s="10">
        <v>0</v>
      </c>
      <c r="K199" s="10">
        <v>0</v>
      </c>
      <c r="L199" s="10">
        <v>0</v>
      </c>
      <c r="M199" s="11">
        <f t="shared" si="8"/>
        <v>0</v>
      </c>
      <c r="N199" s="12">
        <f t="shared" si="8"/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1</v>
      </c>
      <c r="T199" s="10">
        <v>297.75</v>
      </c>
      <c r="U199" s="13" t="str">
        <f t="shared" si="7"/>
        <v>-</v>
      </c>
      <c r="V199" s="15"/>
    </row>
    <row r="200" spans="1:22" s="14" customFormat="1" ht="33.75">
      <c r="A200" s="26"/>
      <c r="B200" s="26"/>
      <c r="C200" s="26"/>
      <c r="D200" s="9" t="s">
        <v>217</v>
      </c>
      <c r="E200" s="10">
        <v>4</v>
      </c>
      <c r="F200" s="10">
        <v>797.96</v>
      </c>
      <c r="G200" s="10">
        <v>1</v>
      </c>
      <c r="H200" s="10">
        <v>199.49</v>
      </c>
      <c r="I200" s="10">
        <v>3</v>
      </c>
      <c r="J200" s="10">
        <v>598.47</v>
      </c>
      <c r="K200" s="10">
        <v>0</v>
      </c>
      <c r="L200" s="10">
        <v>0</v>
      </c>
      <c r="M200" s="11">
        <f t="shared" si="8"/>
        <v>0</v>
      </c>
      <c r="N200" s="12">
        <f t="shared" si="8"/>
        <v>0</v>
      </c>
      <c r="O200" s="10">
        <v>4</v>
      </c>
      <c r="P200" s="10">
        <v>797.96</v>
      </c>
      <c r="Q200" s="10">
        <v>0</v>
      </c>
      <c r="R200" s="10">
        <v>0</v>
      </c>
      <c r="S200" s="10">
        <v>0</v>
      </c>
      <c r="T200" s="10">
        <v>0</v>
      </c>
      <c r="U200" s="13">
        <f t="shared" si="7"/>
        <v>15</v>
      </c>
      <c r="V200" s="15"/>
    </row>
    <row r="201" spans="1:22" s="14" customFormat="1" ht="33.75">
      <c r="A201" s="26"/>
      <c r="B201" s="26"/>
      <c r="C201" s="26"/>
      <c r="D201" s="9" t="s">
        <v>218</v>
      </c>
      <c r="E201" s="10">
        <v>1</v>
      </c>
      <c r="F201" s="10">
        <v>400.84500000000003</v>
      </c>
      <c r="G201" s="10">
        <v>0</v>
      </c>
      <c r="H201" s="10">
        <v>0</v>
      </c>
      <c r="I201" s="10">
        <v>0</v>
      </c>
      <c r="J201" s="10">
        <v>0</v>
      </c>
      <c r="K201" s="10">
        <v>0</v>
      </c>
      <c r="L201" s="10">
        <v>0</v>
      </c>
      <c r="M201" s="11">
        <f t="shared" si="8"/>
        <v>0</v>
      </c>
      <c r="N201" s="12">
        <f t="shared" si="8"/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1</v>
      </c>
      <c r="T201" s="10">
        <v>400.84500000000003</v>
      </c>
      <c r="U201" s="13" t="str">
        <f t="shared" si="7"/>
        <v>-</v>
      </c>
      <c r="V201" s="15"/>
    </row>
    <row r="202" spans="1:22" s="14" customFormat="1" ht="33.75">
      <c r="A202" s="26"/>
      <c r="B202" s="26"/>
      <c r="C202" s="26"/>
      <c r="D202" s="9" t="s">
        <v>219</v>
      </c>
      <c r="E202" s="10">
        <v>1</v>
      </c>
      <c r="F202" s="10">
        <v>345.84500000000003</v>
      </c>
      <c r="G202" s="10">
        <v>0</v>
      </c>
      <c r="H202" s="10">
        <v>0</v>
      </c>
      <c r="I202" s="10">
        <v>0</v>
      </c>
      <c r="J202" s="10">
        <v>0</v>
      </c>
      <c r="K202" s="10">
        <v>0</v>
      </c>
      <c r="L202" s="10">
        <v>0</v>
      </c>
      <c r="M202" s="11">
        <f t="shared" si="8"/>
        <v>0</v>
      </c>
      <c r="N202" s="12">
        <f t="shared" si="8"/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1</v>
      </c>
      <c r="T202" s="10">
        <v>345.84500000000003</v>
      </c>
      <c r="U202" s="13" t="str">
        <f t="shared" si="7"/>
        <v>-</v>
      </c>
      <c r="V202" s="15"/>
    </row>
    <row r="203" spans="1:22" s="14" customFormat="1" ht="33.75">
      <c r="A203" s="26"/>
      <c r="B203" s="26"/>
      <c r="C203" s="26"/>
      <c r="D203" s="9" t="s">
        <v>220</v>
      </c>
      <c r="E203" s="10">
        <v>1</v>
      </c>
      <c r="F203" s="10">
        <v>267.54199999999997</v>
      </c>
      <c r="G203" s="10">
        <v>0</v>
      </c>
      <c r="H203" s="10">
        <v>0</v>
      </c>
      <c r="I203" s="10">
        <v>0</v>
      </c>
      <c r="J203" s="10">
        <v>0</v>
      </c>
      <c r="K203" s="10">
        <v>0</v>
      </c>
      <c r="L203" s="10">
        <v>0</v>
      </c>
      <c r="M203" s="11">
        <f t="shared" si="8"/>
        <v>1</v>
      </c>
      <c r="N203" s="12">
        <f t="shared" si="8"/>
        <v>267.54199999999997</v>
      </c>
      <c r="O203" s="10">
        <v>1</v>
      </c>
      <c r="P203" s="10">
        <v>267.54199999999997</v>
      </c>
      <c r="Q203" s="10">
        <v>0</v>
      </c>
      <c r="R203" s="10">
        <v>0</v>
      </c>
      <c r="S203" s="10">
        <v>0</v>
      </c>
      <c r="T203" s="10">
        <v>0</v>
      </c>
      <c r="U203" s="13" t="str">
        <f t="shared" si="7"/>
        <v>-</v>
      </c>
      <c r="V203" s="15"/>
    </row>
    <row r="204" spans="1:22" s="14" customFormat="1" ht="33.75">
      <c r="A204" s="26"/>
      <c r="B204" s="26"/>
      <c r="C204" s="26"/>
      <c r="D204" s="9" t="s">
        <v>221</v>
      </c>
      <c r="E204" s="10">
        <v>1</v>
      </c>
      <c r="F204" s="10">
        <v>91.355000000000004</v>
      </c>
      <c r="G204" s="10">
        <v>1</v>
      </c>
      <c r="H204" s="10">
        <v>91.355000000000004</v>
      </c>
      <c r="I204" s="10">
        <v>0</v>
      </c>
      <c r="J204" s="10">
        <v>0</v>
      </c>
      <c r="K204" s="10">
        <v>0</v>
      </c>
      <c r="L204" s="10">
        <v>0</v>
      </c>
      <c r="M204" s="11">
        <f t="shared" si="8"/>
        <v>0</v>
      </c>
      <c r="N204" s="12">
        <f t="shared" si="8"/>
        <v>0</v>
      </c>
      <c r="O204" s="10">
        <v>1</v>
      </c>
      <c r="P204" s="10">
        <v>91.355000000000004</v>
      </c>
      <c r="Q204" s="10">
        <v>0</v>
      </c>
      <c r="R204" s="10">
        <v>0</v>
      </c>
      <c r="S204" s="10">
        <v>0</v>
      </c>
      <c r="T204" s="10">
        <v>0</v>
      </c>
      <c r="U204" s="13">
        <f t="shared" si="7"/>
        <v>15</v>
      </c>
      <c r="V204" s="15"/>
    </row>
    <row r="205" spans="1:22" s="14" customFormat="1" ht="45">
      <c r="A205" s="26"/>
      <c r="B205" s="26"/>
      <c r="C205" s="26"/>
      <c r="D205" s="9" t="s">
        <v>222</v>
      </c>
      <c r="E205" s="10">
        <v>1</v>
      </c>
      <c r="F205" s="10">
        <v>189.23699999999999</v>
      </c>
      <c r="G205" s="10">
        <v>1</v>
      </c>
      <c r="H205" s="10">
        <v>189.23699999999999</v>
      </c>
      <c r="I205" s="10">
        <v>0</v>
      </c>
      <c r="J205" s="10">
        <v>0</v>
      </c>
      <c r="K205" s="10">
        <v>0</v>
      </c>
      <c r="L205" s="10">
        <v>0</v>
      </c>
      <c r="M205" s="11">
        <f t="shared" si="8"/>
        <v>0</v>
      </c>
      <c r="N205" s="12">
        <f t="shared" si="8"/>
        <v>0</v>
      </c>
      <c r="O205" s="10">
        <v>1</v>
      </c>
      <c r="P205" s="10">
        <v>189.23699999999999</v>
      </c>
      <c r="Q205" s="10">
        <v>0</v>
      </c>
      <c r="R205" s="10">
        <v>0</v>
      </c>
      <c r="S205" s="10">
        <v>0</v>
      </c>
      <c r="T205" s="10">
        <v>0</v>
      </c>
      <c r="U205" s="13">
        <f t="shared" si="7"/>
        <v>15</v>
      </c>
      <c r="V205" s="15"/>
    </row>
    <row r="206" spans="1:22" s="14" customFormat="1" ht="22.5">
      <c r="A206" s="26"/>
      <c r="B206" s="26"/>
      <c r="C206" s="26"/>
      <c r="D206" s="9" t="s">
        <v>223</v>
      </c>
      <c r="E206" s="10">
        <v>2</v>
      </c>
      <c r="F206" s="10">
        <v>783.98</v>
      </c>
      <c r="G206" s="10">
        <v>0</v>
      </c>
      <c r="H206" s="10">
        <v>0</v>
      </c>
      <c r="I206" s="10">
        <v>0</v>
      </c>
      <c r="J206" s="10">
        <v>0</v>
      </c>
      <c r="K206" s="10">
        <v>0</v>
      </c>
      <c r="L206" s="10">
        <v>0</v>
      </c>
      <c r="M206" s="11">
        <f t="shared" si="8"/>
        <v>1</v>
      </c>
      <c r="N206" s="12">
        <f t="shared" si="8"/>
        <v>391.99</v>
      </c>
      <c r="O206" s="10">
        <v>1</v>
      </c>
      <c r="P206" s="10">
        <v>391.99</v>
      </c>
      <c r="Q206" s="10">
        <v>0</v>
      </c>
      <c r="R206" s="10">
        <v>0</v>
      </c>
      <c r="S206" s="10">
        <v>1</v>
      </c>
      <c r="T206" s="10">
        <v>391.99</v>
      </c>
      <c r="U206" s="13" t="str">
        <f t="shared" si="7"/>
        <v>-</v>
      </c>
      <c r="V206" s="15"/>
    </row>
    <row r="207" spans="1:22" s="14" customFormat="1" ht="22.5">
      <c r="A207" s="26"/>
      <c r="B207" s="26"/>
      <c r="C207" s="26"/>
      <c r="D207" s="9" t="s">
        <v>224</v>
      </c>
      <c r="E207" s="10">
        <v>0</v>
      </c>
      <c r="F207" s="10">
        <v>0</v>
      </c>
      <c r="G207" s="10">
        <v>0</v>
      </c>
      <c r="H207" s="10">
        <v>0</v>
      </c>
      <c r="I207" s="10">
        <v>0</v>
      </c>
      <c r="J207" s="10">
        <v>0</v>
      </c>
      <c r="K207" s="10">
        <v>0</v>
      </c>
      <c r="L207" s="10">
        <v>0</v>
      </c>
      <c r="M207" s="11">
        <f t="shared" si="8"/>
        <v>0</v>
      </c>
      <c r="N207" s="12">
        <f t="shared" si="8"/>
        <v>0</v>
      </c>
      <c r="O207" s="10">
        <v>0</v>
      </c>
      <c r="P207" s="10">
        <v>0</v>
      </c>
      <c r="Q207" s="10">
        <v>1</v>
      </c>
      <c r="R207" s="10">
        <v>606.30999999999995</v>
      </c>
      <c r="S207" s="10">
        <v>1</v>
      </c>
      <c r="T207" s="10">
        <v>606.30999999999995</v>
      </c>
      <c r="U207" s="13" t="str">
        <f t="shared" si="7"/>
        <v>-</v>
      </c>
      <c r="V207" s="15"/>
    </row>
    <row r="208" spans="1:22" s="14" customFormat="1">
      <c r="A208" s="26"/>
      <c r="B208" s="26"/>
      <c r="C208" s="27"/>
      <c r="D208" s="9" t="s">
        <v>23</v>
      </c>
      <c r="E208" s="10">
        <v>27</v>
      </c>
      <c r="F208" s="10">
        <v>8176.5840000000007</v>
      </c>
      <c r="G208" s="10">
        <v>4</v>
      </c>
      <c r="H208" s="10">
        <v>711.40199999999993</v>
      </c>
      <c r="I208" s="10">
        <v>5</v>
      </c>
      <c r="J208" s="10">
        <v>992.93</v>
      </c>
      <c r="K208" s="10">
        <v>0</v>
      </c>
      <c r="L208" s="10">
        <v>0</v>
      </c>
      <c r="M208" s="11">
        <f t="shared" si="8"/>
        <v>2</v>
      </c>
      <c r="N208" s="12">
        <f t="shared" si="8"/>
        <v>659.53200000000004</v>
      </c>
      <c r="O208" s="10">
        <v>11</v>
      </c>
      <c r="P208" s="10">
        <v>2363.864</v>
      </c>
      <c r="Q208" s="10">
        <v>1</v>
      </c>
      <c r="R208" s="10">
        <v>606.30999999999995</v>
      </c>
      <c r="S208" s="10">
        <v>17</v>
      </c>
      <c r="T208" s="10">
        <v>6419.0300000000007</v>
      </c>
      <c r="U208" s="13">
        <f t="shared" si="7"/>
        <v>128.45748950321888</v>
      </c>
      <c r="V208" s="15"/>
    </row>
    <row r="209" spans="1:22" s="14" customFormat="1">
      <c r="A209" s="26"/>
      <c r="B209" s="27"/>
      <c r="C209" s="16" t="s">
        <v>23</v>
      </c>
      <c r="D209" s="9" t="s">
        <v>23</v>
      </c>
      <c r="E209" s="10">
        <v>27</v>
      </c>
      <c r="F209" s="10">
        <v>8176.5840000000007</v>
      </c>
      <c r="G209" s="10">
        <v>4</v>
      </c>
      <c r="H209" s="10">
        <v>711.40199999999993</v>
      </c>
      <c r="I209" s="10">
        <v>5</v>
      </c>
      <c r="J209" s="10">
        <v>992.93</v>
      </c>
      <c r="K209" s="10">
        <v>0</v>
      </c>
      <c r="L209" s="10">
        <v>0</v>
      </c>
      <c r="M209" s="11">
        <f t="shared" si="8"/>
        <v>2</v>
      </c>
      <c r="N209" s="12">
        <f t="shared" si="8"/>
        <v>659.53200000000004</v>
      </c>
      <c r="O209" s="10">
        <v>11</v>
      </c>
      <c r="P209" s="10">
        <v>2363.864</v>
      </c>
      <c r="Q209" s="10">
        <v>1</v>
      </c>
      <c r="R209" s="10">
        <v>606.30999999999995</v>
      </c>
      <c r="S209" s="10">
        <v>17</v>
      </c>
      <c r="T209" s="10">
        <v>6419.0300000000007</v>
      </c>
      <c r="U209" s="13">
        <f t="shared" si="7"/>
        <v>128.45748950321888</v>
      </c>
      <c r="V209" s="15"/>
    </row>
    <row r="210" spans="1:22" s="14" customFormat="1" ht="12">
      <c r="A210" s="27"/>
      <c r="B210" s="17" t="s">
        <v>23</v>
      </c>
      <c r="C210" s="17" t="s">
        <v>23</v>
      </c>
      <c r="D210" s="17" t="s">
        <v>23</v>
      </c>
      <c r="E210" s="18">
        <v>331</v>
      </c>
      <c r="F210" s="18">
        <v>153377.18799999999</v>
      </c>
      <c r="G210" s="18">
        <v>15</v>
      </c>
      <c r="H210" s="18">
        <v>3999.8119999999994</v>
      </c>
      <c r="I210" s="18">
        <v>80</v>
      </c>
      <c r="J210" s="18">
        <v>42347.31</v>
      </c>
      <c r="K210" s="18">
        <v>1</v>
      </c>
      <c r="L210" s="18">
        <v>403.45</v>
      </c>
      <c r="M210" s="11">
        <f t="shared" si="8"/>
        <v>11</v>
      </c>
      <c r="N210" s="12">
        <f t="shared" si="8"/>
        <v>4056.3519999999962</v>
      </c>
      <c r="O210" s="18">
        <v>107</v>
      </c>
      <c r="P210" s="18">
        <v>50806.923999999992</v>
      </c>
      <c r="Q210" s="18">
        <v>7</v>
      </c>
      <c r="R210" s="18">
        <v>4797.9599999999991</v>
      </c>
      <c r="S210" s="18">
        <v>231</v>
      </c>
      <c r="T210" s="18">
        <v>107368.224</v>
      </c>
      <c r="U210" s="19">
        <f t="shared" si="7"/>
        <v>84.388868417762822</v>
      </c>
      <c r="V210" s="15"/>
    </row>
    <row r="211" spans="1:22" s="14" customFormat="1" ht="22.5">
      <c r="A211" s="25" t="s">
        <v>225</v>
      </c>
      <c r="B211" s="25" t="s">
        <v>226</v>
      </c>
      <c r="C211" s="25" t="s">
        <v>226</v>
      </c>
      <c r="D211" s="9" t="s">
        <v>227</v>
      </c>
      <c r="E211" s="10">
        <v>2</v>
      </c>
      <c r="F211" s="10">
        <v>29.26</v>
      </c>
      <c r="G211" s="10">
        <v>10</v>
      </c>
      <c r="H211" s="10">
        <v>146.30000000000001</v>
      </c>
      <c r="I211" s="10">
        <v>0</v>
      </c>
      <c r="J211" s="10">
        <v>0</v>
      </c>
      <c r="K211" s="10">
        <v>0</v>
      </c>
      <c r="L211" s="10">
        <v>0</v>
      </c>
      <c r="M211" s="11">
        <f t="shared" si="8"/>
        <v>0</v>
      </c>
      <c r="N211" s="12">
        <f t="shared" si="8"/>
        <v>0</v>
      </c>
      <c r="O211" s="10">
        <v>10</v>
      </c>
      <c r="P211" s="10">
        <v>146.30000000000001</v>
      </c>
      <c r="Q211" s="10">
        <v>20</v>
      </c>
      <c r="R211" s="10">
        <v>292.60000000000002</v>
      </c>
      <c r="S211" s="10">
        <v>12</v>
      </c>
      <c r="T211" s="10">
        <v>175.56</v>
      </c>
      <c r="U211" s="13">
        <f t="shared" si="7"/>
        <v>20.999999999999996</v>
      </c>
      <c r="V211" s="15"/>
    </row>
    <row r="212" spans="1:22" s="14" customFormat="1" ht="22.5">
      <c r="A212" s="26"/>
      <c r="B212" s="26"/>
      <c r="C212" s="26"/>
      <c r="D212" s="9" t="s">
        <v>228</v>
      </c>
      <c r="E212" s="10">
        <v>12</v>
      </c>
      <c r="F212" s="10">
        <v>804</v>
      </c>
      <c r="G212" s="10">
        <v>4</v>
      </c>
      <c r="H212" s="10">
        <v>268</v>
      </c>
      <c r="I212" s="10">
        <v>0</v>
      </c>
      <c r="J212" s="10">
        <v>0</v>
      </c>
      <c r="K212" s="10">
        <v>0</v>
      </c>
      <c r="L212" s="10">
        <v>0</v>
      </c>
      <c r="M212" s="11">
        <f t="shared" si="8"/>
        <v>0</v>
      </c>
      <c r="N212" s="12">
        <f t="shared" si="8"/>
        <v>0</v>
      </c>
      <c r="O212" s="10">
        <v>4</v>
      </c>
      <c r="P212" s="10">
        <v>268</v>
      </c>
      <c r="Q212" s="10">
        <v>0</v>
      </c>
      <c r="R212" s="10">
        <v>0</v>
      </c>
      <c r="S212" s="10">
        <v>8</v>
      </c>
      <c r="T212" s="10">
        <v>536</v>
      </c>
      <c r="U212" s="13">
        <f t="shared" si="7"/>
        <v>75</v>
      </c>
      <c r="V212" s="15"/>
    </row>
    <row r="213" spans="1:22" s="14" customFormat="1" ht="33.75">
      <c r="A213" s="26"/>
      <c r="B213" s="26"/>
      <c r="C213" s="26"/>
      <c r="D213" s="9" t="s">
        <v>229</v>
      </c>
      <c r="E213" s="10">
        <v>12</v>
      </c>
      <c r="F213" s="10">
        <v>804</v>
      </c>
      <c r="G213" s="10">
        <v>2</v>
      </c>
      <c r="H213" s="10">
        <v>134</v>
      </c>
      <c r="I213" s="10">
        <v>2</v>
      </c>
      <c r="J213" s="10">
        <v>134</v>
      </c>
      <c r="K213" s="10">
        <v>0</v>
      </c>
      <c r="L213" s="10">
        <v>0</v>
      </c>
      <c r="M213" s="11">
        <f t="shared" si="8"/>
        <v>5</v>
      </c>
      <c r="N213" s="12">
        <f t="shared" si="8"/>
        <v>335</v>
      </c>
      <c r="O213" s="10">
        <v>9</v>
      </c>
      <c r="P213" s="10">
        <v>603</v>
      </c>
      <c r="Q213" s="10">
        <v>5</v>
      </c>
      <c r="R213" s="10">
        <v>335</v>
      </c>
      <c r="S213" s="10">
        <v>8</v>
      </c>
      <c r="T213" s="10">
        <v>536</v>
      </c>
      <c r="U213" s="13">
        <f t="shared" si="7"/>
        <v>75</v>
      </c>
      <c r="V213" s="15"/>
    </row>
    <row r="214" spans="1:22" s="14" customFormat="1" ht="22.5">
      <c r="A214" s="26"/>
      <c r="B214" s="26"/>
      <c r="C214" s="26"/>
      <c r="D214" s="9" t="s">
        <v>230</v>
      </c>
      <c r="E214" s="10">
        <v>4</v>
      </c>
      <c r="F214" s="10">
        <v>262.36</v>
      </c>
      <c r="G214" s="10">
        <v>1</v>
      </c>
      <c r="H214" s="10">
        <v>65.59</v>
      </c>
      <c r="I214" s="10">
        <v>0</v>
      </c>
      <c r="J214" s="10">
        <v>0</v>
      </c>
      <c r="K214" s="10">
        <v>0</v>
      </c>
      <c r="L214" s="10">
        <v>0</v>
      </c>
      <c r="M214" s="11">
        <f t="shared" si="8"/>
        <v>0</v>
      </c>
      <c r="N214" s="12">
        <f t="shared" si="8"/>
        <v>0</v>
      </c>
      <c r="O214" s="10">
        <v>1</v>
      </c>
      <c r="P214" s="10">
        <v>65.59</v>
      </c>
      <c r="Q214" s="10">
        <v>0</v>
      </c>
      <c r="R214" s="10">
        <v>0</v>
      </c>
      <c r="S214" s="10">
        <v>3</v>
      </c>
      <c r="T214" s="10">
        <v>196.77</v>
      </c>
      <c r="U214" s="13">
        <f t="shared" si="7"/>
        <v>105</v>
      </c>
      <c r="V214" s="15"/>
    </row>
    <row r="215" spans="1:22" s="14" customFormat="1" ht="22.5">
      <c r="A215" s="26"/>
      <c r="B215" s="26"/>
      <c r="C215" s="26"/>
      <c r="D215" s="9" t="s">
        <v>231</v>
      </c>
      <c r="E215" s="10">
        <v>15</v>
      </c>
      <c r="F215" s="10">
        <v>1005</v>
      </c>
      <c r="G215" s="10">
        <v>7</v>
      </c>
      <c r="H215" s="10">
        <v>469</v>
      </c>
      <c r="I215" s="10">
        <v>0</v>
      </c>
      <c r="J215" s="10">
        <v>0</v>
      </c>
      <c r="K215" s="10">
        <v>0</v>
      </c>
      <c r="L215" s="10">
        <v>0</v>
      </c>
      <c r="M215" s="11">
        <f t="shared" si="8"/>
        <v>9</v>
      </c>
      <c r="N215" s="12">
        <f t="shared" si="8"/>
        <v>603</v>
      </c>
      <c r="O215" s="10">
        <v>16</v>
      </c>
      <c r="P215" s="10">
        <v>1072</v>
      </c>
      <c r="Q215" s="10">
        <v>2</v>
      </c>
      <c r="R215" s="10">
        <v>134</v>
      </c>
      <c r="S215" s="10">
        <v>1</v>
      </c>
      <c r="T215" s="10">
        <v>67</v>
      </c>
      <c r="U215" s="13">
        <f t="shared" si="7"/>
        <v>34.285714285714285</v>
      </c>
      <c r="V215" s="15"/>
    </row>
    <row r="216" spans="1:22" s="14" customFormat="1" ht="22.5">
      <c r="A216" s="26"/>
      <c r="B216" s="26"/>
      <c r="C216" s="26"/>
      <c r="D216" s="9" t="s">
        <v>232</v>
      </c>
      <c r="E216" s="10">
        <v>7</v>
      </c>
      <c r="F216" s="10">
        <v>458.01</v>
      </c>
      <c r="G216" s="10">
        <v>2</v>
      </c>
      <c r="H216" s="10">
        <v>130.86000000000001</v>
      </c>
      <c r="I216" s="10">
        <v>0</v>
      </c>
      <c r="J216" s="10">
        <v>0</v>
      </c>
      <c r="K216" s="10">
        <v>0</v>
      </c>
      <c r="L216" s="10">
        <v>0</v>
      </c>
      <c r="M216" s="11">
        <f t="shared" si="8"/>
        <v>0</v>
      </c>
      <c r="N216" s="12">
        <f t="shared" si="8"/>
        <v>0</v>
      </c>
      <c r="O216" s="10">
        <v>2</v>
      </c>
      <c r="P216" s="10">
        <v>130.86000000000001</v>
      </c>
      <c r="Q216" s="10">
        <v>0</v>
      </c>
      <c r="R216" s="10">
        <v>0</v>
      </c>
      <c r="S216" s="10">
        <v>5</v>
      </c>
      <c r="T216" s="10">
        <v>327.14999999999998</v>
      </c>
      <c r="U216" s="13">
        <f t="shared" si="7"/>
        <v>90</v>
      </c>
      <c r="V216" s="15"/>
    </row>
    <row r="217" spans="1:22" s="14" customFormat="1" ht="22.5">
      <c r="A217" s="26"/>
      <c r="B217" s="26"/>
      <c r="C217" s="26"/>
      <c r="D217" s="9" t="s">
        <v>233</v>
      </c>
      <c r="E217" s="10">
        <v>20</v>
      </c>
      <c r="F217" s="10">
        <v>562.20000000000005</v>
      </c>
      <c r="G217" s="10">
        <v>3</v>
      </c>
      <c r="H217" s="10">
        <v>84.33</v>
      </c>
      <c r="I217" s="10">
        <v>0</v>
      </c>
      <c r="J217" s="10">
        <v>0</v>
      </c>
      <c r="K217" s="10">
        <v>0</v>
      </c>
      <c r="L217" s="10">
        <v>0</v>
      </c>
      <c r="M217" s="11">
        <f t="shared" si="8"/>
        <v>0</v>
      </c>
      <c r="N217" s="12">
        <f t="shared" si="8"/>
        <v>0</v>
      </c>
      <c r="O217" s="10">
        <v>3</v>
      </c>
      <c r="P217" s="10">
        <v>84.33</v>
      </c>
      <c r="Q217" s="10">
        <v>0</v>
      </c>
      <c r="R217" s="10">
        <v>0</v>
      </c>
      <c r="S217" s="10">
        <v>17</v>
      </c>
      <c r="T217" s="10">
        <v>477.87</v>
      </c>
      <c r="U217" s="13">
        <f t="shared" si="7"/>
        <v>185.00000000000003</v>
      </c>
      <c r="V217" s="15"/>
    </row>
    <row r="218" spans="1:22" s="14" customFormat="1" ht="22.5">
      <c r="A218" s="26"/>
      <c r="B218" s="26"/>
      <c r="C218" s="26"/>
      <c r="D218" s="9" t="s">
        <v>234</v>
      </c>
      <c r="E218" s="10">
        <v>22</v>
      </c>
      <c r="F218" s="10">
        <v>618.41999999999996</v>
      </c>
      <c r="G218" s="10">
        <v>5</v>
      </c>
      <c r="H218" s="10">
        <v>140.55000000000001</v>
      </c>
      <c r="I218" s="10">
        <v>1</v>
      </c>
      <c r="J218" s="10">
        <v>28.11</v>
      </c>
      <c r="K218" s="10">
        <v>0</v>
      </c>
      <c r="L218" s="10">
        <v>0</v>
      </c>
      <c r="M218" s="11">
        <f t="shared" si="8"/>
        <v>0</v>
      </c>
      <c r="N218" s="12">
        <f t="shared" si="8"/>
        <v>-1.4210854715202004E-14</v>
      </c>
      <c r="O218" s="10">
        <v>6</v>
      </c>
      <c r="P218" s="10">
        <v>168.66</v>
      </c>
      <c r="Q218" s="10">
        <v>0</v>
      </c>
      <c r="R218" s="10">
        <v>0</v>
      </c>
      <c r="S218" s="10">
        <v>16</v>
      </c>
      <c r="T218" s="10">
        <v>449.76</v>
      </c>
      <c r="U218" s="13">
        <f t="shared" si="7"/>
        <v>94.999999999999972</v>
      </c>
      <c r="V218" s="15"/>
    </row>
    <row r="219" spans="1:22" s="14" customFormat="1" ht="22.5">
      <c r="A219" s="26"/>
      <c r="B219" s="26"/>
      <c r="C219" s="26"/>
      <c r="D219" s="9" t="s">
        <v>235</v>
      </c>
      <c r="E219" s="10">
        <v>21</v>
      </c>
      <c r="F219" s="10">
        <v>590.30999999999995</v>
      </c>
      <c r="G219" s="10">
        <v>5</v>
      </c>
      <c r="H219" s="10">
        <v>140.55000000000001</v>
      </c>
      <c r="I219" s="10">
        <v>3</v>
      </c>
      <c r="J219" s="10">
        <v>84.33</v>
      </c>
      <c r="K219" s="10">
        <v>0</v>
      </c>
      <c r="L219" s="10">
        <v>0</v>
      </c>
      <c r="M219" s="11">
        <f t="shared" si="8"/>
        <v>0</v>
      </c>
      <c r="N219" s="12">
        <f t="shared" si="8"/>
        <v>-1.4210854715202004E-14</v>
      </c>
      <c r="O219" s="10">
        <v>8</v>
      </c>
      <c r="P219" s="10">
        <v>224.88</v>
      </c>
      <c r="Q219" s="10">
        <v>4</v>
      </c>
      <c r="R219" s="10">
        <v>112.44</v>
      </c>
      <c r="S219" s="10">
        <v>17</v>
      </c>
      <c r="T219" s="10">
        <v>477.87</v>
      </c>
      <c r="U219" s="13">
        <f t="shared" si="7"/>
        <v>71.25</v>
      </c>
      <c r="V219" s="15"/>
    </row>
    <row r="220" spans="1:22" s="14" customFormat="1" ht="22.5">
      <c r="A220" s="26"/>
      <c r="B220" s="26"/>
      <c r="C220" s="26"/>
      <c r="D220" s="9" t="s">
        <v>236</v>
      </c>
      <c r="E220" s="10">
        <v>10</v>
      </c>
      <c r="F220" s="10">
        <v>273</v>
      </c>
      <c r="G220" s="10">
        <v>4</v>
      </c>
      <c r="H220" s="10">
        <v>109.2</v>
      </c>
      <c r="I220" s="10">
        <v>2</v>
      </c>
      <c r="J220" s="10">
        <v>54.6</v>
      </c>
      <c r="K220" s="10">
        <v>0</v>
      </c>
      <c r="L220" s="10">
        <v>0</v>
      </c>
      <c r="M220" s="11">
        <f t="shared" si="8"/>
        <v>0</v>
      </c>
      <c r="N220" s="12">
        <f t="shared" si="8"/>
        <v>7.1054273576010019E-15</v>
      </c>
      <c r="O220" s="10">
        <v>6</v>
      </c>
      <c r="P220" s="10">
        <v>163.80000000000001</v>
      </c>
      <c r="Q220" s="10">
        <v>0</v>
      </c>
      <c r="R220" s="10">
        <v>0</v>
      </c>
      <c r="S220" s="10">
        <v>4</v>
      </c>
      <c r="T220" s="10">
        <v>109.2</v>
      </c>
      <c r="U220" s="13">
        <f t="shared" si="7"/>
        <v>35</v>
      </c>
      <c r="V220" s="15"/>
    </row>
    <row r="221" spans="1:22" s="14" customFormat="1" ht="22.5">
      <c r="A221" s="26"/>
      <c r="B221" s="26"/>
      <c r="C221" s="26"/>
      <c r="D221" s="9" t="s">
        <v>237</v>
      </c>
      <c r="E221" s="10">
        <v>13</v>
      </c>
      <c r="F221" s="10">
        <v>88.4</v>
      </c>
      <c r="G221" s="10">
        <v>13</v>
      </c>
      <c r="H221" s="10">
        <v>88.4</v>
      </c>
      <c r="I221" s="10">
        <v>2</v>
      </c>
      <c r="J221" s="10">
        <v>13.6</v>
      </c>
      <c r="K221" s="10">
        <v>0</v>
      </c>
      <c r="L221" s="10">
        <v>0</v>
      </c>
      <c r="M221" s="11">
        <f t="shared" si="8"/>
        <v>0</v>
      </c>
      <c r="N221" s="12">
        <f t="shared" si="8"/>
        <v>-5.3290705182007514E-15</v>
      </c>
      <c r="O221" s="10">
        <v>15</v>
      </c>
      <c r="P221" s="10">
        <v>102</v>
      </c>
      <c r="Q221" s="10">
        <v>107</v>
      </c>
      <c r="R221" s="10">
        <v>727.6</v>
      </c>
      <c r="S221" s="10">
        <v>105</v>
      </c>
      <c r="T221" s="10">
        <v>714</v>
      </c>
      <c r="U221" s="13">
        <f t="shared" si="7"/>
        <v>118</v>
      </c>
      <c r="V221" s="15"/>
    </row>
    <row r="222" spans="1:22" s="14" customFormat="1" ht="22.5">
      <c r="A222" s="26"/>
      <c r="B222" s="26"/>
      <c r="C222" s="26"/>
      <c r="D222" s="9" t="s">
        <v>238</v>
      </c>
      <c r="E222" s="10">
        <v>8</v>
      </c>
      <c r="F222" s="10">
        <v>224.88</v>
      </c>
      <c r="G222" s="10">
        <v>0</v>
      </c>
      <c r="H222" s="10">
        <v>0</v>
      </c>
      <c r="I222" s="10">
        <v>0</v>
      </c>
      <c r="J222" s="10">
        <v>0</v>
      </c>
      <c r="K222" s="10">
        <v>0</v>
      </c>
      <c r="L222" s="10">
        <v>0</v>
      </c>
      <c r="M222" s="11">
        <f t="shared" si="8"/>
        <v>0</v>
      </c>
      <c r="N222" s="12">
        <f t="shared" si="8"/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8</v>
      </c>
      <c r="T222" s="10">
        <v>224.88</v>
      </c>
      <c r="U222" s="13" t="str">
        <f t="shared" si="7"/>
        <v>-</v>
      </c>
      <c r="V222" s="15"/>
    </row>
    <row r="223" spans="1:22" s="14" customFormat="1" ht="33.75">
      <c r="A223" s="26"/>
      <c r="B223" s="26"/>
      <c r="C223" s="26"/>
      <c r="D223" s="9" t="s">
        <v>239</v>
      </c>
      <c r="E223" s="10">
        <v>9</v>
      </c>
      <c r="F223" s="10">
        <v>252.99</v>
      </c>
      <c r="G223" s="10">
        <v>1</v>
      </c>
      <c r="H223" s="10">
        <v>28.11</v>
      </c>
      <c r="I223" s="10">
        <v>0</v>
      </c>
      <c r="J223" s="10">
        <v>0</v>
      </c>
      <c r="K223" s="10">
        <v>0</v>
      </c>
      <c r="L223" s="10">
        <v>0</v>
      </c>
      <c r="M223" s="11">
        <f t="shared" si="8"/>
        <v>0</v>
      </c>
      <c r="N223" s="12">
        <f t="shared" si="8"/>
        <v>0</v>
      </c>
      <c r="O223" s="10">
        <v>1</v>
      </c>
      <c r="P223" s="10">
        <v>28.11</v>
      </c>
      <c r="Q223" s="10">
        <v>6</v>
      </c>
      <c r="R223" s="10">
        <v>168.66</v>
      </c>
      <c r="S223" s="10">
        <v>14</v>
      </c>
      <c r="T223" s="10">
        <v>393.54</v>
      </c>
      <c r="U223" s="13">
        <f t="shared" si="7"/>
        <v>345</v>
      </c>
      <c r="V223" s="15"/>
    </row>
    <row r="224" spans="1:22" s="14" customFormat="1" ht="22.5">
      <c r="A224" s="26"/>
      <c r="B224" s="26"/>
      <c r="C224" s="26"/>
      <c r="D224" s="9" t="s">
        <v>240</v>
      </c>
      <c r="E224" s="10">
        <v>7</v>
      </c>
      <c r="F224" s="10">
        <v>196.77</v>
      </c>
      <c r="G224" s="10">
        <v>2</v>
      </c>
      <c r="H224" s="10">
        <v>56.22</v>
      </c>
      <c r="I224" s="10">
        <v>2</v>
      </c>
      <c r="J224" s="10">
        <v>56.22</v>
      </c>
      <c r="K224" s="10">
        <v>0</v>
      </c>
      <c r="L224" s="10">
        <v>0</v>
      </c>
      <c r="M224" s="11">
        <f t="shared" si="8"/>
        <v>0</v>
      </c>
      <c r="N224" s="12">
        <f t="shared" si="8"/>
        <v>0</v>
      </c>
      <c r="O224" s="10">
        <v>4</v>
      </c>
      <c r="P224" s="10">
        <v>112.44</v>
      </c>
      <c r="Q224" s="10">
        <v>21</v>
      </c>
      <c r="R224" s="10">
        <v>590.30999999999995</v>
      </c>
      <c r="S224" s="10">
        <v>24</v>
      </c>
      <c r="T224" s="10">
        <v>674.64</v>
      </c>
      <c r="U224" s="13">
        <f t="shared" si="7"/>
        <v>116.25</v>
      </c>
      <c r="V224" s="15"/>
    </row>
    <row r="225" spans="1:22" s="14" customFormat="1" ht="22.5">
      <c r="A225" s="26"/>
      <c r="B225" s="26"/>
      <c r="C225" s="26"/>
      <c r="D225" s="9" t="s">
        <v>241</v>
      </c>
      <c r="E225" s="10">
        <v>25</v>
      </c>
      <c r="F225" s="10">
        <v>702.75</v>
      </c>
      <c r="G225" s="10">
        <v>5</v>
      </c>
      <c r="H225" s="10">
        <v>140.55000000000001</v>
      </c>
      <c r="I225" s="10">
        <v>1</v>
      </c>
      <c r="J225" s="10">
        <v>28.11</v>
      </c>
      <c r="K225" s="10">
        <v>0</v>
      </c>
      <c r="L225" s="10">
        <v>0</v>
      </c>
      <c r="M225" s="11">
        <f t="shared" si="8"/>
        <v>0</v>
      </c>
      <c r="N225" s="12">
        <f t="shared" si="8"/>
        <v>-1.4210854715202004E-14</v>
      </c>
      <c r="O225" s="10">
        <v>6</v>
      </c>
      <c r="P225" s="10">
        <v>168.66</v>
      </c>
      <c r="Q225" s="10">
        <v>2</v>
      </c>
      <c r="R225" s="10">
        <v>56.22</v>
      </c>
      <c r="S225" s="10">
        <v>21</v>
      </c>
      <c r="T225" s="10">
        <v>590.30999999999995</v>
      </c>
      <c r="U225" s="13">
        <f t="shared" si="7"/>
        <v>114.99999999999999</v>
      </c>
      <c r="V225" s="15"/>
    </row>
    <row r="226" spans="1:22" s="14" customFormat="1" ht="22.5">
      <c r="A226" s="26"/>
      <c r="B226" s="26"/>
      <c r="C226" s="26"/>
      <c r="D226" s="9" t="s">
        <v>242</v>
      </c>
      <c r="E226" s="10">
        <v>32</v>
      </c>
      <c r="F226" s="10">
        <v>136.96</v>
      </c>
      <c r="G226" s="10">
        <v>29</v>
      </c>
      <c r="H226" s="10">
        <v>124.12</v>
      </c>
      <c r="I226" s="10">
        <v>2</v>
      </c>
      <c r="J226" s="10">
        <v>8.56</v>
      </c>
      <c r="K226" s="10">
        <v>0</v>
      </c>
      <c r="L226" s="10">
        <v>0</v>
      </c>
      <c r="M226" s="11">
        <f t="shared" si="8"/>
        <v>0</v>
      </c>
      <c r="N226" s="12">
        <f t="shared" si="8"/>
        <v>1.7763568394002505E-15</v>
      </c>
      <c r="O226" s="10">
        <v>31</v>
      </c>
      <c r="P226" s="10">
        <v>132.68</v>
      </c>
      <c r="Q226" s="10">
        <v>0</v>
      </c>
      <c r="R226" s="10">
        <v>0</v>
      </c>
      <c r="S226" s="10">
        <v>1</v>
      </c>
      <c r="T226" s="10">
        <v>4.28</v>
      </c>
      <c r="U226" s="13">
        <f t="shared" si="7"/>
        <v>15.96774193548387</v>
      </c>
      <c r="V226" s="15"/>
    </row>
    <row r="227" spans="1:22" s="14" customFormat="1" ht="33.75">
      <c r="A227" s="26"/>
      <c r="B227" s="26"/>
      <c r="C227" s="26"/>
      <c r="D227" s="9" t="s">
        <v>243</v>
      </c>
      <c r="E227" s="10">
        <v>43</v>
      </c>
      <c r="F227" s="10">
        <v>359.05</v>
      </c>
      <c r="G227" s="10">
        <v>15</v>
      </c>
      <c r="H227" s="10">
        <v>125.25</v>
      </c>
      <c r="I227" s="10">
        <v>0</v>
      </c>
      <c r="J227" s="10">
        <v>0</v>
      </c>
      <c r="K227" s="10">
        <v>0</v>
      </c>
      <c r="L227" s="10">
        <v>0</v>
      </c>
      <c r="M227" s="11">
        <f t="shared" si="8"/>
        <v>0</v>
      </c>
      <c r="N227" s="12">
        <f t="shared" si="8"/>
        <v>0</v>
      </c>
      <c r="O227" s="10">
        <v>15</v>
      </c>
      <c r="P227" s="10">
        <v>125.25</v>
      </c>
      <c r="Q227" s="10">
        <v>2</v>
      </c>
      <c r="R227" s="10">
        <v>16.7</v>
      </c>
      <c r="S227" s="10">
        <v>30</v>
      </c>
      <c r="T227" s="10">
        <v>250.5</v>
      </c>
      <c r="U227" s="13">
        <f t="shared" si="7"/>
        <v>73</v>
      </c>
      <c r="V227" s="15"/>
    </row>
    <row r="228" spans="1:22" s="14" customFormat="1" ht="33.75">
      <c r="A228" s="26"/>
      <c r="B228" s="26"/>
      <c r="C228" s="26"/>
      <c r="D228" s="9" t="s">
        <v>244</v>
      </c>
      <c r="E228" s="10">
        <v>0</v>
      </c>
      <c r="F228" s="10">
        <v>0</v>
      </c>
      <c r="G228" s="10">
        <v>0</v>
      </c>
      <c r="H228" s="10">
        <v>0</v>
      </c>
      <c r="I228" s="10">
        <v>0</v>
      </c>
      <c r="J228" s="10">
        <v>0</v>
      </c>
      <c r="K228" s="10">
        <v>0</v>
      </c>
      <c r="L228" s="10">
        <v>0</v>
      </c>
      <c r="M228" s="11">
        <f t="shared" si="8"/>
        <v>0</v>
      </c>
      <c r="N228" s="12">
        <f t="shared" si="8"/>
        <v>0</v>
      </c>
      <c r="O228" s="10">
        <v>0</v>
      </c>
      <c r="P228" s="10">
        <v>0</v>
      </c>
      <c r="Q228" s="10">
        <v>51</v>
      </c>
      <c r="R228" s="10">
        <v>425.85</v>
      </c>
      <c r="S228" s="10">
        <v>51</v>
      </c>
      <c r="T228" s="10">
        <v>425.85</v>
      </c>
      <c r="U228" s="13" t="str">
        <f t="shared" ref="U228:U291" si="9">IF((H228+J228)=0,"-",((F228+T228)/2)/((H228+J228)/$U$1))</f>
        <v>-</v>
      </c>
      <c r="V228" s="15"/>
    </row>
    <row r="229" spans="1:22" s="14" customFormat="1" ht="33.75">
      <c r="A229" s="26"/>
      <c r="B229" s="26"/>
      <c r="C229" s="26"/>
      <c r="D229" s="9" t="s">
        <v>245</v>
      </c>
      <c r="E229" s="10">
        <v>23</v>
      </c>
      <c r="F229" s="10">
        <v>188.14</v>
      </c>
      <c r="G229" s="10">
        <v>3</v>
      </c>
      <c r="H229" s="10">
        <v>24.54</v>
      </c>
      <c r="I229" s="10">
        <v>0</v>
      </c>
      <c r="J229" s="10">
        <v>0</v>
      </c>
      <c r="K229" s="10">
        <v>0</v>
      </c>
      <c r="L229" s="10">
        <v>0</v>
      </c>
      <c r="M229" s="11">
        <f t="shared" si="8"/>
        <v>13</v>
      </c>
      <c r="N229" s="12">
        <f t="shared" si="8"/>
        <v>106.34</v>
      </c>
      <c r="O229" s="10">
        <v>16</v>
      </c>
      <c r="P229" s="10">
        <v>130.88</v>
      </c>
      <c r="Q229" s="10">
        <v>0</v>
      </c>
      <c r="R229" s="10">
        <v>0</v>
      </c>
      <c r="S229" s="10">
        <v>7</v>
      </c>
      <c r="T229" s="10">
        <v>57.26</v>
      </c>
      <c r="U229" s="13">
        <f t="shared" si="9"/>
        <v>150</v>
      </c>
      <c r="V229" s="15"/>
    </row>
    <row r="230" spans="1:22" s="14" customFormat="1" ht="22.5">
      <c r="A230" s="26"/>
      <c r="B230" s="26"/>
      <c r="C230" s="26"/>
      <c r="D230" s="9" t="s">
        <v>246</v>
      </c>
      <c r="E230" s="10">
        <v>14</v>
      </c>
      <c r="F230" s="10">
        <v>670.6</v>
      </c>
      <c r="G230" s="10">
        <v>1</v>
      </c>
      <c r="H230" s="10">
        <v>47.9</v>
      </c>
      <c r="I230" s="10">
        <v>1</v>
      </c>
      <c r="J230" s="10">
        <v>47.9</v>
      </c>
      <c r="K230" s="10">
        <v>0</v>
      </c>
      <c r="L230" s="10">
        <v>0</v>
      </c>
      <c r="M230" s="11">
        <f t="shared" si="8"/>
        <v>0</v>
      </c>
      <c r="N230" s="12">
        <f t="shared" si="8"/>
        <v>0</v>
      </c>
      <c r="O230" s="10">
        <v>2</v>
      </c>
      <c r="P230" s="10">
        <v>95.8</v>
      </c>
      <c r="Q230" s="10">
        <v>0</v>
      </c>
      <c r="R230" s="10">
        <v>0</v>
      </c>
      <c r="S230" s="10">
        <v>12</v>
      </c>
      <c r="T230" s="10">
        <v>574.79999999999995</v>
      </c>
      <c r="U230" s="13">
        <f t="shared" si="9"/>
        <v>195</v>
      </c>
      <c r="V230" s="15"/>
    </row>
    <row r="231" spans="1:22" s="14" customFormat="1" ht="22.5">
      <c r="A231" s="26"/>
      <c r="B231" s="26"/>
      <c r="C231" s="26"/>
      <c r="D231" s="9" t="s">
        <v>247</v>
      </c>
      <c r="E231" s="10">
        <v>21</v>
      </c>
      <c r="F231" s="10">
        <v>501.9</v>
      </c>
      <c r="G231" s="10">
        <v>8</v>
      </c>
      <c r="H231" s="10">
        <v>191.2</v>
      </c>
      <c r="I231" s="10">
        <v>2</v>
      </c>
      <c r="J231" s="10">
        <v>47.8</v>
      </c>
      <c r="K231" s="10">
        <v>0</v>
      </c>
      <c r="L231" s="10">
        <v>0</v>
      </c>
      <c r="M231" s="11">
        <f t="shared" si="8"/>
        <v>4</v>
      </c>
      <c r="N231" s="12">
        <f t="shared" si="8"/>
        <v>95.600000000000037</v>
      </c>
      <c r="O231" s="10">
        <v>14</v>
      </c>
      <c r="P231" s="10">
        <v>334.6</v>
      </c>
      <c r="Q231" s="10">
        <v>0</v>
      </c>
      <c r="R231" s="10">
        <v>0</v>
      </c>
      <c r="S231" s="10">
        <v>7</v>
      </c>
      <c r="T231" s="10">
        <v>167.3</v>
      </c>
      <c r="U231" s="13">
        <f t="shared" si="9"/>
        <v>42</v>
      </c>
      <c r="V231" s="15"/>
    </row>
    <row r="232" spans="1:22" s="14" customFormat="1" ht="33.75">
      <c r="A232" s="26"/>
      <c r="B232" s="26"/>
      <c r="C232" s="26"/>
      <c r="D232" s="9" t="s">
        <v>248</v>
      </c>
      <c r="E232" s="10">
        <v>24</v>
      </c>
      <c r="F232" s="10">
        <v>573.6</v>
      </c>
      <c r="G232" s="10">
        <v>2</v>
      </c>
      <c r="H232" s="10">
        <v>47.8</v>
      </c>
      <c r="I232" s="10">
        <v>6</v>
      </c>
      <c r="J232" s="10">
        <v>143.4</v>
      </c>
      <c r="K232" s="10">
        <v>0</v>
      </c>
      <c r="L232" s="10">
        <v>0</v>
      </c>
      <c r="M232" s="11">
        <f t="shared" si="8"/>
        <v>0</v>
      </c>
      <c r="N232" s="12">
        <f t="shared" si="8"/>
        <v>-2.8421709430404007E-14</v>
      </c>
      <c r="O232" s="10">
        <v>8</v>
      </c>
      <c r="P232" s="10">
        <v>191.2</v>
      </c>
      <c r="Q232" s="10">
        <v>5</v>
      </c>
      <c r="R232" s="10">
        <v>119.5</v>
      </c>
      <c r="S232" s="10">
        <v>21</v>
      </c>
      <c r="T232" s="10">
        <v>501.9</v>
      </c>
      <c r="U232" s="13">
        <f t="shared" si="9"/>
        <v>84.375</v>
      </c>
      <c r="V232" s="15"/>
    </row>
    <row r="233" spans="1:22" s="14" customFormat="1" ht="22.5">
      <c r="A233" s="26"/>
      <c r="B233" s="26"/>
      <c r="C233" s="26"/>
      <c r="D233" s="9" t="s">
        <v>249</v>
      </c>
      <c r="E233" s="10">
        <v>15</v>
      </c>
      <c r="F233" s="10">
        <v>718.5</v>
      </c>
      <c r="G233" s="10">
        <v>0</v>
      </c>
      <c r="H233" s="10">
        <v>0</v>
      </c>
      <c r="I233" s="10">
        <v>0</v>
      </c>
      <c r="J233" s="10">
        <v>0</v>
      </c>
      <c r="K233" s="10">
        <v>0</v>
      </c>
      <c r="L233" s="10">
        <v>0</v>
      </c>
      <c r="M233" s="11">
        <f t="shared" si="8"/>
        <v>3</v>
      </c>
      <c r="N233" s="12">
        <f t="shared" si="8"/>
        <v>143.69999999999999</v>
      </c>
      <c r="O233" s="10">
        <v>3</v>
      </c>
      <c r="P233" s="10">
        <v>143.69999999999999</v>
      </c>
      <c r="Q233" s="10">
        <v>0</v>
      </c>
      <c r="R233" s="10">
        <v>0</v>
      </c>
      <c r="S233" s="10">
        <v>12</v>
      </c>
      <c r="T233" s="10">
        <v>574.79999999999995</v>
      </c>
      <c r="U233" s="13" t="str">
        <f t="shared" si="9"/>
        <v>-</v>
      </c>
      <c r="V233" s="15"/>
    </row>
    <row r="234" spans="1:22" s="14" customFormat="1" ht="22.5">
      <c r="A234" s="26"/>
      <c r="B234" s="26"/>
      <c r="C234" s="26"/>
      <c r="D234" s="9" t="s">
        <v>250</v>
      </c>
      <c r="E234" s="10">
        <v>2</v>
      </c>
      <c r="F234" s="10">
        <v>95.76</v>
      </c>
      <c r="G234" s="10">
        <v>2</v>
      </c>
      <c r="H234" s="10">
        <v>95.76</v>
      </c>
      <c r="I234" s="10">
        <v>0</v>
      </c>
      <c r="J234" s="10">
        <v>0</v>
      </c>
      <c r="K234" s="10">
        <v>0</v>
      </c>
      <c r="L234" s="10">
        <v>0</v>
      </c>
      <c r="M234" s="11">
        <f t="shared" si="8"/>
        <v>0</v>
      </c>
      <c r="N234" s="12">
        <f t="shared" si="8"/>
        <v>0</v>
      </c>
      <c r="O234" s="10">
        <v>2</v>
      </c>
      <c r="P234" s="10">
        <v>95.76</v>
      </c>
      <c r="Q234" s="10">
        <v>0</v>
      </c>
      <c r="R234" s="10">
        <v>0</v>
      </c>
      <c r="S234" s="10">
        <v>0</v>
      </c>
      <c r="T234" s="10">
        <v>0</v>
      </c>
      <c r="U234" s="13">
        <f t="shared" si="9"/>
        <v>15</v>
      </c>
      <c r="V234" s="15"/>
    </row>
    <row r="235" spans="1:22" s="14" customFormat="1" ht="22.5">
      <c r="A235" s="26"/>
      <c r="B235" s="26"/>
      <c r="C235" s="26"/>
      <c r="D235" s="9" t="s">
        <v>251</v>
      </c>
      <c r="E235" s="10">
        <v>15</v>
      </c>
      <c r="F235" s="10">
        <v>536.4</v>
      </c>
      <c r="G235" s="10">
        <v>6</v>
      </c>
      <c r="H235" s="10">
        <v>214.56</v>
      </c>
      <c r="I235" s="10">
        <v>4</v>
      </c>
      <c r="J235" s="10">
        <v>143.04</v>
      </c>
      <c r="K235" s="10">
        <v>0</v>
      </c>
      <c r="L235" s="10">
        <v>0</v>
      </c>
      <c r="M235" s="11">
        <f t="shared" si="8"/>
        <v>0</v>
      </c>
      <c r="N235" s="12">
        <f t="shared" si="8"/>
        <v>2.8421709430404007E-14</v>
      </c>
      <c r="O235" s="10">
        <v>10</v>
      </c>
      <c r="P235" s="10">
        <v>357.6</v>
      </c>
      <c r="Q235" s="10">
        <v>0</v>
      </c>
      <c r="R235" s="10">
        <v>0</v>
      </c>
      <c r="S235" s="10">
        <v>5</v>
      </c>
      <c r="T235" s="10">
        <v>178.8</v>
      </c>
      <c r="U235" s="13">
        <f t="shared" si="9"/>
        <v>30.000000000000004</v>
      </c>
      <c r="V235" s="15"/>
    </row>
    <row r="236" spans="1:22" s="14" customFormat="1" ht="22.5">
      <c r="A236" s="26"/>
      <c r="B236" s="26"/>
      <c r="C236" s="26"/>
      <c r="D236" s="9" t="s">
        <v>252</v>
      </c>
      <c r="E236" s="10">
        <v>9</v>
      </c>
      <c r="F236" s="10">
        <v>321.83999999999997</v>
      </c>
      <c r="G236" s="10">
        <v>1</v>
      </c>
      <c r="H236" s="10">
        <v>35.76</v>
      </c>
      <c r="I236" s="10">
        <v>5</v>
      </c>
      <c r="J236" s="10">
        <v>178.8</v>
      </c>
      <c r="K236" s="10">
        <v>0</v>
      </c>
      <c r="L236" s="10">
        <v>0</v>
      </c>
      <c r="M236" s="11">
        <f t="shared" si="8"/>
        <v>0</v>
      </c>
      <c r="N236" s="12">
        <f t="shared" si="8"/>
        <v>0</v>
      </c>
      <c r="O236" s="10">
        <v>6</v>
      </c>
      <c r="P236" s="10">
        <v>214.56</v>
      </c>
      <c r="Q236" s="10">
        <v>0</v>
      </c>
      <c r="R236" s="10">
        <v>0</v>
      </c>
      <c r="S236" s="10">
        <v>3</v>
      </c>
      <c r="T236" s="10">
        <v>107.28</v>
      </c>
      <c r="U236" s="13">
        <f t="shared" si="9"/>
        <v>30</v>
      </c>
      <c r="V236" s="15"/>
    </row>
    <row r="237" spans="1:22" s="14" customFormat="1" ht="22.5">
      <c r="A237" s="26"/>
      <c r="B237" s="26"/>
      <c r="C237" s="26"/>
      <c r="D237" s="9" t="s">
        <v>253</v>
      </c>
      <c r="E237" s="10">
        <v>9</v>
      </c>
      <c r="F237" s="10">
        <v>585.72</v>
      </c>
      <c r="G237" s="10">
        <v>3</v>
      </c>
      <c r="H237" s="10">
        <v>195.24</v>
      </c>
      <c r="I237" s="10">
        <v>0</v>
      </c>
      <c r="J237" s="10">
        <v>0</v>
      </c>
      <c r="K237" s="10">
        <v>0</v>
      </c>
      <c r="L237" s="10">
        <v>0</v>
      </c>
      <c r="M237" s="11">
        <f t="shared" si="8"/>
        <v>0</v>
      </c>
      <c r="N237" s="12">
        <f t="shared" si="8"/>
        <v>0</v>
      </c>
      <c r="O237" s="10">
        <v>3</v>
      </c>
      <c r="P237" s="10">
        <v>195.24</v>
      </c>
      <c r="Q237" s="10">
        <v>0</v>
      </c>
      <c r="R237" s="10">
        <v>0</v>
      </c>
      <c r="S237" s="10">
        <v>6</v>
      </c>
      <c r="T237" s="10">
        <v>390.48</v>
      </c>
      <c r="U237" s="13">
        <f t="shared" si="9"/>
        <v>75</v>
      </c>
      <c r="V237" s="15"/>
    </row>
    <row r="238" spans="1:22" s="14" customFormat="1" ht="22.5">
      <c r="A238" s="26"/>
      <c r="B238" s="26"/>
      <c r="C238" s="26"/>
      <c r="D238" s="9" t="s">
        <v>254</v>
      </c>
      <c r="E238" s="10">
        <v>10</v>
      </c>
      <c r="F238" s="10">
        <v>357.6</v>
      </c>
      <c r="G238" s="10">
        <v>4</v>
      </c>
      <c r="H238" s="10">
        <v>143.04</v>
      </c>
      <c r="I238" s="10">
        <v>2</v>
      </c>
      <c r="J238" s="10">
        <v>71.52</v>
      </c>
      <c r="K238" s="10">
        <v>0</v>
      </c>
      <c r="L238" s="10">
        <v>0</v>
      </c>
      <c r="M238" s="11">
        <f t="shared" si="8"/>
        <v>0</v>
      </c>
      <c r="N238" s="12">
        <f t="shared" si="8"/>
        <v>1.4210854715202004E-14</v>
      </c>
      <c r="O238" s="10">
        <v>6</v>
      </c>
      <c r="P238" s="10">
        <v>214.56</v>
      </c>
      <c r="Q238" s="10">
        <v>0</v>
      </c>
      <c r="R238" s="10">
        <v>0</v>
      </c>
      <c r="S238" s="10">
        <v>4</v>
      </c>
      <c r="T238" s="10">
        <v>143.04</v>
      </c>
      <c r="U238" s="13">
        <f t="shared" si="9"/>
        <v>35</v>
      </c>
      <c r="V238" s="15"/>
    </row>
    <row r="239" spans="1:22" s="14" customFormat="1" ht="22.5">
      <c r="A239" s="26"/>
      <c r="B239" s="26"/>
      <c r="C239" s="26"/>
      <c r="D239" s="9" t="s">
        <v>255</v>
      </c>
      <c r="E239" s="10">
        <v>5</v>
      </c>
      <c r="F239" s="10">
        <v>178.8</v>
      </c>
      <c r="G239" s="10">
        <v>7</v>
      </c>
      <c r="H239" s="10">
        <v>250.32</v>
      </c>
      <c r="I239" s="10">
        <v>2</v>
      </c>
      <c r="J239" s="10">
        <v>71.52</v>
      </c>
      <c r="K239" s="10">
        <v>0</v>
      </c>
      <c r="L239" s="10">
        <v>0</v>
      </c>
      <c r="M239" s="11">
        <f t="shared" si="8"/>
        <v>0</v>
      </c>
      <c r="N239" s="12">
        <f t="shared" si="8"/>
        <v>-1.4210854715202004E-14</v>
      </c>
      <c r="O239" s="10">
        <v>9</v>
      </c>
      <c r="P239" s="10">
        <v>321.83999999999997</v>
      </c>
      <c r="Q239" s="10">
        <v>10</v>
      </c>
      <c r="R239" s="10">
        <v>357.6</v>
      </c>
      <c r="S239" s="10">
        <v>6</v>
      </c>
      <c r="T239" s="10">
        <v>214.56</v>
      </c>
      <c r="U239" s="13">
        <f t="shared" si="9"/>
        <v>18.333333333333336</v>
      </c>
      <c r="V239" s="15"/>
    </row>
    <row r="240" spans="1:22" s="14" customFormat="1" ht="22.5">
      <c r="A240" s="26"/>
      <c r="B240" s="26"/>
      <c r="C240" s="26"/>
      <c r="D240" s="9" t="s">
        <v>256</v>
      </c>
      <c r="E240" s="10">
        <v>4</v>
      </c>
      <c r="F240" s="10">
        <v>260.32</v>
      </c>
      <c r="G240" s="10">
        <v>2</v>
      </c>
      <c r="H240" s="10">
        <v>130.16</v>
      </c>
      <c r="I240" s="10">
        <v>2</v>
      </c>
      <c r="J240" s="10">
        <v>130.16</v>
      </c>
      <c r="K240" s="10">
        <v>0</v>
      </c>
      <c r="L240" s="10">
        <v>0</v>
      </c>
      <c r="M240" s="11">
        <f t="shared" si="8"/>
        <v>0</v>
      </c>
      <c r="N240" s="12">
        <f t="shared" si="8"/>
        <v>0</v>
      </c>
      <c r="O240" s="10">
        <v>4</v>
      </c>
      <c r="P240" s="10">
        <v>260.32</v>
      </c>
      <c r="Q240" s="10">
        <v>0</v>
      </c>
      <c r="R240" s="10">
        <v>0</v>
      </c>
      <c r="S240" s="10">
        <v>0</v>
      </c>
      <c r="T240" s="10">
        <v>0</v>
      </c>
      <c r="U240" s="13">
        <f t="shared" si="9"/>
        <v>15</v>
      </c>
      <c r="V240" s="15"/>
    </row>
    <row r="241" spans="1:22" s="14" customFormat="1" ht="22.5">
      <c r="A241" s="26"/>
      <c r="B241" s="26"/>
      <c r="C241" s="26"/>
      <c r="D241" s="9" t="s">
        <v>257</v>
      </c>
      <c r="E241" s="10">
        <v>7</v>
      </c>
      <c r="F241" s="10">
        <v>250.32</v>
      </c>
      <c r="G241" s="10">
        <v>4</v>
      </c>
      <c r="H241" s="10">
        <v>143.04</v>
      </c>
      <c r="I241" s="10">
        <v>1</v>
      </c>
      <c r="J241" s="10">
        <v>35.76</v>
      </c>
      <c r="K241" s="10">
        <v>0</v>
      </c>
      <c r="L241" s="10">
        <v>0</v>
      </c>
      <c r="M241" s="11">
        <f t="shared" si="8"/>
        <v>0</v>
      </c>
      <c r="N241" s="12">
        <f t="shared" si="8"/>
        <v>2.1316282072803006E-14</v>
      </c>
      <c r="O241" s="10">
        <v>5</v>
      </c>
      <c r="P241" s="10">
        <v>178.8</v>
      </c>
      <c r="Q241" s="10">
        <v>10</v>
      </c>
      <c r="R241" s="10">
        <v>357.6</v>
      </c>
      <c r="S241" s="10">
        <v>12</v>
      </c>
      <c r="T241" s="10">
        <v>429.12</v>
      </c>
      <c r="U241" s="13">
        <f t="shared" si="9"/>
        <v>57.000000000000014</v>
      </c>
      <c r="V241" s="15"/>
    </row>
    <row r="242" spans="1:22" s="14" customFormat="1" ht="22.5">
      <c r="A242" s="26"/>
      <c r="B242" s="26"/>
      <c r="C242" s="26"/>
      <c r="D242" s="9" t="s">
        <v>258</v>
      </c>
      <c r="E242" s="10">
        <v>1</v>
      </c>
      <c r="F242" s="10">
        <v>22</v>
      </c>
      <c r="G242" s="10">
        <v>2</v>
      </c>
      <c r="H242" s="10">
        <v>44</v>
      </c>
      <c r="I242" s="10">
        <v>6</v>
      </c>
      <c r="J242" s="10">
        <v>132</v>
      </c>
      <c r="K242" s="10">
        <v>0</v>
      </c>
      <c r="L242" s="10">
        <v>0</v>
      </c>
      <c r="M242" s="11">
        <f t="shared" si="8"/>
        <v>0</v>
      </c>
      <c r="N242" s="12">
        <f t="shared" si="8"/>
        <v>0</v>
      </c>
      <c r="O242" s="10">
        <v>8</v>
      </c>
      <c r="P242" s="10">
        <v>176</v>
      </c>
      <c r="Q242" s="10">
        <v>21</v>
      </c>
      <c r="R242" s="10">
        <v>462</v>
      </c>
      <c r="S242" s="10">
        <v>14</v>
      </c>
      <c r="T242" s="10">
        <v>308</v>
      </c>
      <c r="U242" s="13">
        <f t="shared" si="9"/>
        <v>28.125000000000004</v>
      </c>
      <c r="V242" s="15"/>
    </row>
    <row r="243" spans="1:22" s="14" customFormat="1" ht="33.75">
      <c r="A243" s="26"/>
      <c r="B243" s="26"/>
      <c r="C243" s="26"/>
      <c r="D243" s="9" t="s">
        <v>259</v>
      </c>
      <c r="E243" s="10">
        <v>9</v>
      </c>
      <c r="F243" s="10">
        <v>138.6</v>
      </c>
      <c r="G243" s="10">
        <v>1</v>
      </c>
      <c r="H243" s="10">
        <v>15.4</v>
      </c>
      <c r="I243" s="10">
        <v>1</v>
      </c>
      <c r="J243" s="10">
        <v>15.4</v>
      </c>
      <c r="K243" s="10">
        <v>0</v>
      </c>
      <c r="L243" s="10">
        <v>0</v>
      </c>
      <c r="M243" s="11">
        <f t="shared" si="8"/>
        <v>0</v>
      </c>
      <c r="N243" s="12">
        <f t="shared" si="8"/>
        <v>0</v>
      </c>
      <c r="O243" s="10">
        <v>2</v>
      </c>
      <c r="P243" s="10">
        <v>30.8</v>
      </c>
      <c r="Q243" s="10">
        <v>0</v>
      </c>
      <c r="R243" s="10">
        <v>0</v>
      </c>
      <c r="S243" s="10">
        <v>7</v>
      </c>
      <c r="T243" s="10">
        <v>107.8</v>
      </c>
      <c r="U243" s="13">
        <f t="shared" si="9"/>
        <v>120</v>
      </c>
      <c r="V243" s="15"/>
    </row>
    <row r="244" spans="1:22" s="14" customFormat="1" ht="22.5">
      <c r="A244" s="26"/>
      <c r="B244" s="26"/>
      <c r="C244" s="26"/>
      <c r="D244" s="9" t="s">
        <v>260</v>
      </c>
      <c r="E244" s="10">
        <v>13</v>
      </c>
      <c r="F244" s="10">
        <v>157.94999999999999</v>
      </c>
      <c r="G244" s="10">
        <v>6</v>
      </c>
      <c r="H244" s="10">
        <v>72.900000000000006</v>
      </c>
      <c r="I244" s="10">
        <v>2</v>
      </c>
      <c r="J244" s="10">
        <v>24.3</v>
      </c>
      <c r="K244" s="10">
        <v>0</v>
      </c>
      <c r="L244" s="10">
        <v>0</v>
      </c>
      <c r="M244" s="11">
        <f t="shared" si="8"/>
        <v>2</v>
      </c>
      <c r="N244" s="12">
        <f t="shared" si="8"/>
        <v>24.299999999999994</v>
      </c>
      <c r="O244" s="10">
        <v>10</v>
      </c>
      <c r="P244" s="10">
        <v>121.5</v>
      </c>
      <c r="Q244" s="10">
        <v>0</v>
      </c>
      <c r="R244" s="10">
        <v>0</v>
      </c>
      <c r="S244" s="10">
        <v>3</v>
      </c>
      <c r="T244" s="10">
        <v>36.450000000000003</v>
      </c>
      <c r="U244" s="13">
        <f t="shared" si="9"/>
        <v>29.999999999999993</v>
      </c>
      <c r="V244" s="15"/>
    </row>
    <row r="245" spans="1:22" s="14" customFormat="1" ht="22.5">
      <c r="A245" s="26"/>
      <c r="B245" s="26"/>
      <c r="C245" s="26"/>
      <c r="D245" s="9" t="s">
        <v>261</v>
      </c>
      <c r="E245" s="10">
        <v>24</v>
      </c>
      <c r="F245" s="10">
        <v>291.60000000000002</v>
      </c>
      <c r="G245" s="10">
        <v>3</v>
      </c>
      <c r="H245" s="10">
        <v>36.450000000000003</v>
      </c>
      <c r="I245" s="10">
        <v>2</v>
      </c>
      <c r="J245" s="10">
        <v>24.3</v>
      </c>
      <c r="K245" s="10">
        <v>0</v>
      </c>
      <c r="L245" s="10">
        <v>0</v>
      </c>
      <c r="M245" s="11">
        <f t="shared" si="8"/>
        <v>0</v>
      </c>
      <c r="N245" s="12">
        <f t="shared" si="8"/>
        <v>-3.5527136788005009E-15</v>
      </c>
      <c r="O245" s="10">
        <v>5</v>
      </c>
      <c r="P245" s="10">
        <v>60.75</v>
      </c>
      <c r="Q245" s="10">
        <v>0</v>
      </c>
      <c r="R245" s="10">
        <v>0</v>
      </c>
      <c r="S245" s="10">
        <v>19</v>
      </c>
      <c r="T245" s="10">
        <v>230.85</v>
      </c>
      <c r="U245" s="13">
        <f t="shared" si="9"/>
        <v>129.00000000000003</v>
      </c>
      <c r="V245" s="15"/>
    </row>
    <row r="246" spans="1:22" s="14" customFormat="1" ht="22.5">
      <c r="A246" s="26"/>
      <c r="B246" s="26"/>
      <c r="C246" s="26"/>
      <c r="D246" s="9" t="s">
        <v>262</v>
      </c>
      <c r="E246" s="10">
        <v>15</v>
      </c>
      <c r="F246" s="10">
        <v>182.25</v>
      </c>
      <c r="G246" s="10">
        <v>6</v>
      </c>
      <c r="H246" s="10">
        <v>72.900000000000006</v>
      </c>
      <c r="I246" s="10">
        <v>0</v>
      </c>
      <c r="J246" s="10">
        <v>0</v>
      </c>
      <c r="K246" s="10">
        <v>0</v>
      </c>
      <c r="L246" s="10">
        <v>0</v>
      </c>
      <c r="M246" s="11">
        <f t="shared" si="8"/>
        <v>0</v>
      </c>
      <c r="N246" s="12">
        <f t="shared" si="8"/>
        <v>0</v>
      </c>
      <c r="O246" s="10">
        <v>6</v>
      </c>
      <c r="P246" s="10">
        <v>72.900000000000006</v>
      </c>
      <c r="Q246" s="10">
        <v>0</v>
      </c>
      <c r="R246" s="10">
        <v>0</v>
      </c>
      <c r="S246" s="10">
        <v>9</v>
      </c>
      <c r="T246" s="10">
        <v>109.35</v>
      </c>
      <c r="U246" s="13">
        <f t="shared" si="9"/>
        <v>60</v>
      </c>
      <c r="V246" s="15"/>
    </row>
    <row r="247" spans="1:22" s="14" customFormat="1" ht="22.5">
      <c r="A247" s="26"/>
      <c r="B247" s="26"/>
      <c r="C247" s="26"/>
      <c r="D247" s="9" t="s">
        <v>263</v>
      </c>
      <c r="E247" s="10">
        <v>29</v>
      </c>
      <c r="F247" s="10">
        <v>382.8</v>
      </c>
      <c r="G247" s="10">
        <v>22</v>
      </c>
      <c r="H247" s="10">
        <v>290.39999999999998</v>
      </c>
      <c r="I247" s="10">
        <v>4</v>
      </c>
      <c r="J247" s="10">
        <v>52.8</v>
      </c>
      <c r="K247" s="10">
        <v>0</v>
      </c>
      <c r="L247" s="10">
        <v>0</v>
      </c>
      <c r="M247" s="11">
        <f t="shared" si="8"/>
        <v>1</v>
      </c>
      <c r="N247" s="12">
        <f t="shared" si="8"/>
        <v>13.200000000000003</v>
      </c>
      <c r="O247" s="10">
        <v>27</v>
      </c>
      <c r="P247" s="10">
        <v>356.4</v>
      </c>
      <c r="Q247" s="10">
        <v>0</v>
      </c>
      <c r="R247" s="10">
        <v>0</v>
      </c>
      <c r="S247" s="10">
        <v>2</v>
      </c>
      <c r="T247" s="10">
        <v>26.4</v>
      </c>
      <c r="U247" s="13">
        <f t="shared" si="9"/>
        <v>17.884615384615383</v>
      </c>
      <c r="V247" s="15"/>
    </row>
    <row r="248" spans="1:22" s="14" customFormat="1" ht="22.5">
      <c r="A248" s="26"/>
      <c r="B248" s="26"/>
      <c r="C248" s="26"/>
      <c r="D248" s="9" t="s">
        <v>264</v>
      </c>
      <c r="E248" s="10">
        <v>0</v>
      </c>
      <c r="F248" s="10">
        <v>0</v>
      </c>
      <c r="G248" s="10">
        <v>6</v>
      </c>
      <c r="H248" s="10">
        <v>79.2</v>
      </c>
      <c r="I248" s="10">
        <v>5</v>
      </c>
      <c r="J248" s="10">
        <v>66</v>
      </c>
      <c r="K248" s="10">
        <v>0</v>
      </c>
      <c r="L248" s="10">
        <v>0</v>
      </c>
      <c r="M248" s="11">
        <f t="shared" si="8"/>
        <v>0</v>
      </c>
      <c r="N248" s="12">
        <f t="shared" si="8"/>
        <v>-1.4210854715202004E-14</v>
      </c>
      <c r="O248" s="10">
        <v>11</v>
      </c>
      <c r="P248" s="10">
        <v>145.19999999999999</v>
      </c>
      <c r="Q248" s="10">
        <v>30</v>
      </c>
      <c r="R248" s="10">
        <v>396</v>
      </c>
      <c r="S248" s="10">
        <v>19</v>
      </c>
      <c r="T248" s="10">
        <v>250.8</v>
      </c>
      <c r="U248" s="13">
        <f t="shared" si="9"/>
        <v>25.90909090909091</v>
      </c>
      <c r="V248" s="15"/>
    </row>
    <row r="249" spans="1:22" s="14" customFormat="1" ht="22.5">
      <c r="A249" s="26"/>
      <c r="B249" s="26"/>
      <c r="C249" s="26"/>
      <c r="D249" s="9" t="s">
        <v>265</v>
      </c>
      <c r="E249" s="10">
        <v>59</v>
      </c>
      <c r="F249" s="10">
        <v>778.8</v>
      </c>
      <c r="G249" s="10">
        <v>20</v>
      </c>
      <c r="H249" s="10">
        <v>264</v>
      </c>
      <c r="I249" s="10">
        <v>7</v>
      </c>
      <c r="J249" s="10">
        <v>92.4</v>
      </c>
      <c r="K249" s="10">
        <v>0</v>
      </c>
      <c r="L249" s="10">
        <v>0</v>
      </c>
      <c r="M249" s="11">
        <f t="shared" si="8"/>
        <v>0</v>
      </c>
      <c r="N249" s="12">
        <f t="shared" si="8"/>
        <v>-2.8421709430404007E-14</v>
      </c>
      <c r="O249" s="10">
        <v>27</v>
      </c>
      <c r="P249" s="10">
        <v>356.4</v>
      </c>
      <c r="Q249" s="10">
        <v>0</v>
      </c>
      <c r="R249" s="10">
        <v>0</v>
      </c>
      <c r="S249" s="10">
        <v>32</v>
      </c>
      <c r="T249" s="10">
        <v>422.4</v>
      </c>
      <c r="U249" s="13">
        <f t="shared" si="9"/>
        <v>50.55555555555555</v>
      </c>
      <c r="V249" s="15"/>
    </row>
    <row r="250" spans="1:22" s="14" customFormat="1" ht="22.5">
      <c r="A250" s="26"/>
      <c r="B250" s="26"/>
      <c r="C250" s="26"/>
      <c r="D250" s="9" t="s">
        <v>266</v>
      </c>
      <c r="E250" s="10">
        <v>20</v>
      </c>
      <c r="F250" s="10">
        <v>264</v>
      </c>
      <c r="G250" s="10">
        <v>13</v>
      </c>
      <c r="H250" s="10">
        <v>171.6</v>
      </c>
      <c r="I250" s="10">
        <v>9</v>
      </c>
      <c r="J250" s="10">
        <v>118.8</v>
      </c>
      <c r="K250" s="10">
        <v>0</v>
      </c>
      <c r="L250" s="10">
        <v>0</v>
      </c>
      <c r="M250" s="11">
        <f t="shared" si="8"/>
        <v>2</v>
      </c>
      <c r="N250" s="12">
        <f t="shared" si="8"/>
        <v>26.40000000000002</v>
      </c>
      <c r="O250" s="10">
        <v>24</v>
      </c>
      <c r="P250" s="10">
        <v>316.8</v>
      </c>
      <c r="Q250" s="10">
        <v>30</v>
      </c>
      <c r="R250" s="10">
        <v>396</v>
      </c>
      <c r="S250" s="10">
        <v>26</v>
      </c>
      <c r="T250" s="10">
        <v>343.2</v>
      </c>
      <c r="U250" s="13">
        <f t="shared" si="9"/>
        <v>31.363636363636367</v>
      </c>
      <c r="V250" s="15"/>
    </row>
    <row r="251" spans="1:22" s="14" customFormat="1" ht="22.5">
      <c r="A251" s="26"/>
      <c r="B251" s="26"/>
      <c r="C251" s="26"/>
      <c r="D251" s="9" t="s">
        <v>267</v>
      </c>
      <c r="E251" s="10">
        <v>27</v>
      </c>
      <c r="F251" s="10">
        <v>356.4</v>
      </c>
      <c r="G251" s="10">
        <v>11</v>
      </c>
      <c r="H251" s="10">
        <v>145.19999999999999</v>
      </c>
      <c r="I251" s="10">
        <v>16</v>
      </c>
      <c r="J251" s="10">
        <v>211.2</v>
      </c>
      <c r="K251" s="10">
        <v>0</v>
      </c>
      <c r="L251" s="10">
        <v>0</v>
      </c>
      <c r="M251" s="11">
        <f t="shared" si="8"/>
        <v>0</v>
      </c>
      <c r="N251" s="12">
        <f t="shared" si="8"/>
        <v>0</v>
      </c>
      <c r="O251" s="10">
        <v>27</v>
      </c>
      <c r="P251" s="10">
        <v>356.4</v>
      </c>
      <c r="Q251" s="10">
        <v>0</v>
      </c>
      <c r="R251" s="10">
        <v>0</v>
      </c>
      <c r="S251" s="10">
        <v>0</v>
      </c>
      <c r="T251" s="10">
        <v>0</v>
      </c>
      <c r="U251" s="13">
        <f t="shared" si="9"/>
        <v>15</v>
      </c>
      <c r="V251" s="15"/>
    </row>
    <row r="252" spans="1:22" s="14" customFormat="1" ht="22.5">
      <c r="A252" s="26"/>
      <c r="B252" s="26"/>
      <c r="C252" s="26"/>
      <c r="D252" s="9" t="s">
        <v>268</v>
      </c>
      <c r="E252" s="10">
        <v>46</v>
      </c>
      <c r="F252" s="10">
        <v>607.20000000000005</v>
      </c>
      <c r="G252" s="10">
        <v>20</v>
      </c>
      <c r="H252" s="10">
        <v>264</v>
      </c>
      <c r="I252" s="10">
        <v>2</v>
      </c>
      <c r="J252" s="10">
        <v>26.4</v>
      </c>
      <c r="K252" s="10">
        <v>0</v>
      </c>
      <c r="L252" s="10">
        <v>0</v>
      </c>
      <c r="M252" s="11">
        <f t="shared" si="8"/>
        <v>2</v>
      </c>
      <c r="N252" s="12">
        <f t="shared" si="8"/>
        <v>26.400000000000013</v>
      </c>
      <c r="O252" s="10">
        <v>24</v>
      </c>
      <c r="P252" s="10">
        <v>316.8</v>
      </c>
      <c r="Q252" s="10">
        <v>0</v>
      </c>
      <c r="R252" s="10">
        <v>0</v>
      </c>
      <c r="S252" s="10">
        <v>22</v>
      </c>
      <c r="T252" s="10">
        <v>290.39999999999998</v>
      </c>
      <c r="U252" s="13">
        <f t="shared" si="9"/>
        <v>46.363636363636367</v>
      </c>
      <c r="V252" s="15"/>
    </row>
    <row r="253" spans="1:22" s="14" customFormat="1" ht="22.5">
      <c r="A253" s="26"/>
      <c r="B253" s="26"/>
      <c r="C253" s="26"/>
      <c r="D253" s="9" t="s">
        <v>269</v>
      </c>
      <c r="E253" s="10">
        <v>3</v>
      </c>
      <c r="F253" s="10">
        <v>39.6</v>
      </c>
      <c r="G253" s="10">
        <v>0</v>
      </c>
      <c r="H253" s="10">
        <v>0</v>
      </c>
      <c r="I253" s="10">
        <v>0</v>
      </c>
      <c r="J253" s="10">
        <v>0</v>
      </c>
      <c r="K253" s="10">
        <v>0</v>
      </c>
      <c r="L253" s="10">
        <v>0</v>
      </c>
      <c r="M253" s="11">
        <f t="shared" si="8"/>
        <v>0</v>
      </c>
      <c r="N253" s="12">
        <f t="shared" si="8"/>
        <v>0</v>
      </c>
      <c r="O253" s="10">
        <v>0</v>
      </c>
      <c r="P253" s="10">
        <v>0</v>
      </c>
      <c r="Q253" s="10">
        <v>0</v>
      </c>
      <c r="R253" s="10">
        <v>0</v>
      </c>
      <c r="S253" s="10">
        <v>3</v>
      </c>
      <c r="T253" s="10">
        <v>39.6</v>
      </c>
      <c r="U253" s="13" t="str">
        <f t="shared" si="9"/>
        <v>-</v>
      </c>
      <c r="V253" s="15"/>
    </row>
    <row r="254" spans="1:22" s="14" customFormat="1" ht="22.5">
      <c r="A254" s="26"/>
      <c r="B254" s="26"/>
      <c r="C254" s="26"/>
      <c r="D254" s="9" t="s">
        <v>270</v>
      </c>
      <c r="E254" s="10">
        <v>25</v>
      </c>
      <c r="F254" s="10">
        <v>603</v>
      </c>
      <c r="G254" s="10">
        <v>16</v>
      </c>
      <c r="H254" s="10">
        <v>385.92</v>
      </c>
      <c r="I254" s="10">
        <v>2</v>
      </c>
      <c r="J254" s="10">
        <v>48.24</v>
      </c>
      <c r="K254" s="10">
        <v>0</v>
      </c>
      <c r="L254" s="10">
        <v>0</v>
      </c>
      <c r="M254" s="11">
        <f t="shared" si="8"/>
        <v>0</v>
      </c>
      <c r="N254" s="12">
        <f t="shared" si="8"/>
        <v>7.1054273576010019E-15</v>
      </c>
      <c r="O254" s="10">
        <v>18</v>
      </c>
      <c r="P254" s="10">
        <v>434.16</v>
      </c>
      <c r="Q254" s="10">
        <v>24</v>
      </c>
      <c r="R254" s="10">
        <v>578.88</v>
      </c>
      <c r="S254" s="10">
        <v>31</v>
      </c>
      <c r="T254" s="10">
        <v>747.72</v>
      </c>
      <c r="U254" s="13">
        <f t="shared" si="9"/>
        <v>46.666666666666664</v>
      </c>
      <c r="V254" s="15"/>
    </row>
    <row r="255" spans="1:22" s="14" customFormat="1" ht="22.5">
      <c r="A255" s="26"/>
      <c r="B255" s="26"/>
      <c r="C255" s="26"/>
      <c r="D255" s="9" t="s">
        <v>271</v>
      </c>
      <c r="E255" s="10">
        <v>0</v>
      </c>
      <c r="F255" s="10">
        <v>0</v>
      </c>
      <c r="G255" s="10">
        <v>0</v>
      </c>
      <c r="H255" s="10">
        <v>0</v>
      </c>
      <c r="I255" s="10">
        <v>0</v>
      </c>
      <c r="J255" s="10">
        <v>0</v>
      </c>
      <c r="K255" s="10">
        <v>0</v>
      </c>
      <c r="L255" s="10">
        <v>0</v>
      </c>
      <c r="M255" s="11">
        <f t="shared" si="8"/>
        <v>0</v>
      </c>
      <c r="N255" s="12">
        <f t="shared" si="8"/>
        <v>0</v>
      </c>
      <c r="O255" s="10">
        <v>0</v>
      </c>
      <c r="P255" s="10">
        <v>0</v>
      </c>
      <c r="Q255" s="10">
        <v>30</v>
      </c>
      <c r="R255" s="10">
        <v>1161.3</v>
      </c>
      <c r="S255" s="10">
        <v>30</v>
      </c>
      <c r="T255" s="10">
        <v>1161.3</v>
      </c>
      <c r="U255" s="13" t="str">
        <f t="shared" si="9"/>
        <v>-</v>
      </c>
      <c r="V255" s="15"/>
    </row>
    <row r="256" spans="1:22" s="14" customFormat="1" ht="22.5">
      <c r="A256" s="26"/>
      <c r="B256" s="26"/>
      <c r="C256" s="26"/>
      <c r="D256" s="9" t="s">
        <v>272</v>
      </c>
      <c r="E256" s="10">
        <v>24</v>
      </c>
      <c r="F256" s="10">
        <v>835.44</v>
      </c>
      <c r="G256" s="10">
        <v>7</v>
      </c>
      <c r="H256" s="10">
        <v>243.67</v>
      </c>
      <c r="I256" s="10">
        <v>5</v>
      </c>
      <c r="J256" s="10">
        <v>174.05</v>
      </c>
      <c r="K256" s="10">
        <v>0</v>
      </c>
      <c r="L256" s="10">
        <v>0</v>
      </c>
      <c r="M256" s="11">
        <f t="shared" si="8"/>
        <v>11</v>
      </c>
      <c r="N256" s="12">
        <f t="shared" si="8"/>
        <v>382.91</v>
      </c>
      <c r="O256" s="10">
        <v>23</v>
      </c>
      <c r="P256" s="10">
        <v>800.63</v>
      </c>
      <c r="Q256" s="10">
        <v>0</v>
      </c>
      <c r="R256" s="10">
        <v>0</v>
      </c>
      <c r="S256" s="10">
        <v>1</v>
      </c>
      <c r="T256" s="10">
        <v>34.81</v>
      </c>
      <c r="U256" s="13">
        <f t="shared" si="9"/>
        <v>31.249999999999996</v>
      </c>
      <c r="V256" s="15"/>
    </row>
    <row r="257" spans="1:22" s="14" customFormat="1" ht="22.5">
      <c r="A257" s="26"/>
      <c r="B257" s="26"/>
      <c r="C257" s="26"/>
      <c r="D257" s="9" t="s">
        <v>273</v>
      </c>
      <c r="E257" s="10">
        <v>27</v>
      </c>
      <c r="F257" s="10">
        <v>770.04</v>
      </c>
      <c r="G257" s="10">
        <v>3</v>
      </c>
      <c r="H257" s="10">
        <v>85.56</v>
      </c>
      <c r="I257" s="10">
        <v>2</v>
      </c>
      <c r="J257" s="10">
        <v>57.04</v>
      </c>
      <c r="K257" s="10">
        <v>0</v>
      </c>
      <c r="L257" s="10">
        <v>0</v>
      </c>
      <c r="M257" s="11">
        <f t="shared" si="8"/>
        <v>0</v>
      </c>
      <c r="N257" s="12">
        <f t="shared" si="8"/>
        <v>-7.1054273576010019E-15</v>
      </c>
      <c r="O257" s="10">
        <v>5</v>
      </c>
      <c r="P257" s="10">
        <v>142.6</v>
      </c>
      <c r="Q257" s="10">
        <v>0</v>
      </c>
      <c r="R257" s="10">
        <v>0</v>
      </c>
      <c r="S257" s="10">
        <v>22</v>
      </c>
      <c r="T257" s="10">
        <v>627.44000000000005</v>
      </c>
      <c r="U257" s="13">
        <f t="shared" si="9"/>
        <v>147</v>
      </c>
      <c r="V257" s="15"/>
    </row>
    <row r="258" spans="1:22" s="14" customFormat="1">
      <c r="A258" s="26"/>
      <c r="B258" s="26"/>
      <c r="C258" s="26"/>
      <c r="D258" s="9" t="s">
        <v>274</v>
      </c>
      <c r="E258" s="10">
        <v>20</v>
      </c>
      <c r="F258" s="10">
        <v>570.4</v>
      </c>
      <c r="G258" s="10">
        <v>2</v>
      </c>
      <c r="H258" s="10">
        <v>57.04</v>
      </c>
      <c r="I258" s="10">
        <v>0</v>
      </c>
      <c r="J258" s="10">
        <v>0</v>
      </c>
      <c r="K258" s="10">
        <v>0</v>
      </c>
      <c r="L258" s="10">
        <v>0</v>
      </c>
      <c r="M258" s="11">
        <f t="shared" si="8"/>
        <v>1</v>
      </c>
      <c r="N258" s="12">
        <f t="shared" si="8"/>
        <v>28.520000000000003</v>
      </c>
      <c r="O258" s="10">
        <v>3</v>
      </c>
      <c r="P258" s="10">
        <v>85.56</v>
      </c>
      <c r="Q258" s="10">
        <v>0</v>
      </c>
      <c r="R258" s="10">
        <v>0</v>
      </c>
      <c r="S258" s="10">
        <v>17</v>
      </c>
      <c r="T258" s="10">
        <v>484.84</v>
      </c>
      <c r="U258" s="13">
        <f t="shared" si="9"/>
        <v>277.5</v>
      </c>
      <c r="V258" s="15"/>
    </row>
    <row r="259" spans="1:22" s="14" customFormat="1" ht="22.5">
      <c r="A259" s="26"/>
      <c r="B259" s="26"/>
      <c r="C259" s="26"/>
      <c r="D259" s="9" t="s">
        <v>275</v>
      </c>
      <c r="E259" s="10">
        <v>16</v>
      </c>
      <c r="F259" s="10">
        <v>456.32</v>
      </c>
      <c r="G259" s="10">
        <v>3</v>
      </c>
      <c r="H259" s="10">
        <v>85.56</v>
      </c>
      <c r="I259" s="10">
        <v>1</v>
      </c>
      <c r="J259" s="10">
        <v>28.52</v>
      </c>
      <c r="K259" s="10">
        <v>0</v>
      </c>
      <c r="L259" s="10">
        <v>0</v>
      </c>
      <c r="M259" s="11">
        <f t="shared" si="8"/>
        <v>0</v>
      </c>
      <c r="N259" s="12">
        <f t="shared" si="8"/>
        <v>-3.5527136788005009E-15</v>
      </c>
      <c r="O259" s="10">
        <v>4</v>
      </c>
      <c r="P259" s="10">
        <v>114.08</v>
      </c>
      <c r="Q259" s="10">
        <v>0</v>
      </c>
      <c r="R259" s="10">
        <v>0</v>
      </c>
      <c r="S259" s="10">
        <v>12</v>
      </c>
      <c r="T259" s="10">
        <v>342.24</v>
      </c>
      <c r="U259" s="13">
        <f t="shared" si="9"/>
        <v>105</v>
      </c>
      <c r="V259" s="15"/>
    </row>
    <row r="260" spans="1:22" s="14" customFormat="1" ht="22.5">
      <c r="A260" s="26"/>
      <c r="B260" s="26"/>
      <c r="C260" s="26"/>
      <c r="D260" s="9" t="s">
        <v>276</v>
      </c>
      <c r="E260" s="10">
        <v>10</v>
      </c>
      <c r="F260" s="10">
        <v>1031.9000000000001</v>
      </c>
      <c r="G260" s="10">
        <v>0</v>
      </c>
      <c r="H260" s="10">
        <v>0</v>
      </c>
      <c r="I260" s="10">
        <v>0</v>
      </c>
      <c r="J260" s="10">
        <v>0</v>
      </c>
      <c r="K260" s="10">
        <v>0</v>
      </c>
      <c r="L260" s="10">
        <v>0</v>
      </c>
      <c r="M260" s="11">
        <f t="shared" si="8"/>
        <v>0</v>
      </c>
      <c r="N260" s="12">
        <f t="shared" si="8"/>
        <v>0</v>
      </c>
      <c r="O260" s="10">
        <v>0</v>
      </c>
      <c r="P260" s="10">
        <v>0</v>
      </c>
      <c r="Q260" s="10">
        <v>0</v>
      </c>
      <c r="R260" s="10">
        <v>0</v>
      </c>
      <c r="S260" s="10">
        <v>10</v>
      </c>
      <c r="T260" s="10">
        <v>1031.9000000000001</v>
      </c>
      <c r="U260" s="13" t="str">
        <f t="shared" si="9"/>
        <v>-</v>
      </c>
      <c r="V260" s="15"/>
    </row>
    <row r="261" spans="1:22" s="14" customFormat="1" ht="33.75">
      <c r="A261" s="26"/>
      <c r="B261" s="26"/>
      <c r="C261" s="26"/>
      <c r="D261" s="9" t="s">
        <v>277</v>
      </c>
      <c r="E261" s="10">
        <v>4</v>
      </c>
      <c r="F261" s="10">
        <v>412.76</v>
      </c>
      <c r="G261" s="10">
        <v>0</v>
      </c>
      <c r="H261" s="10">
        <v>0</v>
      </c>
      <c r="I261" s="10">
        <v>0</v>
      </c>
      <c r="J261" s="10">
        <v>0</v>
      </c>
      <c r="K261" s="10">
        <v>0</v>
      </c>
      <c r="L261" s="10">
        <v>0</v>
      </c>
      <c r="M261" s="11">
        <f t="shared" si="8"/>
        <v>0</v>
      </c>
      <c r="N261" s="12">
        <f t="shared" si="8"/>
        <v>0</v>
      </c>
      <c r="O261" s="10">
        <v>0</v>
      </c>
      <c r="P261" s="10">
        <v>0</v>
      </c>
      <c r="Q261" s="10">
        <v>0</v>
      </c>
      <c r="R261" s="10">
        <v>0</v>
      </c>
      <c r="S261" s="10">
        <v>4</v>
      </c>
      <c r="T261" s="10">
        <v>412.76</v>
      </c>
      <c r="U261" s="13" t="str">
        <f t="shared" si="9"/>
        <v>-</v>
      </c>
      <c r="V261" s="15"/>
    </row>
    <row r="262" spans="1:22" s="14" customFormat="1" ht="22.5">
      <c r="A262" s="26"/>
      <c r="B262" s="26"/>
      <c r="C262" s="26"/>
      <c r="D262" s="9" t="s">
        <v>278</v>
      </c>
      <c r="E262" s="10">
        <v>8</v>
      </c>
      <c r="F262" s="10">
        <v>825.52</v>
      </c>
      <c r="G262" s="10">
        <v>5</v>
      </c>
      <c r="H262" s="10">
        <v>515.95000000000005</v>
      </c>
      <c r="I262" s="10">
        <v>0</v>
      </c>
      <c r="J262" s="10">
        <v>0</v>
      </c>
      <c r="K262" s="10">
        <v>0</v>
      </c>
      <c r="L262" s="10">
        <v>0</v>
      </c>
      <c r="M262" s="11">
        <f t="shared" ref="M262:N325" si="10">O262-G262-I262-K262</f>
        <v>0</v>
      </c>
      <c r="N262" s="12">
        <f t="shared" si="10"/>
        <v>0</v>
      </c>
      <c r="O262" s="10">
        <v>5</v>
      </c>
      <c r="P262" s="10">
        <v>515.95000000000005</v>
      </c>
      <c r="Q262" s="10">
        <v>0</v>
      </c>
      <c r="R262" s="10">
        <v>0</v>
      </c>
      <c r="S262" s="10">
        <v>3</v>
      </c>
      <c r="T262" s="10">
        <v>309.57</v>
      </c>
      <c r="U262" s="13">
        <f t="shared" si="9"/>
        <v>32.999999999999993</v>
      </c>
      <c r="V262" s="15"/>
    </row>
    <row r="263" spans="1:22" s="14" customFormat="1" ht="22.5">
      <c r="A263" s="26"/>
      <c r="B263" s="26"/>
      <c r="C263" s="26"/>
      <c r="D263" s="9" t="s">
        <v>279</v>
      </c>
      <c r="E263" s="10">
        <v>3</v>
      </c>
      <c r="F263" s="10">
        <v>309.57</v>
      </c>
      <c r="G263" s="10">
        <v>1</v>
      </c>
      <c r="H263" s="10">
        <v>103.19</v>
      </c>
      <c r="I263" s="10">
        <v>0</v>
      </c>
      <c r="J263" s="10">
        <v>0</v>
      </c>
      <c r="K263" s="10">
        <v>0</v>
      </c>
      <c r="L263" s="10">
        <v>0</v>
      </c>
      <c r="M263" s="11">
        <f t="shared" si="10"/>
        <v>0</v>
      </c>
      <c r="N263" s="12">
        <f t="shared" si="10"/>
        <v>0</v>
      </c>
      <c r="O263" s="10">
        <v>1</v>
      </c>
      <c r="P263" s="10">
        <v>103.19</v>
      </c>
      <c r="Q263" s="10">
        <v>0</v>
      </c>
      <c r="R263" s="10">
        <v>0</v>
      </c>
      <c r="S263" s="10">
        <v>2</v>
      </c>
      <c r="T263" s="10">
        <v>206.38</v>
      </c>
      <c r="U263" s="13">
        <f t="shared" si="9"/>
        <v>75</v>
      </c>
      <c r="V263" s="15"/>
    </row>
    <row r="264" spans="1:22" s="14" customFormat="1" ht="22.5">
      <c r="A264" s="26"/>
      <c r="B264" s="26"/>
      <c r="C264" s="26"/>
      <c r="D264" s="9" t="s">
        <v>280</v>
      </c>
      <c r="E264" s="10">
        <v>4</v>
      </c>
      <c r="F264" s="10">
        <v>364.28</v>
      </c>
      <c r="G264" s="10">
        <v>4</v>
      </c>
      <c r="H264" s="10">
        <v>364.28</v>
      </c>
      <c r="I264" s="10">
        <v>0</v>
      </c>
      <c r="J264" s="10">
        <v>0</v>
      </c>
      <c r="K264" s="10">
        <v>0</v>
      </c>
      <c r="L264" s="10">
        <v>0</v>
      </c>
      <c r="M264" s="11">
        <f t="shared" si="10"/>
        <v>0</v>
      </c>
      <c r="N264" s="12">
        <f t="shared" si="10"/>
        <v>0</v>
      </c>
      <c r="O264" s="10">
        <v>4</v>
      </c>
      <c r="P264" s="10">
        <v>364.28</v>
      </c>
      <c r="Q264" s="10">
        <v>0</v>
      </c>
      <c r="R264" s="10">
        <v>0</v>
      </c>
      <c r="S264" s="10">
        <v>0</v>
      </c>
      <c r="T264" s="10">
        <v>0</v>
      </c>
      <c r="U264" s="13">
        <f t="shared" si="9"/>
        <v>15</v>
      </c>
      <c r="V264" s="15"/>
    </row>
    <row r="265" spans="1:22" s="14" customFormat="1" ht="22.5">
      <c r="A265" s="26"/>
      <c r="B265" s="26"/>
      <c r="C265" s="26"/>
      <c r="D265" s="9" t="s">
        <v>281</v>
      </c>
      <c r="E265" s="10">
        <v>7</v>
      </c>
      <c r="F265" s="10">
        <v>637.49</v>
      </c>
      <c r="G265" s="10">
        <v>4</v>
      </c>
      <c r="H265" s="10">
        <v>364.28</v>
      </c>
      <c r="I265" s="10">
        <v>0</v>
      </c>
      <c r="J265" s="10">
        <v>0</v>
      </c>
      <c r="K265" s="10">
        <v>0</v>
      </c>
      <c r="L265" s="10">
        <v>0</v>
      </c>
      <c r="M265" s="11">
        <f t="shared" si="10"/>
        <v>1</v>
      </c>
      <c r="N265" s="12">
        <f t="shared" si="10"/>
        <v>91.07000000000005</v>
      </c>
      <c r="O265" s="10">
        <v>5</v>
      </c>
      <c r="P265" s="10">
        <v>455.35</v>
      </c>
      <c r="Q265" s="10">
        <v>0</v>
      </c>
      <c r="R265" s="10">
        <v>0</v>
      </c>
      <c r="S265" s="10">
        <v>2</v>
      </c>
      <c r="T265" s="10">
        <v>182.14</v>
      </c>
      <c r="U265" s="13">
        <f t="shared" si="9"/>
        <v>33.750000000000007</v>
      </c>
      <c r="V265" s="15"/>
    </row>
    <row r="266" spans="1:22" s="14" customFormat="1" ht="22.5">
      <c r="A266" s="26"/>
      <c r="B266" s="26"/>
      <c r="C266" s="26"/>
      <c r="D266" s="9" t="s">
        <v>282</v>
      </c>
      <c r="E266" s="10">
        <v>3</v>
      </c>
      <c r="F266" s="10">
        <v>309.57</v>
      </c>
      <c r="G266" s="10">
        <v>0</v>
      </c>
      <c r="H266" s="10">
        <v>0</v>
      </c>
      <c r="I266" s="10">
        <v>0</v>
      </c>
      <c r="J266" s="10">
        <v>0</v>
      </c>
      <c r="K266" s="10">
        <v>0</v>
      </c>
      <c r="L266" s="10">
        <v>0</v>
      </c>
      <c r="M266" s="11">
        <f t="shared" si="10"/>
        <v>0</v>
      </c>
      <c r="N266" s="12">
        <f t="shared" si="10"/>
        <v>0</v>
      </c>
      <c r="O266" s="10">
        <v>0</v>
      </c>
      <c r="P266" s="10">
        <v>0</v>
      </c>
      <c r="Q266" s="10">
        <v>0</v>
      </c>
      <c r="R266" s="10">
        <v>0</v>
      </c>
      <c r="S266" s="10">
        <v>3</v>
      </c>
      <c r="T266" s="10">
        <v>309.57</v>
      </c>
      <c r="U266" s="13" t="str">
        <f t="shared" si="9"/>
        <v>-</v>
      </c>
      <c r="V266" s="15"/>
    </row>
    <row r="267" spans="1:22" s="14" customFormat="1" ht="22.5">
      <c r="A267" s="26"/>
      <c r="B267" s="26"/>
      <c r="C267" s="26"/>
      <c r="D267" s="9" t="s">
        <v>283</v>
      </c>
      <c r="E267" s="10">
        <v>7</v>
      </c>
      <c r="F267" s="10">
        <v>722.33</v>
      </c>
      <c r="G267" s="10">
        <v>1</v>
      </c>
      <c r="H267" s="10">
        <v>103.19</v>
      </c>
      <c r="I267" s="10">
        <v>0</v>
      </c>
      <c r="J267" s="10">
        <v>0</v>
      </c>
      <c r="K267" s="10">
        <v>0</v>
      </c>
      <c r="L267" s="10">
        <v>0</v>
      </c>
      <c r="M267" s="11">
        <f t="shared" si="10"/>
        <v>0</v>
      </c>
      <c r="N267" s="12">
        <f t="shared" si="10"/>
        <v>0</v>
      </c>
      <c r="O267" s="10">
        <v>1</v>
      </c>
      <c r="P267" s="10">
        <v>103.19</v>
      </c>
      <c r="Q267" s="10">
        <v>0</v>
      </c>
      <c r="R267" s="10">
        <v>0</v>
      </c>
      <c r="S267" s="10">
        <v>6</v>
      </c>
      <c r="T267" s="10">
        <v>619.14</v>
      </c>
      <c r="U267" s="13">
        <f t="shared" si="9"/>
        <v>195</v>
      </c>
      <c r="V267" s="15"/>
    </row>
    <row r="268" spans="1:22" s="14" customFormat="1" ht="22.5">
      <c r="A268" s="26"/>
      <c r="B268" s="26"/>
      <c r="C268" s="26"/>
      <c r="D268" s="9" t="s">
        <v>284</v>
      </c>
      <c r="E268" s="10">
        <v>5</v>
      </c>
      <c r="F268" s="10">
        <v>528.35</v>
      </c>
      <c r="G268" s="10">
        <v>1</v>
      </c>
      <c r="H268" s="10">
        <v>105.67</v>
      </c>
      <c r="I268" s="10">
        <v>0</v>
      </c>
      <c r="J268" s="10">
        <v>0</v>
      </c>
      <c r="K268" s="10">
        <v>0</v>
      </c>
      <c r="L268" s="10">
        <v>0</v>
      </c>
      <c r="M268" s="11">
        <f t="shared" si="10"/>
        <v>0</v>
      </c>
      <c r="N268" s="12">
        <f t="shared" si="10"/>
        <v>0</v>
      </c>
      <c r="O268" s="10">
        <v>1</v>
      </c>
      <c r="P268" s="10">
        <v>105.67</v>
      </c>
      <c r="Q268" s="10">
        <v>0</v>
      </c>
      <c r="R268" s="10">
        <v>0</v>
      </c>
      <c r="S268" s="10">
        <v>4</v>
      </c>
      <c r="T268" s="10">
        <v>422.68</v>
      </c>
      <c r="U268" s="13">
        <f t="shared" si="9"/>
        <v>135</v>
      </c>
      <c r="V268" s="15"/>
    </row>
    <row r="269" spans="1:22" s="14" customFormat="1" ht="33.75">
      <c r="A269" s="26"/>
      <c r="B269" s="26"/>
      <c r="C269" s="26"/>
      <c r="D269" s="9" t="s">
        <v>285</v>
      </c>
      <c r="E269" s="10">
        <v>21</v>
      </c>
      <c r="F269" s="10">
        <v>143.22</v>
      </c>
      <c r="G269" s="10">
        <v>25</v>
      </c>
      <c r="H269" s="10">
        <v>170.5</v>
      </c>
      <c r="I269" s="10">
        <v>0</v>
      </c>
      <c r="J269" s="10">
        <v>0</v>
      </c>
      <c r="K269" s="10">
        <v>0</v>
      </c>
      <c r="L269" s="10">
        <v>0</v>
      </c>
      <c r="M269" s="11">
        <f t="shared" si="10"/>
        <v>5</v>
      </c>
      <c r="N269" s="12">
        <f t="shared" si="10"/>
        <v>34.099999999999994</v>
      </c>
      <c r="O269" s="10">
        <v>30</v>
      </c>
      <c r="P269" s="10">
        <v>204.6</v>
      </c>
      <c r="Q269" s="10">
        <v>40</v>
      </c>
      <c r="R269" s="10">
        <v>272.8</v>
      </c>
      <c r="S269" s="10">
        <v>31</v>
      </c>
      <c r="T269" s="10">
        <v>211.42</v>
      </c>
      <c r="U269" s="13">
        <f t="shared" si="9"/>
        <v>31.199999999999996</v>
      </c>
      <c r="V269" s="15"/>
    </row>
    <row r="270" spans="1:22" s="14" customFormat="1" ht="22.5">
      <c r="A270" s="26"/>
      <c r="B270" s="26"/>
      <c r="C270" s="26"/>
      <c r="D270" s="9" t="s">
        <v>286</v>
      </c>
      <c r="E270" s="10">
        <v>25</v>
      </c>
      <c r="F270" s="10">
        <v>300</v>
      </c>
      <c r="G270" s="10">
        <v>2</v>
      </c>
      <c r="H270" s="10">
        <v>24</v>
      </c>
      <c r="I270" s="10">
        <v>1</v>
      </c>
      <c r="J270" s="10">
        <v>12</v>
      </c>
      <c r="K270" s="10">
        <v>0</v>
      </c>
      <c r="L270" s="10">
        <v>0</v>
      </c>
      <c r="M270" s="11">
        <f t="shared" si="10"/>
        <v>0</v>
      </c>
      <c r="N270" s="12">
        <f t="shared" si="10"/>
        <v>0</v>
      </c>
      <c r="O270" s="10">
        <v>3</v>
      </c>
      <c r="P270" s="10">
        <v>36</v>
      </c>
      <c r="Q270" s="10">
        <v>0</v>
      </c>
      <c r="R270" s="10">
        <v>0</v>
      </c>
      <c r="S270" s="10">
        <v>22</v>
      </c>
      <c r="T270" s="10">
        <v>264</v>
      </c>
      <c r="U270" s="13">
        <f t="shared" si="9"/>
        <v>235</v>
      </c>
      <c r="V270" s="15"/>
    </row>
    <row r="271" spans="1:22" s="14" customFormat="1" ht="22.5">
      <c r="A271" s="26"/>
      <c r="B271" s="26"/>
      <c r="C271" s="26"/>
      <c r="D271" s="9" t="s">
        <v>287</v>
      </c>
      <c r="E271" s="10">
        <v>18</v>
      </c>
      <c r="F271" s="10">
        <v>216</v>
      </c>
      <c r="G271" s="10">
        <v>4</v>
      </c>
      <c r="H271" s="10">
        <v>48</v>
      </c>
      <c r="I271" s="10">
        <v>0</v>
      </c>
      <c r="J271" s="10">
        <v>0</v>
      </c>
      <c r="K271" s="10">
        <v>0</v>
      </c>
      <c r="L271" s="10">
        <v>0</v>
      </c>
      <c r="M271" s="11">
        <f t="shared" si="10"/>
        <v>0</v>
      </c>
      <c r="N271" s="12">
        <f t="shared" si="10"/>
        <v>0</v>
      </c>
      <c r="O271" s="10">
        <v>4</v>
      </c>
      <c r="P271" s="10">
        <v>48</v>
      </c>
      <c r="Q271" s="10">
        <v>0</v>
      </c>
      <c r="R271" s="10">
        <v>0</v>
      </c>
      <c r="S271" s="10">
        <v>14</v>
      </c>
      <c r="T271" s="10">
        <v>168</v>
      </c>
      <c r="U271" s="13">
        <f t="shared" si="9"/>
        <v>120</v>
      </c>
      <c r="V271" s="15"/>
    </row>
    <row r="272" spans="1:22" s="14" customFormat="1" ht="22.5">
      <c r="A272" s="26"/>
      <c r="B272" s="26"/>
      <c r="C272" s="26"/>
      <c r="D272" s="9" t="s">
        <v>288</v>
      </c>
      <c r="E272" s="10">
        <v>27</v>
      </c>
      <c r="F272" s="10">
        <v>794.07</v>
      </c>
      <c r="G272" s="10">
        <v>0</v>
      </c>
      <c r="H272" s="10">
        <v>0</v>
      </c>
      <c r="I272" s="10">
        <v>0</v>
      </c>
      <c r="J272" s="10">
        <v>0</v>
      </c>
      <c r="K272" s="10">
        <v>0</v>
      </c>
      <c r="L272" s="10">
        <v>0</v>
      </c>
      <c r="M272" s="11">
        <f t="shared" si="10"/>
        <v>7</v>
      </c>
      <c r="N272" s="12">
        <f t="shared" si="10"/>
        <v>205.87</v>
      </c>
      <c r="O272" s="10">
        <v>7</v>
      </c>
      <c r="P272" s="10">
        <v>205.87</v>
      </c>
      <c r="Q272" s="10">
        <v>0</v>
      </c>
      <c r="R272" s="10">
        <v>0</v>
      </c>
      <c r="S272" s="10">
        <v>20</v>
      </c>
      <c r="T272" s="10">
        <v>588.20000000000005</v>
      </c>
      <c r="U272" s="13" t="str">
        <f t="shared" si="9"/>
        <v>-</v>
      </c>
      <c r="V272" s="15"/>
    </row>
    <row r="273" spans="1:22" s="14" customFormat="1" ht="22.5">
      <c r="A273" s="26"/>
      <c r="B273" s="26"/>
      <c r="C273" s="26"/>
      <c r="D273" s="9" t="s">
        <v>289</v>
      </c>
      <c r="E273" s="10">
        <v>9</v>
      </c>
      <c r="F273" s="10">
        <v>258.48</v>
      </c>
      <c r="G273" s="10">
        <v>0</v>
      </c>
      <c r="H273" s="10">
        <v>0</v>
      </c>
      <c r="I273" s="10">
        <v>0</v>
      </c>
      <c r="J273" s="10">
        <v>0</v>
      </c>
      <c r="K273" s="10">
        <v>0</v>
      </c>
      <c r="L273" s="10">
        <v>0</v>
      </c>
      <c r="M273" s="11">
        <f t="shared" si="10"/>
        <v>5</v>
      </c>
      <c r="N273" s="12">
        <f t="shared" si="10"/>
        <v>143.6</v>
      </c>
      <c r="O273" s="10">
        <v>5</v>
      </c>
      <c r="P273" s="10">
        <v>143.6</v>
      </c>
      <c r="Q273" s="10">
        <v>0</v>
      </c>
      <c r="R273" s="10">
        <v>0</v>
      </c>
      <c r="S273" s="10">
        <v>4</v>
      </c>
      <c r="T273" s="10">
        <v>114.88</v>
      </c>
      <c r="U273" s="13" t="str">
        <f t="shared" si="9"/>
        <v>-</v>
      </c>
      <c r="V273" s="15"/>
    </row>
    <row r="274" spans="1:22" s="14" customFormat="1" ht="22.5">
      <c r="A274" s="26"/>
      <c r="B274" s="26"/>
      <c r="C274" s="26"/>
      <c r="D274" s="9" t="s">
        <v>290</v>
      </c>
      <c r="E274" s="10">
        <v>0</v>
      </c>
      <c r="F274" s="10">
        <v>0</v>
      </c>
      <c r="G274" s="10">
        <v>0</v>
      </c>
      <c r="H274" s="10">
        <v>0</v>
      </c>
      <c r="I274" s="10">
        <v>2</v>
      </c>
      <c r="J274" s="10">
        <v>33.334000000000003</v>
      </c>
      <c r="K274" s="10">
        <v>0</v>
      </c>
      <c r="L274" s="10">
        <v>0</v>
      </c>
      <c r="M274" s="11">
        <f t="shared" si="10"/>
        <v>0</v>
      </c>
      <c r="N274" s="12">
        <f t="shared" si="10"/>
        <v>0</v>
      </c>
      <c r="O274" s="10">
        <v>2</v>
      </c>
      <c r="P274" s="10">
        <v>33.334000000000003</v>
      </c>
      <c r="Q274" s="10">
        <v>2</v>
      </c>
      <c r="R274" s="10">
        <v>33.334000000000003</v>
      </c>
      <c r="S274" s="10">
        <v>0</v>
      </c>
      <c r="T274" s="10">
        <v>0</v>
      </c>
      <c r="U274" s="13">
        <f t="shared" si="9"/>
        <v>0</v>
      </c>
      <c r="V274" s="15"/>
    </row>
    <row r="275" spans="1:22" s="14" customFormat="1">
      <c r="A275" s="26"/>
      <c r="B275" s="26"/>
      <c r="C275" s="27"/>
      <c r="D275" s="9" t="s">
        <v>23</v>
      </c>
      <c r="E275" s="10">
        <v>929</v>
      </c>
      <c r="F275" s="10">
        <v>25917.8</v>
      </c>
      <c r="G275" s="10">
        <v>339</v>
      </c>
      <c r="H275" s="10">
        <v>7883.2099999999991</v>
      </c>
      <c r="I275" s="10">
        <v>107</v>
      </c>
      <c r="J275" s="10">
        <v>2394.2139999999999</v>
      </c>
      <c r="K275" s="10">
        <v>0</v>
      </c>
      <c r="L275" s="10">
        <v>0</v>
      </c>
      <c r="M275" s="11">
        <f t="shared" si="10"/>
        <v>71</v>
      </c>
      <c r="N275" s="12">
        <f t="shared" si="10"/>
        <v>2260.0100000000039</v>
      </c>
      <c r="O275" s="10">
        <v>517</v>
      </c>
      <c r="P275" s="10">
        <v>12537.434000000003</v>
      </c>
      <c r="Q275" s="10">
        <v>422</v>
      </c>
      <c r="R275" s="10">
        <v>6994.3939999999993</v>
      </c>
      <c r="S275" s="10">
        <v>834</v>
      </c>
      <c r="T275" s="10">
        <v>20374.759999999998</v>
      </c>
      <c r="U275" s="13">
        <f t="shared" si="9"/>
        <v>67.564440272192726</v>
      </c>
      <c r="V275" s="15"/>
    </row>
    <row r="276" spans="1:22" s="14" customFormat="1">
      <c r="A276" s="26"/>
      <c r="B276" s="27"/>
      <c r="C276" s="16" t="s">
        <v>23</v>
      </c>
      <c r="D276" s="9" t="s">
        <v>23</v>
      </c>
      <c r="E276" s="10">
        <v>929</v>
      </c>
      <c r="F276" s="10">
        <v>25917.8</v>
      </c>
      <c r="G276" s="10">
        <v>339</v>
      </c>
      <c r="H276" s="10">
        <v>7883.2099999999991</v>
      </c>
      <c r="I276" s="10">
        <v>107</v>
      </c>
      <c r="J276" s="10">
        <v>2394.2139999999999</v>
      </c>
      <c r="K276" s="10">
        <v>0</v>
      </c>
      <c r="L276" s="10">
        <v>0</v>
      </c>
      <c r="M276" s="11">
        <f t="shared" si="10"/>
        <v>71</v>
      </c>
      <c r="N276" s="12">
        <f t="shared" si="10"/>
        <v>2260.0100000000039</v>
      </c>
      <c r="O276" s="10">
        <v>517</v>
      </c>
      <c r="P276" s="10">
        <v>12537.434000000003</v>
      </c>
      <c r="Q276" s="10">
        <v>422</v>
      </c>
      <c r="R276" s="10">
        <v>6994.3939999999993</v>
      </c>
      <c r="S276" s="10">
        <v>834</v>
      </c>
      <c r="T276" s="10">
        <v>20374.759999999998</v>
      </c>
      <c r="U276" s="13">
        <f t="shared" si="9"/>
        <v>67.564440272192726</v>
      </c>
      <c r="V276" s="15"/>
    </row>
    <row r="277" spans="1:22" s="14" customFormat="1" ht="33.75">
      <c r="A277" s="26"/>
      <c r="B277" s="25" t="s">
        <v>291</v>
      </c>
      <c r="C277" s="25" t="s">
        <v>291</v>
      </c>
      <c r="D277" s="9" t="s">
        <v>292</v>
      </c>
      <c r="E277" s="10">
        <v>14</v>
      </c>
      <c r="F277" s="10">
        <v>129.76599999999999</v>
      </c>
      <c r="G277" s="10">
        <v>3</v>
      </c>
      <c r="H277" s="10">
        <v>27.806999999999999</v>
      </c>
      <c r="I277" s="10">
        <v>0</v>
      </c>
      <c r="J277" s="10">
        <v>0</v>
      </c>
      <c r="K277" s="10">
        <v>0</v>
      </c>
      <c r="L277" s="10">
        <v>0</v>
      </c>
      <c r="M277" s="11">
        <f t="shared" si="10"/>
        <v>1</v>
      </c>
      <c r="N277" s="12">
        <f t="shared" si="10"/>
        <v>9.2690000000000019</v>
      </c>
      <c r="O277" s="10">
        <v>4</v>
      </c>
      <c r="P277" s="10">
        <v>37.076000000000001</v>
      </c>
      <c r="Q277" s="10">
        <v>0</v>
      </c>
      <c r="R277" s="10">
        <v>0</v>
      </c>
      <c r="S277" s="10">
        <v>10</v>
      </c>
      <c r="T277" s="10">
        <v>92.69</v>
      </c>
      <c r="U277" s="13">
        <f t="shared" si="9"/>
        <v>120</v>
      </c>
      <c r="V277" s="15"/>
    </row>
    <row r="278" spans="1:22" s="14" customFormat="1" ht="33.75">
      <c r="A278" s="26"/>
      <c r="B278" s="26"/>
      <c r="C278" s="26"/>
      <c r="D278" s="9" t="s">
        <v>293</v>
      </c>
      <c r="E278" s="10">
        <v>13</v>
      </c>
      <c r="F278" s="10">
        <v>120.497</v>
      </c>
      <c r="G278" s="10">
        <v>2</v>
      </c>
      <c r="H278" s="10">
        <v>18.538</v>
      </c>
      <c r="I278" s="10">
        <v>1</v>
      </c>
      <c r="J278" s="10">
        <v>9.2690000000000001</v>
      </c>
      <c r="K278" s="10">
        <v>0</v>
      </c>
      <c r="L278" s="10">
        <v>0</v>
      </c>
      <c r="M278" s="11">
        <f t="shared" si="10"/>
        <v>0</v>
      </c>
      <c r="N278" s="12">
        <f t="shared" si="10"/>
        <v>-1.7763568394002505E-15</v>
      </c>
      <c r="O278" s="10">
        <v>3</v>
      </c>
      <c r="P278" s="10">
        <v>27.806999999999999</v>
      </c>
      <c r="Q278" s="10">
        <v>2</v>
      </c>
      <c r="R278" s="10">
        <v>18.538</v>
      </c>
      <c r="S278" s="10">
        <v>12</v>
      </c>
      <c r="T278" s="10">
        <v>111.22799999999999</v>
      </c>
      <c r="U278" s="13">
        <f t="shared" si="9"/>
        <v>124.99999999999999</v>
      </c>
      <c r="V278" s="15"/>
    </row>
    <row r="279" spans="1:22" s="14" customFormat="1" ht="33.75">
      <c r="A279" s="26"/>
      <c r="B279" s="26"/>
      <c r="C279" s="26"/>
      <c r="D279" s="9" t="s">
        <v>294</v>
      </c>
      <c r="E279" s="10">
        <v>14</v>
      </c>
      <c r="F279" s="10">
        <v>129.76599999999999</v>
      </c>
      <c r="G279" s="10">
        <v>4</v>
      </c>
      <c r="H279" s="10">
        <v>37.076000000000001</v>
      </c>
      <c r="I279" s="10">
        <v>2</v>
      </c>
      <c r="J279" s="10">
        <v>18.538</v>
      </c>
      <c r="K279" s="10">
        <v>0</v>
      </c>
      <c r="L279" s="10">
        <v>0</v>
      </c>
      <c r="M279" s="11">
        <f t="shared" si="10"/>
        <v>1</v>
      </c>
      <c r="N279" s="12">
        <f t="shared" si="10"/>
        <v>9.2689999999999948</v>
      </c>
      <c r="O279" s="10">
        <v>7</v>
      </c>
      <c r="P279" s="10">
        <v>64.882999999999996</v>
      </c>
      <c r="Q279" s="10">
        <v>0</v>
      </c>
      <c r="R279" s="10">
        <v>0</v>
      </c>
      <c r="S279" s="10">
        <v>7</v>
      </c>
      <c r="T279" s="10">
        <v>64.882999999999996</v>
      </c>
      <c r="U279" s="13">
        <f t="shared" si="9"/>
        <v>52.5</v>
      </c>
      <c r="V279" s="15"/>
    </row>
    <row r="280" spans="1:22" s="14" customFormat="1" ht="22.5">
      <c r="A280" s="26"/>
      <c r="B280" s="26"/>
      <c r="C280" s="26"/>
      <c r="D280" s="9" t="s">
        <v>295</v>
      </c>
      <c r="E280" s="10">
        <v>85</v>
      </c>
      <c r="F280" s="10">
        <v>587.77499999999998</v>
      </c>
      <c r="G280" s="10">
        <v>77</v>
      </c>
      <c r="H280" s="10">
        <v>532.45500000000004</v>
      </c>
      <c r="I280" s="10">
        <v>71</v>
      </c>
      <c r="J280" s="10">
        <v>490.96499999999997</v>
      </c>
      <c r="K280" s="10">
        <v>0</v>
      </c>
      <c r="L280" s="10">
        <v>0</v>
      </c>
      <c r="M280" s="11">
        <f t="shared" si="10"/>
        <v>71</v>
      </c>
      <c r="N280" s="12">
        <f t="shared" si="10"/>
        <v>490.96499999999997</v>
      </c>
      <c r="O280" s="10">
        <v>219</v>
      </c>
      <c r="P280" s="10">
        <v>1514.385</v>
      </c>
      <c r="Q280" s="10">
        <v>160</v>
      </c>
      <c r="R280" s="10">
        <v>1106.4000000000001</v>
      </c>
      <c r="S280" s="10">
        <v>26</v>
      </c>
      <c r="T280" s="10">
        <v>179.79</v>
      </c>
      <c r="U280" s="13">
        <f t="shared" si="9"/>
        <v>11.249999999999998</v>
      </c>
      <c r="V280" s="15"/>
    </row>
    <row r="281" spans="1:22" s="14" customFormat="1" ht="22.5">
      <c r="A281" s="26"/>
      <c r="B281" s="26"/>
      <c r="C281" s="26"/>
      <c r="D281" s="9" t="s">
        <v>296</v>
      </c>
      <c r="E281" s="10">
        <v>1</v>
      </c>
      <c r="F281" s="10">
        <v>14.3</v>
      </c>
      <c r="G281" s="10">
        <v>0</v>
      </c>
      <c r="H281" s="10">
        <v>0</v>
      </c>
      <c r="I281" s="10">
        <v>0</v>
      </c>
      <c r="J281" s="10">
        <v>0</v>
      </c>
      <c r="K281" s="10">
        <v>0</v>
      </c>
      <c r="L281" s="10">
        <v>0</v>
      </c>
      <c r="M281" s="11">
        <f t="shared" si="10"/>
        <v>0</v>
      </c>
      <c r="N281" s="12">
        <f t="shared" si="10"/>
        <v>0</v>
      </c>
      <c r="O281" s="10">
        <v>0</v>
      </c>
      <c r="P281" s="10">
        <v>0</v>
      </c>
      <c r="Q281" s="10">
        <v>0</v>
      </c>
      <c r="R281" s="10">
        <v>0</v>
      </c>
      <c r="S281" s="10">
        <v>1</v>
      </c>
      <c r="T281" s="10">
        <v>14.3</v>
      </c>
      <c r="U281" s="13" t="str">
        <f t="shared" si="9"/>
        <v>-</v>
      </c>
      <c r="V281" s="15"/>
    </row>
    <row r="282" spans="1:22" s="14" customFormat="1" ht="22.5">
      <c r="A282" s="26"/>
      <c r="B282" s="26"/>
      <c r="C282" s="26"/>
      <c r="D282" s="9" t="s">
        <v>297</v>
      </c>
      <c r="E282" s="10">
        <v>0</v>
      </c>
      <c r="F282" s="10">
        <v>0</v>
      </c>
      <c r="G282" s="10">
        <v>15</v>
      </c>
      <c r="H282" s="10">
        <v>237</v>
      </c>
      <c r="I282" s="10">
        <v>0</v>
      </c>
      <c r="J282" s="10">
        <v>0</v>
      </c>
      <c r="K282" s="10">
        <v>0</v>
      </c>
      <c r="L282" s="10">
        <v>0</v>
      </c>
      <c r="M282" s="11">
        <f t="shared" si="10"/>
        <v>5</v>
      </c>
      <c r="N282" s="12">
        <f t="shared" si="10"/>
        <v>79</v>
      </c>
      <c r="O282" s="10">
        <v>20</v>
      </c>
      <c r="P282" s="10">
        <v>316</v>
      </c>
      <c r="Q282" s="10">
        <v>36</v>
      </c>
      <c r="R282" s="10">
        <v>568.79999999999995</v>
      </c>
      <c r="S282" s="10">
        <v>16</v>
      </c>
      <c r="T282" s="10">
        <v>252.8</v>
      </c>
      <c r="U282" s="13">
        <f t="shared" si="9"/>
        <v>16</v>
      </c>
      <c r="V282" s="15"/>
    </row>
    <row r="283" spans="1:22" s="14" customFormat="1" ht="22.5">
      <c r="A283" s="26"/>
      <c r="B283" s="26"/>
      <c r="C283" s="26"/>
      <c r="D283" s="9" t="s">
        <v>298</v>
      </c>
      <c r="E283" s="10">
        <v>33</v>
      </c>
      <c r="F283" s="10">
        <v>471.9</v>
      </c>
      <c r="G283" s="10">
        <v>40</v>
      </c>
      <c r="H283" s="10">
        <v>572</v>
      </c>
      <c r="I283" s="10">
        <v>7</v>
      </c>
      <c r="J283" s="10">
        <v>100.1</v>
      </c>
      <c r="K283" s="10">
        <v>0</v>
      </c>
      <c r="L283" s="10">
        <v>0</v>
      </c>
      <c r="M283" s="11">
        <f t="shared" si="10"/>
        <v>60</v>
      </c>
      <c r="N283" s="12">
        <f t="shared" si="10"/>
        <v>857.99999999999989</v>
      </c>
      <c r="O283" s="10">
        <v>107</v>
      </c>
      <c r="P283" s="10">
        <v>1530.1</v>
      </c>
      <c r="Q283" s="10">
        <v>84</v>
      </c>
      <c r="R283" s="10">
        <v>1201.2</v>
      </c>
      <c r="S283" s="10">
        <v>10</v>
      </c>
      <c r="T283" s="10">
        <v>143</v>
      </c>
      <c r="U283" s="13">
        <f t="shared" si="9"/>
        <v>13.723404255319149</v>
      </c>
      <c r="V283" s="15"/>
    </row>
    <row r="284" spans="1:22" s="14" customFormat="1" ht="22.5">
      <c r="A284" s="26"/>
      <c r="B284" s="26"/>
      <c r="C284" s="26"/>
      <c r="D284" s="9" t="s">
        <v>299</v>
      </c>
      <c r="E284" s="10">
        <v>1</v>
      </c>
      <c r="F284" s="10">
        <v>17.940999999999999</v>
      </c>
      <c r="G284" s="10">
        <v>0</v>
      </c>
      <c r="H284" s="10">
        <v>0</v>
      </c>
      <c r="I284" s="10">
        <v>0</v>
      </c>
      <c r="J284" s="10">
        <v>0</v>
      </c>
      <c r="K284" s="10">
        <v>0</v>
      </c>
      <c r="L284" s="10">
        <v>0</v>
      </c>
      <c r="M284" s="11">
        <f t="shared" si="10"/>
        <v>0</v>
      </c>
      <c r="N284" s="12">
        <f t="shared" si="10"/>
        <v>0</v>
      </c>
      <c r="O284" s="10">
        <v>0</v>
      </c>
      <c r="P284" s="10">
        <v>0</v>
      </c>
      <c r="Q284" s="10">
        <v>0</v>
      </c>
      <c r="R284" s="10">
        <v>0</v>
      </c>
      <c r="S284" s="10">
        <v>1</v>
      </c>
      <c r="T284" s="10">
        <v>17.940999999999999</v>
      </c>
      <c r="U284" s="13" t="str">
        <f t="shared" si="9"/>
        <v>-</v>
      </c>
      <c r="V284" s="15"/>
    </row>
    <row r="285" spans="1:22" s="14" customFormat="1" ht="22.5">
      <c r="A285" s="26"/>
      <c r="B285" s="26"/>
      <c r="C285" s="26"/>
      <c r="D285" s="16" t="s">
        <v>300</v>
      </c>
      <c r="E285" s="10">
        <v>31</v>
      </c>
      <c r="F285" s="10">
        <v>475.16800000000001</v>
      </c>
      <c r="G285" s="10">
        <v>13</v>
      </c>
      <c r="H285" s="10">
        <v>199.26400000000001</v>
      </c>
      <c r="I285" s="10">
        <v>5</v>
      </c>
      <c r="J285" s="10">
        <v>76.64</v>
      </c>
      <c r="K285" s="10">
        <v>0</v>
      </c>
      <c r="L285" s="10">
        <v>0</v>
      </c>
      <c r="M285" s="11">
        <f t="shared" si="10"/>
        <v>0</v>
      </c>
      <c r="N285" s="12">
        <f t="shared" si="10"/>
        <v>-1.4210854715202004E-14</v>
      </c>
      <c r="O285" s="10">
        <v>18</v>
      </c>
      <c r="P285" s="10">
        <v>275.904</v>
      </c>
      <c r="Q285" s="10">
        <v>0</v>
      </c>
      <c r="R285" s="10">
        <v>0</v>
      </c>
      <c r="S285" s="10">
        <v>13</v>
      </c>
      <c r="T285" s="10">
        <v>199.26400000000001</v>
      </c>
      <c r="U285" s="13">
        <f t="shared" si="9"/>
        <v>36.666666666666671</v>
      </c>
      <c r="V285" s="15"/>
    </row>
    <row r="286" spans="1:22" s="14" customFormat="1" ht="22.5">
      <c r="A286" s="26"/>
      <c r="B286" s="26"/>
      <c r="C286" s="26"/>
      <c r="D286" s="16" t="s">
        <v>301</v>
      </c>
      <c r="E286" s="10">
        <v>27</v>
      </c>
      <c r="F286" s="10">
        <v>413.85599999999999</v>
      </c>
      <c r="G286" s="10">
        <v>9</v>
      </c>
      <c r="H286" s="10">
        <v>137.952</v>
      </c>
      <c r="I286" s="10">
        <v>0</v>
      </c>
      <c r="J286" s="10">
        <v>0</v>
      </c>
      <c r="K286" s="10">
        <v>0</v>
      </c>
      <c r="L286" s="10">
        <v>0</v>
      </c>
      <c r="M286" s="11">
        <f t="shared" si="10"/>
        <v>0</v>
      </c>
      <c r="N286" s="12">
        <f t="shared" si="10"/>
        <v>0</v>
      </c>
      <c r="O286" s="10">
        <v>9</v>
      </c>
      <c r="P286" s="10">
        <v>137.952</v>
      </c>
      <c r="Q286" s="10">
        <v>0</v>
      </c>
      <c r="R286" s="10">
        <v>0</v>
      </c>
      <c r="S286" s="10">
        <v>18</v>
      </c>
      <c r="T286" s="10">
        <v>275.904</v>
      </c>
      <c r="U286" s="13">
        <f t="shared" si="9"/>
        <v>75</v>
      </c>
      <c r="V286" s="15"/>
    </row>
    <row r="287" spans="1:22" s="14" customFormat="1" ht="22.5">
      <c r="A287" s="26"/>
      <c r="B287" s="26"/>
      <c r="C287" s="26"/>
      <c r="D287" s="9" t="s">
        <v>302</v>
      </c>
      <c r="E287" s="10">
        <v>25</v>
      </c>
      <c r="F287" s="10">
        <v>383.2</v>
      </c>
      <c r="G287" s="10">
        <v>2</v>
      </c>
      <c r="H287" s="10">
        <v>30.655999999999999</v>
      </c>
      <c r="I287" s="10">
        <v>0</v>
      </c>
      <c r="J287" s="10">
        <v>0</v>
      </c>
      <c r="K287" s="10">
        <v>0</v>
      </c>
      <c r="L287" s="10">
        <v>0</v>
      </c>
      <c r="M287" s="11">
        <f t="shared" si="10"/>
        <v>0</v>
      </c>
      <c r="N287" s="12">
        <f t="shared" si="10"/>
        <v>0</v>
      </c>
      <c r="O287" s="10">
        <v>2</v>
      </c>
      <c r="P287" s="10">
        <v>30.655999999999999</v>
      </c>
      <c r="Q287" s="10">
        <v>0</v>
      </c>
      <c r="R287" s="10">
        <v>0</v>
      </c>
      <c r="S287" s="10">
        <v>23</v>
      </c>
      <c r="T287" s="10">
        <v>352.54399999999998</v>
      </c>
      <c r="U287" s="13">
        <f t="shared" si="9"/>
        <v>359.99999999999994</v>
      </c>
      <c r="V287" s="15"/>
    </row>
    <row r="288" spans="1:22" s="14" customFormat="1">
      <c r="A288" s="26"/>
      <c r="B288" s="26"/>
      <c r="C288" s="27"/>
      <c r="D288" s="9" t="s">
        <v>23</v>
      </c>
      <c r="E288" s="10">
        <v>244</v>
      </c>
      <c r="F288" s="10">
        <v>2744.1689999999999</v>
      </c>
      <c r="G288" s="10">
        <v>165</v>
      </c>
      <c r="H288" s="10">
        <v>1792.7479999999998</v>
      </c>
      <c r="I288" s="10">
        <v>86</v>
      </c>
      <c r="J288" s="10">
        <v>695.51199999999994</v>
      </c>
      <c r="K288" s="10">
        <v>0</v>
      </c>
      <c r="L288" s="10">
        <v>0</v>
      </c>
      <c r="M288" s="11">
        <f t="shared" si="10"/>
        <v>138</v>
      </c>
      <c r="N288" s="12">
        <f t="shared" si="10"/>
        <v>1446.5030000000004</v>
      </c>
      <c r="O288" s="10">
        <v>389</v>
      </c>
      <c r="P288" s="10">
        <v>3934.7629999999999</v>
      </c>
      <c r="Q288" s="10">
        <v>282</v>
      </c>
      <c r="R288" s="10">
        <v>2894.9380000000001</v>
      </c>
      <c r="S288" s="10">
        <v>137</v>
      </c>
      <c r="T288" s="10">
        <v>1704.3440000000001</v>
      </c>
      <c r="U288" s="13">
        <f t="shared" si="9"/>
        <v>26.817010682163442</v>
      </c>
      <c r="V288" s="15"/>
    </row>
    <row r="289" spans="1:22" s="14" customFormat="1">
      <c r="A289" s="26"/>
      <c r="B289" s="27"/>
      <c r="C289" s="16" t="s">
        <v>23</v>
      </c>
      <c r="D289" s="9" t="s">
        <v>23</v>
      </c>
      <c r="E289" s="10">
        <v>244</v>
      </c>
      <c r="F289" s="10">
        <v>2744.1689999999999</v>
      </c>
      <c r="G289" s="10">
        <v>165</v>
      </c>
      <c r="H289" s="10">
        <v>1792.7479999999998</v>
      </c>
      <c r="I289" s="10">
        <v>86</v>
      </c>
      <c r="J289" s="10">
        <v>695.51199999999994</v>
      </c>
      <c r="K289" s="10">
        <v>0</v>
      </c>
      <c r="L289" s="10">
        <v>0</v>
      </c>
      <c r="M289" s="11">
        <f t="shared" si="10"/>
        <v>138</v>
      </c>
      <c r="N289" s="12">
        <f t="shared" si="10"/>
        <v>1446.5030000000004</v>
      </c>
      <c r="O289" s="10">
        <v>389</v>
      </c>
      <c r="P289" s="10">
        <v>3934.7629999999999</v>
      </c>
      <c r="Q289" s="10">
        <v>282</v>
      </c>
      <c r="R289" s="10">
        <v>2894.9380000000001</v>
      </c>
      <c r="S289" s="10">
        <v>137</v>
      </c>
      <c r="T289" s="10">
        <v>1704.3440000000001</v>
      </c>
      <c r="U289" s="13">
        <f t="shared" si="9"/>
        <v>26.817010682163442</v>
      </c>
      <c r="V289" s="15"/>
    </row>
    <row r="290" spans="1:22" s="14" customFormat="1" ht="22.5">
      <c r="A290" s="26"/>
      <c r="B290" s="25" t="s">
        <v>303</v>
      </c>
      <c r="C290" s="25" t="s">
        <v>303</v>
      </c>
      <c r="D290" s="9" t="s">
        <v>304</v>
      </c>
      <c r="E290" s="10">
        <v>20</v>
      </c>
      <c r="F290" s="10">
        <v>513.08000000000004</v>
      </c>
      <c r="G290" s="10">
        <v>9</v>
      </c>
      <c r="H290" s="10">
        <v>230.886</v>
      </c>
      <c r="I290" s="10">
        <v>9</v>
      </c>
      <c r="J290" s="10">
        <v>230.886</v>
      </c>
      <c r="K290" s="10">
        <v>0</v>
      </c>
      <c r="L290" s="10">
        <v>0</v>
      </c>
      <c r="M290" s="11">
        <f t="shared" si="10"/>
        <v>3</v>
      </c>
      <c r="N290" s="12">
        <f t="shared" si="10"/>
        <v>76.962000000000074</v>
      </c>
      <c r="O290" s="10">
        <v>21</v>
      </c>
      <c r="P290" s="10">
        <v>538.73400000000004</v>
      </c>
      <c r="Q290" s="10">
        <v>24</v>
      </c>
      <c r="R290" s="10">
        <v>615.69600000000003</v>
      </c>
      <c r="S290" s="10">
        <v>23</v>
      </c>
      <c r="T290" s="10">
        <v>590.04200000000003</v>
      </c>
      <c r="U290" s="13">
        <f t="shared" si="9"/>
        <v>35.833333333333336</v>
      </c>
      <c r="V290" s="15"/>
    </row>
    <row r="291" spans="1:22" s="14" customFormat="1">
      <c r="A291" s="26"/>
      <c r="B291" s="26"/>
      <c r="C291" s="26"/>
      <c r="D291" s="9" t="s">
        <v>305</v>
      </c>
      <c r="E291" s="10">
        <v>31</v>
      </c>
      <c r="F291" s="10">
        <v>651.12400000000002</v>
      </c>
      <c r="G291" s="10">
        <v>30</v>
      </c>
      <c r="H291" s="10">
        <v>630.12</v>
      </c>
      <c r="I291" s="10">
        <v>21</v>
      </c>
      <c r="J291" s="10">
        <v>441.084</v>
      </c>
      <c r="K291" s="10">
        <v>0</v>
      </c>
      <c r="L291" s="10">
        <v>0</v>
      </c>
      <c r="M291" s="11">
        <f t="shared" si="10"/>
        <v>4</v>
      </c>
      <c r="N291" s="12">
        <f t="shared" si="10"/>
        <v>84.01600000000002</v>
      </c>
      <c r="O291" s="10">
        <v>55</v>
      </c>
      <c r="P291" s="10">
        <v>1155.22</v>
      </c>
      <c r="Q291" s="10">
        <v>28</v>
      </c>
      <c r="R291" s="10">
        <v>588.11199999999997</v>
      </c>
      <c r="S291" s="10">
        <v>4</v>
      </c>
      <c r="T291" s="10">
        <v>84.016000000000005</v>
      </c>
      <c r="U291" s="13">
        <f t="shared" si="9"/>
        <v>10.294117647058822</v>
      </c>
      <c r="V291" s="15"/>
    </row>
    <row r="292" spans="1:22" s="14" customFormat="1">
      <c r="A292" s="26"/>
      <c r="B292" s="26"/>
      <c r="C292" s="26"/>
      <c r="D292" s="9" t="s">
        <v>306</v>
      </c>
      <c r="E292" s="10">
        <v>24</v>
      </c>
      <c r="F292" s="10">
        <v>938.78399999999999</v>
      </c>
      <c r="G292" s="10">
        <v>16</v>
      </c>
      <c r="H292" s="10">
        <v>625.85599999999999</v>
      </c>
      <c r="I292" s="10">
        <v>18</v>
      </c>
      <c r="J292" s="10">
        <v>704.08799999999997</v>
      </c>
      <c r="K292" s="10">
        <v>0</v>
      </c>
      <c r="L292" s="10">
        <v>0</v>
      </c>
      <c r="M292" s="11">
        <f t="shared" si="10"/>
        <v>0</v>
      </c>
      <c r="N292" s="12">
        <f t="shared" si="10"/>
        <v>0</v>
      </c>
      <c r="O292" s="10">
        <v>34</v>
      </c>
      <c r="P292" s="10">
        <v>1329.944</v>
      </c>
      <c r="Q292" s="10">
        <v>19</v>
      </c>
      <c r="R292" s="10">
        <v>743.20399999999995</v>
      </c>
      <c r="S292" s="10">
        <v>9</v>
      </c>
      <c r="T292" s="10">
        <v>352.04399999999998</v>
      </c>
      <c r="U292" s="13">
        <f t="shared" ref="U292:U352" si="11">IF((H292+J292)=0,"-",((F292+T292)/2)/((H292+J292)/$U$1))</f>
        <v>14.558823529411764</v>
      </c>
      <c r="V292" s="15"/>
    </row>
    <row r="293" spans="1:22" s="14" customFormat="1" ht="22.5">
      <c r="A293" s="26"/>
      <c r="B293" s="26"/>
      <c r="C293" s="26"/>
      <c r="D293" s="9" t="s">
        <v>307</v>
      </c>
      <c r="E293" s="10">
        <v>4</v>
      </c>
      <c r="F293" s="10">
        <v>156.46799999999999</v>
      </c>
      <c r="G293" s="10">
        <v>14</v>
      </c>
      <c r="H293" s="10">
        <v>547.63800000000003</v>
      </c>
      <c r="I293" s="10">
        <v>9</v>
      </c>
      <c r="J293" s="10">
        <v>352.053</v>
      </c>
      <c r="K293" s="10">
        <v>0</v>
      </c>
      <c r="L293" s="10">
        <v>0</v>
      </c>
      <c r="M293" s="11">
        <f t="shared" si="10"/>
        <v>3</v>
      </c>
      <c r="N293" s="12">
        <f t="shared" si="10"/>
        <v>117.351</v>
      </c>
      <c r="O293" s="10">
        <v>26</v>
      </c>
      <c r="P293" s="10">
        <v>1017.042</v>
      </c>
      <c r="Q293" s="10">
        <v>40</v>
      </c>
      <c r="R293" s="10">
        <v>1564.68</v>
      </c>
      <c r="S293" s="10">
        <v>18</v>
      </c>
      <c r="T293" s="10">
        <v>704.10599999999999</v>
      </c>
      <c r="U293" s="13">
        <f t="shared" si="11"/>
        <v>14.34782608695652</v>
      </c>
      <c r="V293" s="15"/>
    </row>
    <row r="294" spans="1:22" s="14" customFormat="1">
      <c r="A294" s="26"/>
      <c r="B294" s="26"/>
      <c r="C294" s="26"/>
      <c r="D294" s="9" t="s">
        <v>308</v>
      </c>
      <c r="E294" s="10">
        <v>33</v>
      </c>
      <c r="F294" s="10">
        <v>432.99299999999999</v>
      </c>
      <c r="G294" s="10">
        <v>15</v>
      </c>
      <c r="H294" s="10">
        <v>196.815</v>
      </c>
      <c r="I294" s="10">
        <v>9</v>
      </c>
      <c r="J294" s="10">
        <v>118.089</v>
      </c>
      <c r="K294" s="10">
        <v>0</v>
      </c>
      <c r="L294" s="10">
        <v>0</v>
      </c>
      <c r="M294" s="11">
        <f t="shared" si="10"/>
        <v>0</v>
      </c>
      <c r="N294" s="12">
        <f t="shared" si="10"/>
        <v>0</v>
      </c>
      <c r="O294" s="10">
        <v>24</v>
      </c>
      <c r="P294" s="10">
        <v>314.904</v>
      </c>
      <c r="Q294" s="10">
        <v>0</v>
      </c>
      <c r="R294" s="10">
        <v>0</v>
      </c>
      <c r="S294" s="10">
        <v>9</v>
      </c>
      <c r="T294" s="10">
        <v>118.089</v>
      </c>
      <c r="U294" s="13">
        <f t="shared" si="11"/>
        <v>26.25</v>
      </c>
      <c r="V294" s="15"/>
    </row>
    <row r="295" spans="1:22" s="14" customFormat="1">
      <c r="A295" s="26"/>
      <c r="B295" s="26"/>
      <c r="C295" s="26"/>
      <c r="D295" s="9" t="s">
        <v>309</v>
      </c>
      <c r="E295" s="10">
        <v>26</v>
      </c>
      <c r="F295" s="10">
        <v>662.40200000000004</v>
      </c>
      <c r="G295" s="10">
        <v>16</v>
      </c>
      <c r="H295" s="10">
        <v>407.63200000000001</v>
      </c>
      <c r="I295" s="10">
        <v>9</v>
      </c>
      <c r="J295" s="10">
        <v>229.29300000000001</v>
      </c>
      <c r="K295" s="10">
        <v>0</v>
      </c>
      <c r="L295" s="10">
        <v>0</v>
      </c>
      <c r="M295" s="11">
        <f t="shared" si="10"/>
        <v>0</v>
      </c>
      <c r="N295" s="12">
        <f t="shared" si="10"/>
        <v>-5.6843418860808015E-14</v>
      </c>
      <c r="O295" s="10">
        <v>25</v>
      </c>
      <c r="P295" s="10">
        <v>636.92499999999995</v>
      </c>
      <c r="Q295" s="10">
        <v>0</v>
      </c>
      <c r="R295" s="10">
        <v>0</v>
      </c>
      <c r="S295" s="10">
        <v>1</v>
      </c>
      <c r="T295" s="10">
        <v>25.477</v>
      </c>
      <c r="U295" s="13">
        <f t="shared" si="11"/>
        <v>16.2</v>
      </c>
      <c r="V295" s="15"/>
    </row>
    <row r="296" spans="1:22" s="14" customFormat="1">
      <c r="A296" s="26"/>
      <c r="B296" s="26"/>
      <c r="C296" s="27"/>
      <c r="D296" s="9" t="s">
        <v>23</v>
      </c>
      <c r="E296" s="10">
        <v>138</v>
      </c>
      <c r="F296" s="10">
        <v>3354.8510000000001</v>
      </c>
      <c r="G296" s="10">
        <v>100</v>
      </c>
      <c r="H296" s="10">
        <v>2638.9470000000001</v>
      </c>
      <c r="I296" s="10">
        <v>75</v>
      </c>
      <c r="J296" s="10">
        <v>2075.4929999999999</v>
      </c>
      <c r="K296" s="10">
        <v>0</v>
      </c>
      <c r="L296" s="10">
        <v>0</v>
      </c>
      <c r="M296" s="11">
        <f t="shared" si="10"/>
        <v>10</v>
      </c>
      <c r="N296" s="12">
        <f t="shared" si="10"/>
        <v>278.32900000000018</v>
      </c>
      <c r="O296" s="10">
        <v>185</v>
      </c>
      <c r="P296" s="10">
        <v>4992.7690000000002</v>
      </c>
      <c r="Q296" s="10">
        <v>111</v>
      </c>
      <c r="R296" s="10">
        <v>3511.692</v>
      </c>
      <c r="S296" s="10">
        <v>64</v>
      </c>
      <c r="T296" s="10">
        <v>1873.7739999999999</v>
      </c>
      <c r="U296" s="13">
        <f t="shared" si="11"/>
        <v>16.635989640339041</v>
      </c>
      <c r="V296" s="15"/>
    </row>
    <row r="297" spans="1:22" s="14" customFormat="1">
      <c r="A297" s="26"/>
      <c r="B297" s="27"/>
      <c r="C297" s="16" t="s">
        <v>23</v>
      </c>
      <c r="D297" s="9" t="s">
        <v>23</v>
      </c>
      <c r="E297" s="10">
        <v>138</v>
      </c>
      <c r="F297" s="10">
        <v>3354.8510000000001</v>
      </c>
      <c r="G297" s="10">
        <v>100</v>
      </c>
      <c r="H297" s="10">
        <v>2638.9470000000001</v>
      </c>
      <c r="I297" s="10">
        <v>75</v>
      </c>
      <c r="J297" s="10">
        <v>2075.4929999999999</v>
      </c>
      <c r="K297" s="10">
        <v>0</v>
      </c>
      <c r="L297" s="10">
        <v>0</v>
      </c>
      <c r="M297" s="11">
        <f t="shared" si="10"/>
        <v>10</v>
      </c>
      <c r="N297" s="12">
        <f t="shared" si="10"/>
        <v>278.32900000000018</v>
      </c>
      <c r="O297" s="10">
        <v>185</v>
      </c>
      <c r="P297" s="10">
        <v>4992.7690000000002</v>
      </c>
      <c r="Q297" s="10">
        <v>111</v>
      </c>
      <c r="R297" s="10">
        <v>3511.692</v>
      </c>
      <c r="S297" s="10">
        <v>64</v>
      </c>
      <c r="T297" s="10">
        <v>1873.7739999999999</v>
      </c>
      <c r="U297" s="13">
        <f t="shared" si="11"/>
        <v>16.635989640339041</v>
      </c>
      <c r="V297" s="15"/>
    </row>
    <row r="298" spans="1:22" s="14" customFormat="1" ht="22.5">
      <c r="A298" s="26"/>
      <c r="B298" s="25" t="s">
        <v>310</v>
      </c>
      <c r="C298" s="25" t="s">
        <v>310</v>
      </c>
      <c r="D298" s="9" t="s">
        <v>311</v>
      </c>
      <c r="E298" s="10">
        <v>7</v>
      </c>
      <c r="F298" s="10">
        <v>149.52000000000001</v>
      </c>
      <c r="G298" s="10">
        <v>3</v>
      </c>
      <c r="H298" s="10">
        <v>64.08</v>
      </c>
      <c r="I298" s="10">
        <v>0</v>
      </c>
      <c r="J298" s="10">
        <v>0</v>
      </c>
      <c r="K298" s="10">
        <v>0</v>
      </c>
      <c r="L298" s="10">
        <v>0</v>
      </c>
      <c r="M298" s="11">
        <f t="shared" si="10"/>
        <v>0</v>
      </c>
      <c r="N298" s="12">
        <f t="shared" si="10"/>
        <v>0</v>
      </c>
      <c r="O298" s="10">
        <v>3</v>
      </c>
      <c r="P298" s="10">
        <v>64.08</v>
      </c>
      <c r="Q298" s="10">
        <v>0</v>
      </c>
      <c r="R298" s="10">
        <v>0</v>
      </c>
      <c r="S298" s="10">
        <v>4</v>
      </c>
      <c r="T298" s="10">
        <v>85.44</v>
      </c>
      <c r="U298" s="13">
        <f t="shared" si="11"/>
        <v>55</v>
      </c>
      <c r="V298" s="15"/>
    </row>
    <row r="299" spans="1:22" s="14" customFormat="1" ht="22.5">
      <c r="A299" s="26"/>
      <c r="B299" s="26"/>
      <c r="C299" s="26"/>
      <c r="D299" s="9" t="s">
        <v>312</v>
      </c>
      <c r="E299" s="10">
        <v>31</v>
      </c>
      <c r="F299" s="10">
        <v>795.15</v>
      </c>
      <c r="G299" s="10">
        <v>13</v>
      </c>
      <c r="H299" s="10">
        <v>333.45</v>
      </c>
      <c r="I299" s="10">
        <v>11</v>
      </c>
      <c r="J299" s="10">
        <v>282.14999999999998</v>
      </c>
      <c r="K299" s="10">
        <v>0</v>
      </c>
      <c r="L299" s="10">
        <v>0</v>
      </c>
      <c r="M299" s="11">
        <f t="shared" si="10"/>
        <v>1</v>
      </c>
      <c r="N299" s="12">
        <f t="shared" si="10"/>
        <v>25.650000000000034</v>
      </c>
      <c r="O299" s="10">
        <v>25</v>
      </c>
      <c r="P299" s="10">
        <v>641.25</v>
      </c>
      <c r="Q299" s="10">
        <v>16</v>
      </c>
      <c r="R299" s="10">
        <v>410.4</v>
      </c>
      <c r="S299" s="10">
        <v>22</v>
      </c>
      <c r="T299" s="10">
        <v>564.29999999999995</v>
      </c>
      <c r="U299" s="13">
        <f t="shared" si="11"/>
        <v>33.125</v>
      </c>
      <c r="V299" s="15"/>
    </row>
    <row r="300" spans="1:22" s="14" customFormat="1" ht="22.5">
      <c r="A300" s="26"/>
      <c r="B300" s="26"/>
      <c r="C300" s="26"/>
      <c r="D300" s="9" t="s">
        <v>313</v>
      </c>
      <c r="E300" s="10">
        <v>13</v>
      </c>
      <c r="F300" s="10">
        <v>333.45</v>
      </c>
      <c r="G300" s="10">
        <v>13</v>
      </c>
      <c r="H300" s="10">
        <v>333.45</v>
      </c>
      <c r="I300" s="10">
        <v>10</v>
      </c>
      <c r="J300" s="10">
        <v>256.5</v>
      </c>
      <c r="K300" s="10">
        <v>0</v>
      </c>
      <c r="L300" s="10">
        <v>0</v>
      </c>
      <c r="M300" s="11">
        <f t="shared" si="10"/>
        <v>0</v>
      </c>
      <c r="N300" s="12">
        <f t="shared" si="10"/>
        <v>5.6843418860808015E-14</v>
      </c>
      <c r="O300" s="10">
        <v>23</v>
      </c>
      <c r="P300" s="10">
        <v>589.95000000000005</v>
      </c>
      <c r="Q300" s="10">
        <v>32</v>
      </c>
      <c r="R300" s="10">
        <v>820.8</v>
      </c>
      <c r="S300" s="10">
        <v>22</v>
      </c>
      <c r="T300" s="10">
        <v>564.29999999999995</v>
      </c>
      <c r="U300" s="13">
        <f t="shared" si="11"/>
        <v>22.826086956521735</v>
      </c>
      <c r="V300" s="15"/>
    </row>
    <row r="301" spans="1:22" s="14" customFormat="1" ht="22.5">
      <c r="A301" s="26"/>
      <c r="B301" s="26"/>
      <c r="C301" s="26"/>
      <c r="D301" s="9" t="s">
        <v>314</v>
      </c>
      <c r="E301" s="10">
        <v>107</v>
      </c>
      <c r="F301" s="10">
        <v>638.79</v>
      </c>
      <c r="G301" s="10">
        <v>53</v>
      </c>
      <c r="H301" s="10">
        <v>316.41000000000003</v>
      </c>
      <c r="I301" s="10">
        <v>2</v>
      </c>
      <c r="J301" s="10">
        <v>11.94</v>
      </c>
      <c r="K301" s="10">
        <v>0</v>
      </c>
      <c r="L301" s="10">
        <v>0</v>
      </c>
      <c r="M301" s="11">
        <f t="shared" si="10"/>
        <v>44</v>
      </c>
      <c r="N301" s="12">
        <f t="shared" si="10"/>
        <v>262.67999999999995</v>
      </c>
      <c r="O301" s="10">
        <v>99</v>
      </c>
      <c r="P301" s="10">
        <v>591.03</v>
      </c>
      <c r="Q301" s="10">
        <v>0</v>
      </c>
      <c r="R301" s="10">
        <v>0</v>
      </c>
      <c r="S301" s="10">
        <v>8</v>
      </c>
      <c r="T301" s="10">
        <v>47.76</v>
      </c>
      <c r="U301" s="13">
        <f t="shared" si="11"/>
        <v>31.36363636363636</v>
      </c>
      <c r="V301" s="15"/>
    </row>
    <row r="302" spans="1:22" s="14" customFormat="1" ht="22.5">
      <c r="A302" s="26"/>
      <c r="B302" s="26"/>
      <c r="C302" s="26"/>
      <c r="D302" s="9" t="s">
        <v>315</v>
      </c>
      <c r="E302" s="10">
        <v>40</v>
      </c>
      <c r="F302" s="10">
        <v>879.6</v>
      </c>
      <c r="G302" s="10">
        <v>7</v>
      </c>
      <c r="H302" s="10">
        <v>153.93</v>
      </c>
      <c r="I302" s="10">
        <v>0</v>
      </c>
      <c r="J302" s="10">
        <v>0</v>
      </c>
      <c r="K302" s="10">
        <v>0</v>
      </c>
      <c r="L302" s="10">
        <v>0</v>
      </c>
      <c r="M302" s="11">
        <f t="shared" si="10"/>
        <v>2</v>
      </c>
      <c r="N302" s="12">
        <f t="shared" si="10"/>
        <v>43.97999999999999</v>
      </c>
      <c r="O302" s="10">
        <v>9</v>
      </c>
      <c r="P302" s="10">
        <v>197.91</v>
      </c>
      <c r="Q302" s="10">
        <v>0</v>
      </c>
      <c r="R302" s="10">
        <v>0</v>
      </c>
      <c r="S302" s="10">
        <v>31</v>
      </c>
      <c r="T302" s="10">
        <v>681.69</v>
      </c>
      <c r="U302" s="13">
        <f t="shared" si="11"/>
        <v>152.14285714285714</v>
      </c>
      <c r="V302" s="15"/>
    </row>
    <row r="303" spans="1:22" s="14" customFormat="1" ht="33.75">
      <c r="A303" s="26"/>
      <c r="B303" s="26"/>
      <c r="C303" s="26"/>
      <c r="D303" s="9" t="s">
        <v>316</v>
      </c>
      <c r="E303" s="10">
        <v>8</v>
      </c>
      <c r="F303" s="10">
        <v>93.2</v>
      </c>
      <c r="G303" s="10">
        <v>4</v>
      </c>
      <c r="H303" s="10">
        <v>46.6</v>
      </c>
      <c r="I303" s="10">
        <v>0</v>
      </c>
      <c r="J303" s="10">
        <v>0</v>
      </c>
      <c r="K303" s="10">
        <v>0</v>
      </c>
      <c r="L303" s="10">
        <v>0</v>
      </c>
      <c r="M303" s="11">
        <f t="shared" si="10"/>
        <v>3</v>
      </c>
      <c r="N303" s="12">
        <f t="shared" si="10"/>
        <v>34.949999999999996</v>
      </c>
      <c r="O303" s="10">
        <v>7</v>
      </c>
      <c r="P303" s="10">
        <v>81.55</v>
      </c>
      <c r="Q303" s="10">
        <v>0</v>
      </c>
      <c r="R303" s="10">
        <v>0</v>
      </c>
      <c r="S303" s="10">
        <v>1</v>
      </c>
      <c r="T303" s="10">
        <v>11.65</v>
      </c>
      <c r="U303" s="13">
        <f t="shared" si="11"/>
        <v>33.75</v>
      </c>
      <c r="V303" s="15"/>
    </row>
    <row r="304" spans="1:22" s="14" customFormat="1" ht="22.5">
      <c r="A304" s="26"/>
      <c r="B304" s="26"/>
      <c r="C304" s="26"/>
      <c r="D304" s="9" t="s">
        <v>317</v>
      </c>
      <c r="E304" s="10">
        <v>7</v>
      </c>
      <c r="F304" s="10">
        <v>81.34</v>
      </c>
      <c r="G304" s="10">
        <v>1</v>
      </c>
      <c r="H304" s="10">
        <v>11.62</v>
      </c>
      <c r="I304" s="10">
        <v>0</v>
      </c>
      <c r="J304" s="10">
        <v>0</v>
      </c>
      <c r="K304" s="10">
        <v>0</v>
      </c>
      <c r="L304" s="10">
        <v>0</v>
      </c>
      <c r="M304" s="11">
        <f t="shared" si="10"/>
        <v>0</v>
      </c>
      <c r="N304" s="12">
        <f t="shared" si="10"/>
        <v>0</v>
      </c>
      <c r="O304" s="10">
        <v>1</v>
      </c>
      <c r="P304" s="10">
        <v>11.62</v>
      </c>
      <c r="Q304" s="10">
        <v>0</v>
      </c>
      <c r="R304" s="10">
        <v>0</v>
      </c>
      <c r="S304" s="10">
        <v>6</v>
      </c>
      <c r="T304" s="10">
        <v>69.72</v>
      </c>
      <c r="U304" s="13">
        <f t="shared" si="11"/>
        <v>195.00000000000003</v>
      </c>
      <c r="V304" s="15"/>
    </row>
    <row r="305" spans="1:22" s="14" customFormat="1" ht="22.5">
      <c r="A305" s="26"/>
      <c r="B305" s="26"/>
      <c r="C305" s="26"/>
      <c r="D305" s="9" t="s">
        <v>318</v>
      </c>
      <c r="E305" s="10">
        <v>10</v>
      </c>
      <c r="F305" s="10">
        <v>122.8</v>
      </c>
      <c r="G305" s="10">
        <v>0</v>
      </c>
      <c r="H305" s="10">
        <v>0</v>
      </c>
      <c r="I305" s="10">
        <v>0</v>
      </c>
      <c r="J305" s="10">
        <v>0</v>
      </c>
      <c r="K305" s="10">
        <v>0</v>
      </c>
      <c r="L305" s="10">
        <v>0</v>
      </c>
      <c r="M305" s="11">
        <f t="shared" si="10"/>
        <v>0</v>
      </c>
      <c r="N305" s="12">
        <f t="shared" si="10"/>
        <v>0</v>
      </c>
      <c r="O305" s="10">
        <v>0</v>
      </c>
      <c r="P305" s="10">
        <v>0</v>
      </c>
      <c r="Q305" s="10">
        <v>0</v>
      </c>
      <c r="R305" s="10">
        <v>0</v>
      </c>
      <c r="S305" s="10">
        <v>10</v>
      </c>
      <c r="T305" s="10">
        <v>122.8</v>
      </c>
      <c r="U305" s="13" t="str">
        <f t="shared" si="11"/>
        <v>-</v>
      </c>
      <c r="V305" s="15"/>
    </row>
    <row r="306" spans="1:22" s="14" customFormat="1" ht="22.5">
      <c r="A306" s="26"/>
      <c r="B306" s="26"/>
      <c r="C306" s="26"/>
      <c r="D306" s="9" t="s">
        <v>319</v>
      </c>
      <c r="E306" s="10">
        <v>18</v>
      </c>
      <c r="F306" s="10">
        <v>221.04</v>
      </c>
      <c r="G306" s="10">
        <v>9</v>
      </c>
      <c r="H306" s="10">
        <v>110.52</v>
      </c>
      <c r="I306" s="10">
        <v>3</v>
      </c>
      <c r="J306" s="10">
        <v>36.840000000000003</v>
      </c>
      <c r="K306" s="10">
        <v>0</v>
      </c>
      <c r="L306" s="10">
        <v>0</v>
      </c>
      <c r="M306" s="11">
        <f t="shared" si="10"/>
        <v>0</v>
      </c>
      <c r="N306" s="12">
        <f t="shared" si="10"/>
        <v>1.4210854715202004E-14</v>
      </c>
      <c r="O306" s="10">
        <v>12</v>
      </c>
      <c r="P306" s="10">
        <v>147.36000000000001</v>
      </c>
      <c r="Q306" s="10">
        <v>10</v>
      </c>
      <c r="R306" s="10">
        <v>122.8</v>
      </c>
      <c r="S306" s="10">
        <v>16</v>
      </c>
      <c r="T306" s="10">
        <v>196.48</v>
      </c>
      <c r="U306" s="13">
        <f t="shared" si="11"/>
        <v>42.499999999999993</v>
      </c>
      <c r="V306" s="15"/>
    </row>
    <row r="307" spans="1:22" s="14" customFormat="1" ht="22.5">
      <c r="A307" s="26"/>
      <c r="B307" s="26"/>
      <c r="C307" s="26"/>
      <c r="D307" s="9" t="s">
        <v>320</v>
      </c>
      <c r="E307" s="10">
        <v>65</v>
      </c>
      <c r="F307" s="10">
        <v>238.68</v>
      </c>
      <c r="G307" s="10">
        <v>14</v>
      </c>
      <c r="H307" s="10">
        <v>51.408000000000001</v>
      </c>
      <c r="I307" s="10">
        <v>0</v>
      </c>
      <c r="J307" s="10">
        <v>0</v>
      </c>
      <c r="K307" s="10">
        <v>0</v>
      </c>
      <c r="L307" s="10">
        <v>0</v>
      </c>
      <c r="M307" s="11">
        <f t="shared" si="10"/>
        <v>0</v>
      </c>
      <c r="N307" s="12">
        <f t="shared" si="10"/>
        <v>0</v>
      </c>
      <c r="O307" s="10">
        <v>14</v>
      </c>
      <c r="P307" s="10">
        <v>51.408000000000001</v>
      </c>
      <c r="Q307" s="10">
        <v>0</v>
      </c>
      <c r="R307" s="10">
        <v>0</v>
      </c>
      <c r="S307" s="10">
        <v>51</v>
      </c>
      <c r="T307" s="10">
        <v>187.27199999999999</v>
      </c>
      <c r="U307" s="13">
        <f t="shared" si="11"/>
        <v>124.28571428571428</v>
      </c>
      <c r="V307" s="15"/>
    </row>
    <row r="308" spans="1:22" s="14" customFormat="1" ht="22.5">
      <c r="A308" s="26"/>
      <c r="B308" s="26"/>
      <c r="C308" s="26"/>
      <c r="D308" s="9" t="s">
        <v>321</v>
      </c>
      <c r="E308" s="10">
        <v>7</v>
      </c>
      <c r="F308" s="10">
        <v>43.988</v>
      </c>
      <c r="G308" s="10">
        <v>138</v>
      </c>
      <c r="H308" s="10">
        <v>867.19200000000001</v>
      </c>
      <c r="I308" s="10">
        <v>19</v>
      </c>
      <c r="J308" s="10">
        <v>119.396</v>
      </c>
      <c r="K308" s="10">
        <v>0</v>
      </c>
      <c r="L308" s="10">
        <v>0</v>
      </c>
      <c r="M308" s="11">
        <f t="shared" si="10"/>
        <v>7</v>
      </c>
      <c r="N308" s="12">
        <f t="shared" si="10"/>
        <v>43.988000000000014</v>
      </c>
      <c r="O308" s="10">
        <v>164</v>
      </c>
      <c r="P308" s="10">
        <v>1030.576</v>
      </c>
      <c r="Q308" s="10">
        <v>200</v>
      </c>
      <c r="R308" s="10">
        <v>1256.8</v>
      </c>
      <c r="S308" s="10">
        <v>43</v>
      </c>
      <c r="T308" s="10">
        <v>270.21199999999999</v>
      </c>
      <c r="U308" s="13">
        <f t="shared" si="11"/>
        <v>4.7770700636942678</v>
      </c>
      <c r="V308" s="15"/>
    </row>
    <row r="309" spans="1:22" s="14" customFormat="1" ht="22.5">
      <c r="A309" s="26"/>
      <c r="B309" s="26"/>
      <c r="C309" s="26"/>
      <c r="D309" s="9" t="s">
        <v>322</v>
      </c>
      <c r="E309" s="10">
        <v>18</v>
      </c>
      <c r="F309" s="10">
        <v>1091.8800000000001</v>
      </c>
      <c r="G309" s="10">
        <v>0</v>
      </c>
      <c r="H309" s="10">
        <v>0</v>
      </c>
      <c r="I309" s="10">
        <v>0</v>
      </c>
      <c r="J309" s="10">
        <v>0</v>
      </c>
      <c r="K309" s="10">
        <v>0</v>
      </c>
      <c r="L309" s="10">
        <v>0</v>
      </c>
      <c r="M309" s="11">
        <f t="shared" si="10"/>
        <v>7</v>
      </c>
      <c r="N309" s="12">
        <f t="shared" si="10"/>
        <v>424.62</v>
      </c>
      <c r="O309" s="10">
        <v>7</v>
      </c>
      <c r="P309" s="10">
        <v>424.62</v>
      </c>
      <c r="Q309" s="10">
        <v>0</v>
      </c>
      <c r="R309" s="10">
        <v>0</v>
      </c>
      <c r="S309" s="10">
        <v>11</v>
      </c>
      <c r="T309" s="10">
        <v>667.26</v>
      </c>
      <c r="U309" s="13" t="str">
        <f t="shared" si="11"/>
        <v>-</v>
      </c>
      <c r="V309" s="15"/>
    </row>
    <row r="310" spans="1:22" s="14" customFormat="1" ht="22.5">
      <c r="A310" s="26"/>
      <c r="B310" s="26"/>
      <c r="C310" s="26"/>
      <c r="D310" s="9" t="s">
        <v>323</v>
      </c>
      <c r="E310" s="10">
        <v>103</v>
      </c>
      <c r="F310" s="10">
        <v>813.18499999999995</v>
      </c>
      <c r="G310" s="10">
        <v>93</v>
      </c>
      <c r="H310" s="10">
        <v>734.23500000000001</v>
      </c>
      <c r="I310" s="10">
        <v>31</v>
      </c>
      <c r="J310" s="10">
        <v>244.745</v>
      </c>
      <c r="K310" s="10">
        <v>0</v>
      </c>
      <c r="L310" s="10">
        <v>0</v>
      </c>
      <c r="M310" s="11">
        <f t="shared" si="10"/>
        <v>122</v>
      </c>
      <c r="N310" s="12">
        <f t="shared" si="10"/>
        <v>963.18999999999994</v>
      </c>
      <c r="O310" s="10">
        <v>246</v>
      </c>
      <c r="P310" s="10">
        <v>1942.17</v>
      </c>
      <c r="Q310" s="10">
        <v>144</v>
      </c>
      <c r="R310" s="10">
        <v>1136.8800000000001</v>
      </c>
      <c r="S310" s="10">
        <v>1</v>
      </c>
      <c r="T310" s="10">
        <v>7.8949999999999996</v>
      </c>
      <c r="U310" s="13">
        <f t="shared" si="11"/>
        <v>12.580645161290322</v>
      </c>
      <c r="V310" s="15"/>
    </row>
    <row r="311" spans="1:22" s="14" customFormat="1" ht="22.5">
      <c r="A311" s="26"/>
      <c r="B311" s="26"/>
      <c r="C311" s="26"/>
      <c r="D311" s="9" t="s">
        <v>324</v>
      </c>
      <c r="E311" s="10">
        <v>0</v>
      </c>
      <c r="F311" s="10">
        <v>0</v>
      </c>
      <c r="G311" s="10">
        <v>2</v>
      </c>
      <c r="H311" s="10">
        <v>27.48</v>
      </c>
      <c r="I311" s="10">
        <v>1</v>
      </c>
      <c r="J311" s="10">
        <v>13.74</v>
      </c>
      <c r="K311" s="10">
        <v>0</v>
      </c>
      <c r="L311" s="10">
        <v>0</v>
      </c>
      <c r="M311" s="11">
        <f t="shared" si="10"/>
        <v>0</v>
      </c>
      <c r="N311" s="12">
        <f t="shared" si="10"/>
        <v>-1.7763568394002505E-15</v>
      </c>
      <c r="O311" s="10">
        <v>3</v>
      </c>
      <c r="P311" s="10">
        <v>41.22</v>
      </c>
      <c r="Q311" s="10">
        <v>10</v>
      </c>
      <c r="R311" s="10">
        <v>137.4</v>
      </c>
      <c r="S311" s="10">
        <v>7</v>
      </c>
      <c r="T311" s="10">
        <v>96.18</v>
      </c>
      <c r="U311" s="13">
        <f t="shared" si="11"/>
        <v>35.000000000000007</v>
      </c>
      <c r="V311" s="15"/>
    </row>
    <row r="312" spans="1:22" s="14" customFormat="1" ht="22.5">
      <c r="A312" s="26"/>
      <c r="B312" s="26"/>
      <c r="C312" s="26"/>
      <c r="D312" s="9" t="s">
        <v>325</v>
      </c>
      <c r="E312" s="10">
        <v>1</v>
      </c>
      <c r="F312" s="10">
        <v>13.74</v>
      </c>
      <c r="G312" s="10">
        <v>2</v>
      </c>
      <c r="H312" s="10">
        <v>27.48</v>
      </c>
      <c r="I312" s="10">
        <v>0</v>
      </c>
      <c r="J312" s="10">
        <v>0</v>
      </c>
      <c r="K312" s="10">
        <v>0</v>
      </c>
      <c r="L312" s="10">
        <v>0</v>
      </c>
      <c r="M312" s="11">
        <f t="shared" si="10"/>
        <v>0</v>
      </c>
      <c r="N312" s="12">
        <f t="shared" si="10"/>
        <v>0</v>
      </c>
      <c r="O312" s="10">
        <v>2</v>
      </c>
      <c r="P312" s="10">
        <v>27.48</v>
      </c>
      <c r="Q312" s="10">
        <v>10</v>
      </c>
      <c r="R312" s="10">
        <v>137.4</v>
      </c>
      <c r="S312" s="10">
        <v>9</v>
      </c>
      <c r="T312" s="10">
        <v>123.66</v>
      </c>
      <c r="U312" s="13">
        <f t="shared" si="11"/>
        <v>75</v>
      </c>
      <c r="V312" s="15"/>
    </row>
    <row r="313" spans="1:22" s="14" customFormat="1" ht="22.5">
      <c r="A313" s="26"/>
      <c r="B313" s="26"/>
      <c r="C313" s="26"/>
      <c r="D313" s="9" t="s">
        <v>326</v>
      </c>
      <c r="E313" s="10">
        <v>100</v>
      </c>
      <c r="F313" s="10">
        <v>1430</v>
      </c>
      <c r="G313" s="10">
        <v>21</v>
      </c>
      <c r="H313" s="10">
        <v>300.3</v>
      </c>
      <c r="I313" s="10">
        <v>26</v>
      </c>
      <c r="J313" s="10">
        <v>371.8</v>
      </c>
      <c r="K313" s="10">
        <v>0</v>
      </c>
      <c r="L313" s="10">
        <v>0</v>
      </c>
      <c r="M313" s="11">
        <f t="shared" si="10"/>
        <v>6</v>
      </c>
      <c r="N313" s="12">
        <f t="shared" si="10"/>
        <v>85.799999999999955</v>
      </c>
      <c r="O313" s="10">
        <v>53</v>
      </c>
      <c r="P313" s="10">
        <v>757.9</v>
      </c>
      <c r="Q313" s="10">
        <v>0</v>
      </c>
      <c r="R313" s="10">
        <v>0</v>
      </c>
      <c r="S313" s="10">
        <v>47</v>
      </c>
      <c r="T313" s="10">
        <v>672.1</v>
      </c>
      <c r="U313" s="13">
        <f t="shared" si="11"/>
        <v>46.914893617021278</v>
      </c>
      <c r="V313" s="15"/>
    </row>
    <row r="314" spans="1:22" s="14" customFormat="1">
      <c r="A314" s="26"/>
      <c r="B314" s="26"/>
      <c r="C314" s="26"/>
      <c r="D314" s="9" t="s">
        <v>327</v>
      </c>
      <c r="E314" s="10">
        <v>29</v>
      </c>
      <c r="F314" s="10">
        <v>707.31</v>
      </c>
      <c r="G314" s="10">
        <v>16</v>
      </c>
      <c r="H314" s="10">
        <v>390.24</v>
      </c>
      <c r="I314" s="10">
        <v>11</v>
      </c>
      <c r="J314" s="10">
        <v>268.29000000000002</v>
      </c>
      <c r="K314" s="10">
        <v>0</v>
      </c>
      <c r="L314" s="10">
        <v>0</v>
      </c>
      <c r="M314" s="11">
        <f t="shared" si="10"/>
        <v>8</v>
      </c>
      <c r="N314" s="12">
        <f t="shared" si="10"/>
        <v>195.11999999999995</v>
      </c>
      <c r="O314" s="10">
        <v>35</v>
      </c>
      <c r="P314" s="10">
        <v>853.65</v>
      </c>
      <c r="Q314" s="10">
        <v>32</v>
      </c>
      <c r="R314" s="10">
        <v>780.48</v>
      </c>
      <c r="S314" s="10">
        <v>26</v>
      </c>
      <c r="T314" s="10">
        <v>634.14</v>
      </c>
      <c r="U314" s="13">
        <f t="shared" si="11"/>
        <v>30.55555555555555</v>
      </c>
      <c r="V314" s="15"/>
    </row>
    <row r="315" spans="1:22" s="14" customFormat="1" ht="22.5">
      <c r="A315" s="26"/>
      <c r="B315" s="26"/>
      <c r="C315" s="26"/>
      <c r="D315" s="9" t="s">
        <v>328</v>
      </c>
      <c r="E315" s="10">
        <v>29</v>
      </c>
      <c r="F315" s="10">
        <v>1093.5899999999999</v>
      </c>
      <c r="G315" s="10">
        <v>11</v>
      </c>
      <c r="H315" s="10">
        <v>414.81</v>
      </c>
      <c r="I315" s="10">
        <v>10</v>
      </c>
      <c r="J315" s="10">
        <v>377.1</v>
      </c>
      <c r="K315" s="10">
        <v>0</v>
      </c>
      <c r="L315" s="10">
        <v>0</v>
      </c>
      <c r="M315" s="11">
        <f t="shared" si="10"/>
        <v>5</v>
      </c>
      <c r="N315" s="12">
        <f t="shared" si="10"/>
        <v>188.55000000000007</v>
      </c>
      <c r="O315" s="10">
        <v>26</v>
      </c>
      <c r="P315" s="10">
        <v>980.46</v>
      </c>
      <c r="Q315" s="10">
        <v>12</v>
      </c>
      <c r="R315" s="10">
        <v>452.52</v>
      </c>
      <c r="S315" s="10">
        <v>15</v>
      </c>
      <c r="T315" s="10">
        <v>565.65</v>
      </c>
      <c r="U315" s="13">
        <f t="shared" si="11"/>
        <v>31.428571428571423</v>
      </c>
      <c r="V315" s="15"/>
    </row>
    <row r="316" spans="1:22" s="14" customFormat="1">
      <c r="A316" s="26"/>
      <c r="B316" s="26"/>
      <c r="C316" s="26"/>
      <c r="D316" s="9" t="s">
        <v>329</v>
      </c>
      <c r="E316" s="10">
        <v>15</v>
      </c>
      <c r="F316" s="10">
        <v>365.85</v>
      </c>
      <c r="G316" s="10">
        <v>17</v>
      </c>
      <c r="H316" s="10">
        <v>414.63</v>
      </c>
      <c r="I316" s="10">
        <v>8</v>
      </c>
      <c r="J316" s="10">
        <v>195.12</v>
      </c>
      <c r="K316" s="10">
        <v>0</v>
      </c>
      <c r="L316" s="10">
        <v>0</v>
      </c>
      <c r="M316" s="11">
        <f t="shared" si="10"/>
        <v>1</v>
      </c>
      <c r="N316" s="12">
        <f t="shared" si="10"/>
        <v>24.389999999999986</v>
      </c>
      <c r="O316" s="10">
        <v>26</v>
      </c>
      <c r="P316" s="10">
        <v>634.14</v>
      </c>
      <c r="Q316" s="10">
        <v>36</v>
      </c>
      <c r="R316" s="10">
        <v>878.04</v>
      </c>
      <c r="S316" s="10">
        <v>25</v>
      </c>
      <c r="T316" s="10">
        <v>609.75</v>
      </c>
      <c r="U316" s="13">
        <f t="shared" si="11"/>
        <v>24</v>
      </c>
      <c r="V316" s="15"/>
    </row>
    <row r="317" spans="1:22" s="14" customFormat="1" ht="22.5">
      <c r="A317" s="26"/>
      <c r="B317" s="26"/>
      <c r="C317" s="26"/>
      <c r="D317" s="9" t="s">
        <v>330</v>
      </c>
      <c r="E317" s="10">
        <v>12</v>
      </c>
      <c r="F317" s="10">
        <v>452.52</v>
      </c>
      <c r="G317" s="10">
        <v>11</v>
      </c>
      <c r="H317" s="10">
        <v>414.81</v>
      </c>
      <c r="I317" s="10">
        <v>6</v>
      </c>
      <c r="J317" s="10">
        <v>226.26</v>
      </c>
      <c r="K317" s="10">
        <v>0</v>
      </c>
      <c r="L317" s="10">
        <v>0</v>
      </c>
      <c r="M317" s="11">
        <f t="shared" si="10"/>
        <v>0</v>
      </c>
      <c r="N317" s="12">
        <f t="shared" si="10"/>
        <v>5.6843418860808015E-14</v>
      </c>
      <c r="O317" s="10">
        <v>17</v>
      </c>
      <c r="P317" s="10">
        <v>641.07000000000005</v>
      </c>
      <c r="Q317" s="10">
        <v>24</v>
      </c>
      <c r="R317" s="10">
        <v>905.04</v>
      </c>
      <c r="S317" s="10">
        <v>19</v>
      </c>
      <c r="T317" s="10">
        <v>716.49</v>
      </c>
      <c r="U317" s="13">
        <f t="shared" si="11"/>
        <v>27.352941176470594</v>
      </c>
      <c r="V317" s="15"/>
    </row>
    <row r="318" spans="1:22" s="14" customFormat="1" ht="22.5">
      <c r="A318" s="26"/>
      <c r="B318" s="26"/>
      <c r="C318" s="26"/>
      <c r="D318" s="9" t="s">
        <v>331</v>
      </c>
      <c r="E318" s="10">
        <v>27</v>
      </c>
      <c r="F318" s="10">
        <v>778.14</v>
      </c>
      <c r="G318" s="10">
        <v>15</v>
      </c>
      <c r="H318" s="10">
        <v>432.3</v>
      </c>
      <c r="I318" s="10">
        <v>7</v>
      </c>
      <c r="J318" s="10">
        <v>201.74</v>
      </c>
      <c r="K318" s="10">
        <v>0</v>
      </c>
      <c r="L318" s="10">
        <v>0</v>
      </c>
      <c r="M318" s="11">
        <f t="shared" si="10"/>
        <v>10</v>
      </c>
      <c r="N318" s="12">
        <f t="shared" si="10"/>
        <v>288.2</v>
      </c>
      <c r="O318" s="10">
        <v>32</v>
      </c>
      <c r="P318" s="10">
        <v>922.24</v>
      </c>
      <c r="Q318" s="10">
        <v>18</v>
      </c>
      <c r="R318" s="10">
        <v>518.76</v>
      </c>
      <c r="S318" s="10">
        <v>13</v>
      </c>
      <c r="T318" s="10">
        <v>374.66</v>
      </c>
      <c r="U318" s="13">
        <f t="shared" si="11"/>
        <v>27.272727272727273</v>
      </c>
      <c r="V318" s="15"/>
    </row>
    <row r="319" spans="1:22" s="14" customFormat="1" ht="22.5">
      <c r="A319" s="26"/>
      <c r="B319" s="26"/>
      <c r="C319" s="26"/>
      <c r="D319" s="9" t="s">
        <v>332</v>
      </c>
      <c r="E319" s="10">
        <v>31</v>
      </c>
      <c r="F319" s="10">
        <v>433.07</v>
      </c>
      <c r="G319" s="10">
        <v>13</v>
      </c>
      <c r="H319" s="10">
        <v>181.61</v>
      </c>
      <c r="I319" s="10">
        <v>6</v>
      </c>
      <c r="J319" s="10">
        <v>83.82</v>
      </c>
      <c r="K319" s="10">
        <v>0</v>
      </c>
      <c r="L319" s="10">
        <v>0</v>
      </c>
      <c r="M319" s="11">
        <f t="shared" si="10"/>
        <v>2</v>
      </c>
      <c r="N319" s="12">
        <f t="shared" si="10"/>
        <v>27.939999999999998</v>
      </c>
      <c r="O319" s="10">
        <v>21</v>
      </c>
      <c r="P319" s="10">
        <v>293.37</v>
      </c>
      <c r="Q319" s="10">
        <v>0</v>
      </c>
      <c r="R319" s="10">
        <v>0</v>
      </c>
      <c r="S319" s="10">
        <v>10</v>
      </c>
      <c r="T319" s="10">
        <v>139.69999999999999</v>
      </c>
      <c r="U319" s="13">
        <f t="shared" si="11"/>
        <v>32.368421052631575</v>
      </c>
      <c r="V319" s="15"/>
    </row>
    <row r="320" spans="1:22" s="14" customFormat="1" ht="22.5">
      <c r="A320" s="26"/>
      <c r="B320" s="26"/>
      <c r="C320" s="26"/>
      <c r="D320" s="9" t="s">
        <v>333</v>
      </c>
      <c r="E320" s="10">
        <v>54</v>
      </c>
      <c r="F320" s="10">
        <v>1179.9000000000001</v>
      </c>
      <c r="G320" s="10">
        <v>30</v>
      </c>
      <c r="H320" s="10">
        <v>655.5</v>
      </c>
      <c r="I320" s="10">
        <v>10</v>
      </c>
      <c r="J320" s="10">
        <v>218.5</v>
      </c>
      <c r="K320" s="10">
        <v>0</v>
      </c>
      <c r="L320" s="10">
        <v>0</v>
      </c>
      <c r="M320" s="11">
        <f t="shared" si="10"/>
        <v>0</v>
      </c>
      <c r="N320" s="12">
        <f t="shared" si="10"/>
        <v>0</v>
      </c>
      <c r="O320" s="10">
        <v>40</v>
      </c>
      <c r="P320" s="10">
        <v>874</v>
      </c>
      <c r="Q320" s="10">
        <v>24</v>
      </c>
      <c r="R320" s="10">
        <v>524.4</v>
      </c>
      <c r="S320" s="10">
        <v>38</v>
      </c>
      <c r="T320" s="10">
        <v>830.3</v>
      </c>
      <c r="U320" s="13">
        <f t="shared" si="11"/>
        <v>34.5</v>
      </c>
      <c r="V320" s="15"/>
    </row>
    <row r="321" spans="1:22" s="14" customFormat="1" ht="22.5">
      <c r="A321" s="26"/>
      <c r="B321" s="26"/>
      <c r="C321" s="26"/>
      <c r="D321" s="9" t="s">
        <v>334</v>
      </c>
      <c r="E321" s="10">
        <v>13</v>
      </c>
      <c r="F321" s="10">
        <v>526.5</v>
      </c>
      <c r="G321" s="10">
        <v>17</v>
      </c>
      <c r="H321" s="10">
        <v>688.5</v>
      </c>
      <c r="I321" s="10">
        <v>10</v>
      </c>
      <c r="J321" s="10">
        <v>405</v>
      </c>
      <c r="K321" s="10">
        <v>0</v>
      </c>
      <c r="L321" s="10">
        <v>0</v>
      </c>
      <c r="M321" s="11">
        <f t="shared" si="10"/>
        <v>17</v>
      </c>
      <c r="N321" s="12">
        <f t="shared" si="10"/>
        <v>688.5</v>
      </c>
      <c r="O321" s="10">
        <v>44</v>
      </c>
      <c r="P321" s="10">
        <v>1782</v>
      </c>
      <c r="Q321" s="10">
        <v>48</v>
      </c>
      <c r="R321" s="10">
        <v>1944</v>
      </c>
      <c r="S321" s="10">
        <v>17</v>
      </c>
      <c r="T321" s="10">
        <v>688.5</v>
      </c>
      <c r="U321" s="13">
        <f t="shared" si="11"/>
        <v>16.666666666666664</v>
      </c>
      <c r="V321" s="15"/>
    </row>
    <row r="322" spans="1:22" s="14" customFormat="1" ht="22.5">
      <c r="A322" s="26"/>
      <c r="B322" s="26"/>
      <c r="C322" s="26"/>
      <c r="D322" s="9" t="s">
        <v>335</v>
      </c>
      <c r="E322" s="10">
        <v>39</v>
      </c>
      <c r="F322" s="10">
        <v>1579.5</v>
      </c>
      <c r="G322" s="10">
        <v>24</v>
      </c>
      <c r="H322" s="10">
        <v>972</v>
      </c>
      <c r="I322" s="10">
        <v>9</v>
      </c>
      <c r="J322" s="10">
        <v>364.5</v>
      </c>
      <c r="K322" s="10">
        <v>0</v>
      </c>
      <c r="L322" s="10">
        <v>0</v>
      </c>
      <c r="M322" s="11">
        <f t="shared" si="10"/>
        <v>5</v>
      </c>
      <c r="N322" s="12">
        <f t="shared" si="10"/>
        <v>202.5</v>
      </c>
      <c r="O322" s="10">
        <v>38</v>
      </c>
      <c r="P322" s="10">
        <v>1539</v>
      </c>
      <c r="Q322" s="10">
        <v>32</v>
      </c>
      <c r="R322" s="10">
        <v>1296</v>
      </c>
      <c r="S322" s="10">
        <v>33</v>
      </c>
      <c r="T322" s="10">
        <v>1336.5</v>
      </c>
      <c r="U322" s="13">
        <f t="shared" si="11"/>
        <v>32.727272727272727</v>
      </c>
      <c r="V322" s="15"/>
    </row>
    <row r="323" spans="1:22" s="14" customFormat="1">
      <c r="A323" s="26"/>
      <c r="B323" s="26"/>
      <c r="C323" s="26"/>
      <c r="D323" s="9" t="s">
        <v>336</v>
      </c>
      <c r="E323" s="10">
        <v>40</v>
      </c>
      <c r="F323" s="10">
        <v>975.6</v>
      </c>
      <c r="G323" s="10">
        <v>25</v>
      </c>
      <c r="H323" s="10">
        <v>609.75</v>
      </c>
      <c r="I323" s="10">
        <v>26</v>
      </c>
      <c r="J323" s="10">
        <v>634.14</v>
      </c>
      <c r="K323" s="10">
        <v>0</v>
      </c>
      <c r="L323" s="10">
        <v>0</v>
      </c>
      <c r="M323" s="11">
        <f t="shared" si="10"/>
        <v>10</v>
      </c>
      <c r="N323" s="12">
        <f t="shared" si="10"/>
        <v>243.89999999999998</v>
      </c>
      <c r="O323" s="10">
        <v>61</v>
      </c>
      <c r="P323" s="10">
        <v>1487.79</v>
      </c>
      <c r="Q323" s="10">
        <v>60</v>
      </c>
      <c r="R323" s="10">
        <v>1463.4</v>
      </c>
      <c r="S323" s="10">
        <v>39</v>
      </c>
      <c r="T323" s="10">
        <v>951.21</v>
      </c>
      <c r="U323" s="13">
        <f t="shared" si="11"/>
        <v>23.235294117647062</v>
      </c>
      <c r="V323" s="15"/>
    </row>
    <row r="324" spans="1:22" s="14" customFormat="1" ht="22.5">
      <c r="A324" s="26"/>
      <c r="B324" s="26"/>
      <c r="C324" s="26"/>
      <c r="D324" s="9" t="s">
        <v>337</v>
      </c>
      <c r="E324" s="10">
        <v>27</v>
      </c>
      <c r="F324" s="10">
        <v>1018.17</v>
      </c>
      <c r="G324" s="10">
        <v>23</v>
      </c>
      <c r="H324" s="10">
        <v>867.33</v>
      </c>
      <c r="I324" s="10">
        <v>13</v>
      </c>
      <c r="J324" s="10">
        <v>490.23</v>
      </c>
      <c r="K324" s="10">
        <v>0</v>
      </c>
      <c r="L324" s="10">
        <v>0</v>
      </c>
      <c r="M324" s="11">
        <f t="shared" si="10"/>
        <v>1</v>
      </c>
      <c r="N324" s="12">
        <f t="shared" si="10"/>
        <v>37.709999999999923</v>
      </c>
      <c r="O324" s="10">
        <v>37</v>
      </c>
      <c r="P324" s="10">
        <v>1395.27</v>
      </c>
      <c r="Q324" s="10">
        <v>36</v>
      </c>
      <c r="R324" s="10">
        <v>1357.56</v>
      </c>
      <c r="S324" s="10">
        <v>26</v>
      </c>
      <c r="T324" s="10">
        <v>980.46</v>
      </c>
      <c r="U324" s="13">
        <f t="shared" si="11"/>
        <v>22.083333333333336</v>
      </c>
      <c r="V324" s="15"/>
    </row>
    <row r="325" spans="1:22" s="14" customFormat="1" ht="22.5">
      <c r="A325" s="26"/>
      <c r="B325" s="26"/>
      <c r="C325" s="26"/>
      <c r="D325" s="9" t="s">
        <v>338</v>
      </c>
      <c r="E325" s="10">
        <v>1</v>
      </c>
      <c r="F325" s="10">
        <v>40.68</v>
      </c>
      <c r="G325" s="10">
        <v>7</v>
      </c>
      <c r="H325" s="10">
        <v>284.76</v>
      </c>
      <c r="I325" s="10">
        <v>8</v>
      </c>
      <c r="J325" s="10">
        <v>325.44</v>
      </c>
      <c r="K325" s="10">
        <v>0</v>
      </c>
      <c r="L325" s="10">
        <v>0</v>
      </c>
      <c r="M325" s="11">
        <f t="shared" si="10"/>
        <v>1</v>
      </c>
      <c r="N325" s="12">
        <f t="shared" si="10"/>
        <v>40.680000000000007</v>
      </c>
      <c r="O325" s="10">
        <v>16</v>
      </c>
      <c r="P325" s="10">
        <v>650.88</v>
      </c>
      <c r="Q325" s="10">
        <v>20</v>
      </c>
      <c r="R325" s="10">
        <v>813.6</v>
      </c>
      <c r="S325" s="10">
        <v>5</v>
      </c>
      <c r="T325" s="10">
        <v>203.4</v>
      </c>
      <c r="U325" s="13">
        <f t="shared" si="11"/>
        <v>6</v>
      </c>
      <c r="V325" s="15"/>
    </row>
    <row r="326" spans="1:22" s="14" customFormat="1" ht="22.5">
      <c r="A326" s="26"/>
      <c r="B326" s="26"/>
      <c r="C326" s="26"/>
      <c r="D326" s="9" t="s">
        <v>339</v>
      </c>
      <c r="E326" s="10">
        <v>6</v>
      </c>
      <c r="F326" s="10">
        <v>244.08</v>
      </c>
      <c r="G326" s="10">
        <v>2</v>
      </c>
      <c r="H326" s="10">
        <v>81.36</v>
      </c>
      <c r="I326" s="10">
        <v>4</v>
      </c>
      <c r="J326" s="10">
        <v>162.72</v>
      </c>
      <c r="K326" s="10">
        <v>0</v>
      </c>
      <c r="L326" s="10">
        <v>0</v>
      </c>
      <c r="M326" s="11">
        <f t="shared" ref="M326:N353" si="12">O326-G326-I326-K326</f>
        <v>2</v>
      </c>
      <c r="N326" s="12">
        <f t="shared" si="12"/>
        <v>81.359999999999985</v>
      </c>
      <c r="O326" s="10">
        <v>8</v>
      </c>
      <c r="P326" s="10">
        <v>325.44</v>
      </c>
      <c r="Q326" s="10">
        <v>10</v>
      </c>
      <c r="R326" s="10">
        <v>406.8</v>
      </c>
      <c r="S326" s="10">
        <v>8</v>
      </c>
      <c r="T326" s="10">
        <v>325.44</v>
      </c>
      <c r="U326" s="13">
        <f t="shared" si="11"/>
        <v>35</v>
      </c>
      <c r="V326" s="15"/>
    </row>
    <row r="327" spans="1:22" s="14" customFormat="1" ht="22.5">
      <c r="A327" s="26"/>
      <c r="B327" s="26"/>
      <c r="C327" s="26"/>
      <c r="D327" s="9" t="s">
        <v>340</v>
      </c>
      <c r="E327" s="10">
        <v>11</v>
      </c>
      <c r="F327" s="10">
        <v>460.9</v>
      </c>
      <c r="G327" s="10">
        <v>1</v>
      </c>
      <c r="H327" s="10">
        <v>41.9</v>
      </c>
      <c r="I327" s="10">
        <v>2</v>
      </c>
      <c r="J327" s="10">
        <v>83.8</v>
      </c>
      <c r="K327" s="10">
        <v>0</v>
      </c>
      <c r="L327" s="10">
        <v>0</v>
      </c>
      <c r="M327" s="11">
        <f t="shared" si="12"/>
        <v>0</v>
      </c>
      <c r="N327" s="12">
        <f t="shared" si="12"/>
        <v>1.4210854715202004E-14</v>
      </c>
      <c r="O327" s="10">
        <v>3</v>
      </c>
      <c r="P327" s="10">
        <v>125.7</v>
      </c>
      <c r="Q327" s="10">
        <v>0</v>
      </c>
      <c r="R327" s="10">
        <v>0</v>
      </c>
      <c r="S327" s="10">
        <v>8</v>
      </c>
      <c r="T327" s="10">
        <v>335.2</v>
      </c>
      <c r="U327" s="13">
        <f t="shared" si="11"/>
        <v>95</v>
      </c>
      <c r="V327" s="15"/>
    </row>
    <row r="328" spans="1:22" s="14" customFormat="1" ht="22.5">
      <c r="A328" s="26"/>
      <c r="B328" s="26"/>
      <c r="C328" s="26"/>
      <c r="D328" s="9" t="s">
        <v>341</v>
      </c>
      <c r="E328" s="10">
        <v>8</v>
      </c>
      <c r="F328" s="10">
        <v>352</v>
      </c>
      <c r="G328" s="10">
        <v>2</v>
      </c>
      <c r="H328" s="10">
        <v>88</v>
      </c>
      <c r="I328" s="10">
        <v>2</v>
      </c>
      <c r="J328" s="10">
        <v>88</v>
      </c>
      <c r="K328" s="10">
        <v>0</v>
      </c>
      <c r="L328" s="10">
        <v>0</v>
      </c>
      <c r="M328" s="11">
        <f t="shared" si="12"/>
        <v>0</v>
      </c>
      <c r="N328" s="12">
        <f t="shared" si="12"/>
        <v>0</v>
      </c>
      <c r="O328" s="10">
        <v>4</v>
      </c>
      <c r="P328" s="10">
        <v>176</v>
      </c>
      <c r="Q328" s="10">
        <v>0</v>
      </c>
      <c r="R328" s="10">
        <v>0</v>
      </c>
      <c r="S328" s="10">
        <v>4</v>
      </c>
      <c r="T328" s="10">
        <v>176</v>
      </c>
      <c r="U328" s="13">
        <f t="shared" si="11"/>
        <v>45</v>
      </c>
      <c r="V328" s="15"/>
    </row>
    <row r="329" spans="1:22" s="14" customFormat="1" ht="22.5">
      <c r="A329" s="26"/>
      <c r="B329" s="26"/>
      <c r="C329" s="26"/>
      <c r="D329" s="9" t="s">
        <v>342</v>
      </c>
      <c r="E329" s="10">
        <v>5</v>
      </c>
      <c r="F329" s="10">
        <v>233.42500000000001</v>
      </c>
      <c r="G329" s="10">
        <v>0</v>
      </c>
      <c r="H329" s="10">
        <v>0</v>
      </c>
      <c r="I329" s="10">
        <v>3</v>
      </c>
      <c r="J329" s="10">
        <v>140.05500000000001</v>
      </c>
      <c r="K329" s="10">
        <v>0</v>
      </c>
      <c r="L329" s="10">
        <v>0</v>
      </c>
      <c r="M329" s="11">
        <f t="shared" si="12"/>
        <v>0</v>
      </c>
      <c r="N329" s="12">
        <f t="shared" si="12"/>
        <v>0</v>
      </c>
      <c r="O329" s="10">
        <v>3</v>
      </c>
      <c r="P329" s="10">
        <v>140.05500000000001</v>
      </c>
      <c r="Q329" s="10">
        <v>10</v>
      </c>
      <c r="R329" s="10">
        <v>466.85</v>
      </c>
      <c r="S329" s="10">
        <v>12</v>
      </c>
      <c r="T329" s="10">
        <v>560.22</v>
      </c>
      <c r="U329" s="13">
        <f t="shared" si="11"/>
        <v>85</v>
      </c>
      <c r="V329" s="15"/>
    </row>
    <row r="330" spans="1:22" s="14" customFormat="1" ht="22.5">
      <c r="A330" s="26"/>
      <c r="B330" s="26"/>
      <c r="C330" s="26"/>
      <c r="D330" s="9" t="s">
        <v>343</v>
      </c>
      <c r="E330" s="10">
        <v>105</v>
      </c>
      <c r="F330" s="10">
        <v>4200</v>
      </c>
      <c r="G330" s="10">
        <v>49</v>
      </c>
      <c r="H330" s="10">
        <v>1960</v>
      </c>
      <c r="I330" s="10">
        <v>13</v>
      </c>
      <c r="J330" s="10">
        <v>520</v>
      </c>
      <c r="K330" s="10">
        <v>0</v>
      </c>
      <c r="L330" s="10">
        <v>0</v>
      </c>
      <c r="M330" s="11">
        <f t="shared" si="12"/>
        <v>6</v>
      </c>
      <c r="N330" s="12">
        <f t="shared" si="12"/>
        <v>240</v>
      </c>
      <c r="O330" s="10">
        <v>68</v>
      </c>
      <c r="P330" s="10">
        <v>2720</v>
      </c>
      <c r="Q330" s="10">
        <v>0</v>
      </c>
      <c r="R330" s="10">
        <v>0</v>
      </c>
      <c r="S330" s="10">
        <v>37</v>
      </c>
      <c r="T330" s="10">
        <v>1480</v>
      </c>
      <c r="U330" s="13">
        <f t="shared" si="11"/>
        <v>34.354838709677416</v>
      </c>
      <c r="V330" s="15"/>
    </row>
    <row r="331" spans="1:22" s="14" customFormat="1" ht="33.75">
      <c r="A331" s="26"/>
      <c r="B331" s="26"/>
      <c r="C331" s="26"/>
      <c r="D331" s="9" t="s">
        <v>344</v>
      </c>
      <c r="E331" s="10">
        <v>45</v>
      </c>
      <c r="F331" s="10">
        <v>1800</v>
      </c>
      <c r="G331" s="10">
        <v>13</v>
      </c>
      <c r="H331" s="10">
        <v>520</v>
      </c>
      <c r="I331" s="10">
        <v>1</v>
      </c>
      <c r="J331" s="10">
        <v>40</v>
      </c>
      <c r="K331" s="10">
        <v>0</v>
      </c>
      <c r="L331" s="10">
        <v>0</v>
      </c>
      <c r="M331" s="11">
        <f t="shared" si="12"/>
        <v>0</v>
      </c>
      <c r="N331" s="12">
        <f t="shared" si="12"/>
        <v>0</v>
      </c>
      <c r="O331" s="10">
        <v>14</v>
      </c>
      <c r="P331" s="10">
        <v>560</v>
      </c>
      <c r="Q331" s="10">
        <v>25</v>
      </c>
      <c r="R331" s="10">
        <v>1000</v>
      </c>
      <c r="S331" s="10">
        <v>56</v>
      </c>
      <c r="T331" s="10">
        <v>2240</v>
      </c>
      <c r="U331" s="13">
        <f t="shared" si="11"/>
        <v>108.21428571428571</v>
      </c>
      <c r="V331" s="15"/>
    </row>
    <row r="332" spans="1:22" s="14" customFormat="1" ht="33.75">
      <c r="A332" s="26"/>
      <c r="B332" s="26"/>
      <c r="C332" s="26"/>
      <c r="D332" s="9" t="s">
        <v>345</v>
      </c>
      <c r="E332" s="10">
        <v>1</v>
      </c>
      <c r="F332" s="10">
        <v>40</v>
      </c>
      <c r="G332" s="10">
        <v>7</v>
      </c>
      <c r="H332" s="10">
        <v>280</v>
      </c>
      <c r="I332" s="10">
        <v>0</v>
      </c>
      <c r="J332" s="10">
        <v>0</v>
      </c>
      <c r="K332" s="10">
        <v>0</v>
      </c>
      <c r="L332" s="10">
        <v>0</v>
      </c>
      <c r="M332" s="11">
        <f t="shared" si="12"/>
        <v>2</v>
      </c>
      <c r="N332" s="12">
        <f t="shared" si="12"/>
        <v>80</v>
      </c>
      <c r="O332" s="10">
        <v>9</v>
      </c>
      <c r="P332" s="10">
        <v>360</v>
      </c>
      <c r="Q332" s="10">
        <v>47</v>
      </c>
      <c r="R332" s="10">
        <v>1880</v>
      </c>
      <c r="S332" s="10">
        <v>39</v>
      </c>
      <c r="T332" s="10">
        <v>1560</v>
      </c>
      <c r="U332" s="13">
        <f t="shared" si="11"/>
        <v>85.714285714285708</v>
      </c>
      <c r="V332" s="15"/>
    </row>
    <row r="333" spans="1:22" s="14" customFormat="1" ht="33.75">
      <c r="A333" s="26"/>
      <c r="B333" s="26"/>
      <c r="C333" s="26"/>
      <c r="D333" s="9" t="s">
        <v>346</v>
      </c>
      <c r="E333" s="10">
        <v>3</v>
      </c>
      <c r="F333" s="10">
        <v>136.22999999999999</v>
      </c>
      <c r="G333" s="10">
        <v>0</v>
      </c>
      <c r="H333" s="10">
        <v>0</v>
      </c>
      <c r="I333" s="10">
        <v>0</v>
      </c>
      <c r="J333" s="10">
        <v>0</v>
      </c>
      <c r="K333" s="10">
        <v>0</v>
      </c>
      <c r="L333" s="10">
        <v>0</v>
      </c>
      <c r="M333" s="11">
        <f t="shared" si="12"/>
        <v>0</v>
      </c>
      <c r="N333" s="12">
        <f t="shared" si="12"/>
        <v>0</v>
      </c>
      <c r="O333" s="10">
        <v>0</v>
      </c>
      <c r="P333" s="10">
        <v>0</v>
      </c>
      <c r="Q333" s="10">
        <v>0</v>
      </c>
      <c r="R333" s="10">
        <v>0</v>
      </c>
      <c r="S333" s="10">
        <v>3</v>
      </c>
      <c r="T333" s="10">
        <v>136.22999999999999</v>
      </c>
      <c r="U333" s="13" t="str">
        <f t="shared" si="11"/>
        <v>-</v>
      </c>
      <c r="V333" s="15"/>
    </row>
    <row r="334" spans="1:22" s="14" customFormat="1" ht="22.5">
      <c r="A334" s="26"/>
      <c r="B334" s="26"/>
      <c r="C334" s="26"/>
      <c r="D334" s="9" t="s">
        <v>347</v>
      </c>
      <c r="E334" s="10">
        <v>112</v>
      </c>
      <c r="F334" s="10">
        <v>4480</v>
      </c>
      <c r="G334" s="10">
        <v>33</v>
      </c>
      <c r="H334" s="10">
        <v>1320</v>
      </c>
      <c r="I334" s="10">
        <v>18</v>
      </c>
      <c r="J334" s="10">
        <v>720</v>
      </c>
      <c r="K334" s="10">
        <v>0</v>
      </c>
      <c r="L334" s="10">
        <v>0</v>
      </c>
      <c r="M334" s="11">
        <f t="shared" si="12"/>
        <v>0</v>
      </c>
      <c r="N334" s="12">
        <f t="shared" si="12"/>
        <v>0</v>
      </c>
      <c r="O334" s="10">
        <v>51</v>
      </c>
      <c r="P334" s="10">
        <v>2040</v>
      </c>
      <c r="Q334" s="10">
        <v>0</v>
      </c>
      <c r="R334" s="10">
        <v>0</v>
      </c>
      <c r="S334" s="10">
        <v>61</v>
      </c>
      <c r="T334" s="10">
        <v>2440</v>
      </c>
      <c r="U334" s="13">
        <f>IF((H334+J334)=0,"-",((F334+T334)/2)/((H334+J334)/$U$1))</f>
        <v>50.882352941176471</v>
      </c>
      <c r="V334" s="15"/>
    </row>
    <row r="335" spans="1:22" s="14" customFormat="1" ht="22.5">
      <c r="A335" s="26"/>
      <c r="B335" s="26"/>
      <c r="C335" s="26"/>
      <c r="D335" s="9" t="s">
        <v>348</v>
      </c>
      <c r="E335" s="10">
        <v>23</v>
      </c>
      <c r="F335" s="10">
        <v>1096.8699999999999</v>
      </c>
      <c r="G335" s="10">
        <v>2</v>
      </c>
      <c r="H335" s="10">
        <v>95.38</v>
      </c>
      <c r="I335" s="10">
        <v>0</v>
      </c>
      <c r="J335" s="10">
        <v>0</v>
      </c>
      <c r="K335" s="10">
        <v>0</v>
      </c>
      <c r="L335" s="10">
        <v>0</v>
      </c>
      <c r="M335" s="11">
        <f t="shared" si="12"/>
        <v>4</v>
      </c>
      <c r="N335" s="12">
        <f t="shared" si="12"/>
        <v>190.76</v>
      </c>
      <c r="O335" s="10">
        <v>6</v>
      </c>
      <c r="P335" s="10">
        <v>286.14</v>
      </c>
      <c r="Q335" s="10">
        <v>0</v>
      </c>
      <c r="R335" s="10">
        <v>0</v>
      </c>
      <c r="S335" s="10">
        <v>17</v>
      </c>
      <c r="T335" s="10">
        <v>810.73</v>
      </c>
      <c r="U335" s="13">
        <f t="shared" si="11"/>
        <v>300</v>
      </c>
      <c r="V335" s="15"/>
    </row>
    <row r="336" spans="1:22" s="14" customFormat="1">
      <c r="A336" s="26"/>
      <c r="B336" s="26"/>
      <c r="C336" s="27"/>
      <c r="D336" s="9" t="s">
        <v>23</v>
      </c>
      <c r="E336" s="10">
        <v>1171</v>
      </c>
      <c r="F336" s="10">
        <v>29140.697999999997</v>
      </c>
      <c r="G336" s="10">
        <v>691</v>
      </c>
      <c r="H336" s="10">
        <v>14091.035</v>
      </c>
      <c r="I336" s="10">
        <v>270</v>
      </c>
      <c r="J336" s="10">
        <v>6881.826</v>
      </c>
      <c r="K336" s="10">
        <v>0</v>
      </c>
      <c r="L336" s="10">
        <v>0</v>
      </c>
      <c r="M336" s="11">
        <f t="shared" si="12"/>
        <v>266</v>
      </c>
      <c r="N336" s="12">
        <f t="shared" si="12"/>
        <v>4414.4680000000017</v>
      </c>
      <c r="O336" s="10">
        <v>1227</v>
      </c>
      <c r="P336" s="10">
        <v>25387.329000000002</v>
      </c>
      <c r="Q336" s="10">
        <v>856</v>
      </c>
      <c r="R336" s="10">
        <v>18709.93</v>
      </c>
      <c r="S336" s="10">
        <v>800</v>
      </c>
      <c r="T336" s="10">
        <v>22463.298999999999</v>
      </c>
      <c r="U336" s="13">
        <f t="shared" si="11"/>
        <v>36.907694901520586</v>
      </c>
      <c r="V336" s="15"/>
    </row>
    <row r="337" spans="1:22" s="14" customFormat="1">
      <c r="A337" s="26"/>
      <c r="B337" s="27"/>
      <c r="C337" s="16" t="s">
        <v>23</v>
      </c>
      <c r="D337" s="9" t="s">
        <v>23</v>
      </c>
      <c r="E337" s="10">
        <v>1171</v>
      </c>
      <c r="F337" s="10">
        <v>29140.697999999997</v>
      </c>
      <c r="G337" s="10">
        <v>691</v>
      </c>
      <c r="H337" s="10">
        <v>14091.035</v>
      </c>
      <c r="I337" s="10">
        <v>270</v>
      </c>
      <c r="J337" s="10">
        <v>6881.826</v>
      </c>
      <c r="K337" s="10">
        <v>0</v>
      </c>
      <c r="L337" s="10">
        <v>0</v>
      </c>
      <c r="M337" s="11">
        <f t="shared" si="12"/>
        <v>266</v>
      </c>
      <c r="N337" s="12">
        <f t="shared" si="12"/>
        <v>4414.4680000000017</v>
      </c>
      <c r="O337" s="10">
        <v>1227</v>
      </c>
      <c r="P337" s="10">
        <v>25387.329000000002</v>
      </c>
      <c r="Q337" s="10">
        <v>856</v>
      </c>
      <c r="R337" s="10">
        <v>18709.93</v>
      </c>
      <c r="S337" s="10">
        <v>800</v>
      </c>
      <c r="T337" s="10">
        <v>22463.298999999999</v>
      </c>
      <c r="U337" s="13">
        <f t="shared" si="11"/>
        <v>36.907694901520586</v>
      </c>
      <c r="V337" s="15"/>
    </row>
    <row r="338" spans="1:22" s="14" customFormat="1" ht="12">
      <c r="A338" s="27"/>
      <c r="B338" s="17" t="s">
        <v>23</v>
      </c>
      <c r="C338" s="17" t="s">
        <v>23</v>
      </c>
      <c r="D338" s="17" t="s">
        <v>23</v>
      </c>
      <c r="E338" s="18">
        <v>2482</v>
      </c>
      <c r="F338" s="18">
        <v>61157.518000000011</v>
      </c>
      <c r="G338" s="18">
        <v>1295</v>
      </c>
      <c r="H338" s="18">
        <v>26405.94000000001</v>
      </c>
      <c r="I338" s="18">
        <v>538</v>
      </c>
      <c r="J338" s="18">
        <v>12047.045</v>
      </c>
      <c r="K338" s="18">
        <v>0</v>
      </c>
      <c r="L338" s="18">
        <v>0</v>
      </c>
      <c r="M338" s="11">
        <f t="shared" si="12"/>
        <v>485</v>
      </c>
      <c r="N338" s="12">
        <f t="shared" si="12"/>
        <v>8399.309999999974</v>
      </c>
      <c r="O338" s="18">
        <v>2318</v>
      </c>
      <c r="P338" s="18">
        <v>46852.294999999984</v>
      </c>
      <c r="Q338" s="18">
        <v>1671</v>
      </c>
      <c r="R338" s="18">
        <v>32110.953999999998</v>
      </c>
      <c r="S338" s="18">
        <v>1835</v>
      </c>
      <c r="T338" s="18">
        <v>46416.176999999996</v>
      </c>
      <c r="U338" s="19">
        <f t="shared" si="11"/>
        <v>41.963073217852909</v>
      </c>
      <c r="V338" s="15"/>
    </row>
    <row r="339" spans="1:22" s="14" customFormat="1" ht="22.5">
      <c r="A339" s="25" t="s">
        <v>349</v>
      </c>
      <c r="B339" s="25" t="s">
        <v>350</v>
      </c>
      <c r="C339" s="25" t="s">
        <v>350</v>
      </c>
      <c r="D339" s="9" t="s">
        <v>351</v>
      </c>
      <c r="E339" s="10">
        <v>9</v>
      </c>
      <c r="F339" s="10">
        <v>1247.4000000000001</v>
      </c>
      <c r="G339" s="10">
        <v>0</v>
      </c>
      <c r="H339" s="10">
        <v>0</v>
      </c>
      <c r="I339" s="10">
        <v>0</v>
      </c>
      <c r="J339" s="10">
        <v>0</v>
      </c>
      <c r="K339" s="10">
        <v>0</v>
      </c>
      <c r="L339" s="10">
        <v>0</v>
      </c>
      <c r="M339" s="11">
        <f t="shared" si="12"/>
        <v>9</v>
      </c>
      <c r="N339" s="12">
        <f t="shared" si="12"/>
        <v>1247.4000000000001</v>
      </c>
      <c r="O339" s="10">
        <v>9</v>
      </c>
      <c r="P339" s="10">
        <v>1247.4000000000001</v>
      </c>
      <c r="Q339" s="10">
        <v>0</v>
      </c>
      <c r="R339" s="10">
        <v>0</v>
      </c>
      <c r="S339" s="10">
        <v>0</v>
      </c>
      <c r="T339" s="10">
        <v>0</v>
      </c>
      <c r="U339" s="13" t="str">
        <f t="shared" si="11"/>
        <v>-</v>
      </c>
      <c r="V339" s="15"/>
    </row>
    <row r="340" spans="1:22" s="14" customFormat="1" ht="22.5">
      <c r="A340" s="26"/>
      <c r="B340" s="26"/>
      <c r="C340" s="26"/>
      <c r="D340" s="9" t="s">
        <v>352</v>
      </c>
      <c r="E340" s="10">
        <v>0</v>
      </c>
      <c r="F340" s="10">
        <v>0</v>
      </c>
      <c r="G340" s="10">
        <v>1</v>
      </c>
      <c r="H340" s="10">
        <v>89.5</v>
      </c>
      <c r="I340" s="10">
        <v>0</v>
      </c>
      <c r="J340" s="10">
        <v>0</v>
      </c>
      <c r="K340" s="10">
        <v>0</v>
      </c>
      <c r="L340" s="10">
        <v>0</v>
      </c>
      <c r="M340" s="11">
        <f t="shared" si="12"/>
        <v>0</v>
      </c>
      <c r="N340" s="12">
        <f t="shared" si="12"/>
        <v>0</v>
      </c>
      <c r="O340" s="10">
        <v>1</v>
      </c>
      <c r="P340" s="10">
        <v>89.5</v>
      </c>
      <c r="Q340" s="10">
        <v>1</v>
      </c>
      <c r="R340" s="10">
        <v>89.5</v>
      </c>
      <c r="S340" s="10">
        <v>0</v>
      </c>
      <c r="T340" s="10">
        <v>0</v>
      </c>
      <c r="U340" s="13">
        <f t="shared" si="11"/>
        <v>0</v>
      </c>
      <c r="V340" s="15"/>
    </row>
    <row r="341" spans="1:22" s="14" customFormat="1" ht="22.5">
      <c r="A341" s="26"/>
      <c r="B341" s="26"/>
      <c r="C341" s="26"/>
      <c r="D341" s="9" t="s">
        <v>353</v>
      </c>
      <c r="E341" s="10">
        <v>0</v>
      </c>
      <c r="F341" s="10">
        <v>0</v>
      </c>
      <c r="G341" s="10">
        <v>0</v>
      </c>
      <c r="H341" s="10">
        <v>0</v>
      </c>
      <c r="I341" s="10">
        <v>1</v>
      </c>
      <c r="J341" s="10">
        <v>688.2</v>
      </c>
      <c r="K341" s="10">
        <v>0</v>
      </c>
      <c r="L341" s="10">
        <v>0</v>
      </c>
      <c r="M341" s="11">
        <f t="shared" si="12"/>
        <v>0</v>
      </c>
      <c r="N341" s="12">
        <f t="shared" si="12"/>
        <v>0</v>
      </c>
      <c r="O341" s="10">
        <v>1</v>
      </c>
      <c r="P341" s="10">
        <v>688.2</v>
      </c>
      <c r="Q341" s="10">
        <v>1</v>
      </c>
      <c r="R341" s="10">
        <v>688.2</v>
      </c>
      <c r="S341" s="10">
        <v>0</v>
      </c>
      <c r="T341" s="10">
        <v>0</v>
      </c>
      <c r="U341" s="13">
        <f t="shared" si="11"/>
        <v>0</v>
      </c>
      <c r="V341" s="15"/>
    </row>
    <row r="342" spans="1:22" s="14" customFormat="1" ht="33.75">
      <c r="A342" s="26"/>
      <c r="B342" s="26"/>
      <c r="C342" s="26"/>
      <c r="D342" s="9" t="s">
        <v>354</v>
      </c>
      <c r="E342" s="10">
        <v>0</v>
      </c>
      <c r="F342" s="10">
        <v>0</v>
      </c>
      <c r="G342" s="10">
        <v>1</v>
      </c>
      <c r="H342" s="10">
        <v>157.6</v>
      </c>
      <c r="I342" s="10">
        <v>0</v>
      </c>
      <c r="J342" s="10">
        <v>0</v>
      </c>
      <c r="K342" s="10">
        <v>0</v>
      </c>
      <c r="L342" s="10">
        <v>0</v>
      </c>
      <c r="M342" s="11">
        <f t="shared" si="12"/>
        <v>0</v>
      </c>
      <c r="N342" s="12">
        <f t="shared" si="12"/>
        <v>0</v>
      </c>
      <c r="O342" s="10">
        <v>1</v>
      </c>
      <c r="P342" s="10">
        <v>157.6</v>
      </c>
      <c r="Q342" s="10">
        <v>1</v>
      </c>
      <c r="R342" s="10">
        <v>157.6</v>
      </c>
      <c r="S342" s="10">
        <v>0</v>
      </c>
      <c r="T342" s="10">
        <v>0</v>
      </c>
      <c r="U342" s="13">
        <f t="shared" si="11"/>
        <v>0</v>
      </c>
      <c r="V342" s="15"/>
    </row>
    <row r="343" spans="1:22" s="14" customFormat="1">
      <c r="A343" s="26"/>
      <c r="B343" s="26"/>
      <c r="C343" s="26"/>
      <c r="D343" s="9" t="s">
        <v>355</v>
      </c>
      <c r="E343" s="10">
        <v>0</v>
      </c>
      <c r="F343" s="10">
        <v>0</v>
      </c>
      <c r="G343" s="10">
        <v>1</v>
      </c>
      <c r="H343" s="10">
        <v>62.1</v>
      </c>
      <c r="I343" s="10">
        <v>0</v>
      </c>
      <c r="J343" s="10">
        <v>0</v>
      </c>
      <c r="K343" s="10">
        <v>0</v>
      </c>
      <c r="L343" s="10">
        <v>0</v>
      </c>
      <c r="M343" s="11">
        <f t="shared" si="12"/>
        <v>0</v>
      </c>
      <c r="N343" s="12">
        <f t="shared" si="12"/>
        <v>0</v>
      </c>
      <c r="O343" s="10">
        <v>1</v>
      </c>
      <c r="P343" s="10">
        <v>62.1</v>
      </c>
      <c r="Q343" s="10">
        <v>1</v>
      </c>
      <c r="R343" s="10">
        <v>62.1</v>
      </c>
      <c r="S343" s="10">
        <v>0</v>
      </c>
      <c r="T343" s="10">
        <v>0</v>
      </c>
      <c r="U343" s="13">
        <f t="shared" si="11"/>
        <v>0</v>
      </c>
      <c r="V343" s="15"/>
    </row>
    <row r="344" spans="1:22" s="14" customFormat="1" ht="33.75">
      <c r="A344" s="26"/>
      <c r="B344" s="26"/>
      <c r="C344" s="26"/>
      <c r="D344" s="9" t="s">
        <v>356</v>
      </c>
      <c r="E344" s="10">
        <v>0</v>
      </c>
      <c r="F344" s="10">
        <v>0</v>
      </c>
      <c r="G344" s="10">
        <v>1</v>
      </c>
      <c r="H344" s="10">
        <v>86</v>
      </c>
      <c r="I344" s="10">
        <v>0</v>
      </c>
      <c r="J344" s="10">
        <v>0</v>
      </c>
      <c r="K344" s="10">
        <v>0</v>
      </c>
      <c r="L344" s="10">
        <v>0</v>
      </c>
      <c r="M344" s="11">
        <f t="shared" si="12"/>
        <v>0</v>
      </c>
      <c r="N344" s="12">
        <f t="shared" si="12"/>
        <v>0</v>
      </c>
      <c r="O344" s="10">
        <v>1</v>
      </c>
      <c r="P344" s="10">
        <v>86</v>
      </c>
      <c r="Q344" s="10">
        <v>1</v>
      </c>
      <c r="R344" s="10">
        <v>86</v>
      </c>
      <c r="S344" s="10">
        <v>0</v>
      </c>
      <c r="T344" s="10">
        <v>0</v>
      </c>
      <c r="U344" s="13">
        <f t="shared" si="11"/>
        <v>0</v>
      </c>
      <c r="V344" s="15"/>
    </row>
    <row r="345" spans="1:22" s="14" customFormat="1" ht="33.75">
      <c r="A345" s="26"/>
      <c r="B345" s="26"/>
      <c r="C345" s="26"/>
      <c r="D345" s="9" t="s">
        <v>357</v>
      </c>
      <c r="E345" s="10">
        <v>0</v>
      </c>
      <c r="F345" s="10">
        <v>0</v>
      </c>
      <c r="G345" s="10">
        <v>1</v>
      </c>
      <c r="H345" s="10">
        <v>219.4</v>
      </c>
      <c r="I345" s="10">
        <v>0</v>
      </c>
      <c r="J345" s="10">
        <v>0</v>
      </c>
      <c r="K345" s="10">
        <v>0</v>
      </c>
      <c r="L345" s="10">
        <v>0</v>
      </c>
      <c r="M345" s="11">
        <f t="shared" si="12"/>
        <v>0</v>
      </c>
      <c r="N345" s="12">
        <f t="shared" si="12"/>
        <v>0</v>
      </c>
      <c r="O345" s="10">
        <v>1</v>
      </c>
      <c r="P345" s="10">
        <v>219.4</v>
      </c>
      <c r="Q345" s="10">
        <v>1</v>
      </c>
      <c r="R345" s="10">
        <v>219.4</v>
      </c>
      <c r="S345" s="10">
        <v>0</v>
      </c>
      <c r="T345" s="10">
        <v>0</v>
      </c>
      <c r="U345" s="13">
        <f t="shared" si="11"/>
        <v>0</v>
      </c>
      <c r="V345" s="15"/>
    </row>
    <row r="346" spans="1:22" s="14" customFormat="1" ht="22.5">
      <c r="A346" s="26"/>
      <c r="B346" s="26"/>
      <c r="C346" s="26"/>
      <c r="D346" s="9" t="s">
        <v>358</v>
      </c>
      <c r="E346" s="10">
        <v>0</v>
      </c>
      <c r="F346" s="10">
        <v>0</v>
      </c>
      <c r="G346" s="10">
        <v>1</v>
      </c>
      <c r="H346" s="10">
        <v>231</v>
      </c>
      <c r="I346" s="10">
        <v>0</v>
      </c>
      <c r="J346" s="10">
        <v>0</v>
      </c>
      <c r="K346" s="10">
        <v>0</v>
      </c>
      <c r="L346" s="10">
        <v>0</v>
      </c>
      <c r="M346" s="11">
        <f t="shared" si="12"/>
        <v>0</v>
      </c>
      <c r="N346" s="12">
        <f t="shared" si="12"/>
        <v>0</v>
      </c>
      <c r="O346" s="10">
        <v>1</v>
      </c>
      <c r="P346" s="10">
        <v>231</v>
      </c>
      <c r="Q346" s="10">
        <v>1</v>
      </c>
      <c r="R346" s="10">
        <v>231</v>
      </c>
      <c r="S346" s="10">
        <v>0</v>
      </c>
      <c r="T346" s="10">
        <v>0</v>
      </c>
      <c r="U346" s="13">
        <f t="shared" si="11"/>
        <v>0</v>
      </c>
      <c r="V346" s="15"/>
    </row>
    <row r="347" spans="1:22" s="14" customFormat="1">
      <c r="A347" s="26"/>
      <c r="B347" s="26"/>
      <c r="C347" s="26"/>
      <c r="D347" s="9" t="s">
        <v>23</v>
      </c>
      <c r="E347" s="10">
        <v>0</v>
      </c>
      <c r="F347" s="10">
        <v>0</v>
      </c>
      <c r="G347" s="10">
        <v>6</v>
      </c>
      <c r="H347" s="10">
        <v>845.6</v>
      </c>
      <c r="I347" s="10">
        <v>1</v>
      </c>
      <c r="J347" s="10">
        <v>688.2</v>
      </c>
      <c r="K347" s="10">
        <v>0</v>
      </c>
      <c r="L347" s="10">
        <v>0</v>
      </c>
      <c r="M347" s="11">
        <f t="shared" si="12"/>
        <v>0</v>
      </c>
      <c r="N347" s="12">
        <f t="shared" si="12"/>
        <v>1.1368683772161603E-13</v>
      </c>
      <c r="O347" s="10">
        <v>7</v>
      </c>
      <c r="P347" s="10">
        <v>1533.8000000000002</v>
      </c>
      <c r="Q347" s="10">
        <v>7</v>
      </c>
      <c r="R347" s="10">
        <v>1533.8000000000002</v>
      </c>
      <c r="S347" s="10">
        <v>0</v>
      </c>
      <c r="T347" s="10">
        <v>0</v>
      </c>
      <c r="U347" s="13">
        <f t="shared" si="11"/>
        <v>0</v>
      </c>
      <c r="V347" s="15"/>
    </row>
    <row r="348" spans="1:22" s="14" customFormat="1" ht="33.75">
      <c r="A348" s="26"/>
      <c r="B348" s="26"/>
      <c r="C348" s="26"/>
      <c r="D348" s="9" t="s">
        <v>359</v>
      </c>
      <c r="E348" s="10">
        <v>252</v>
      </c>
      <c r="F348" s="10">
        <v>100.8</v>
      </c>
      <c r="G348" s="10">
        <v>185</v>
      </c>
      <c r="H348" s="10">
        <v>74</v>
      </c>
      <c r="I348" s="10">
        <v>0</v>
      </c>
      <c r="J348" s="10">
        <v>0</v>
      </c>
      <c r="K348" s="10">
        <v>0</v>
      </c>
      <c r="L348" s="10">
        <v>0</v>
      </c>
      <c r="M348" s="11">
        <f t="shared" si="12"/>
        <v>2</v>
      </c>
      <c r="N348" s="12">
        <f t="shared" si="12"/>
        <v>0.79999999999999716</v>
      </c>
      <c r="O348" s="10">
        <v>187</v>
      </c>
      <c r="P348" s="10">
        <v>74.8</v>
      </c>
      <c r="Q348" s="10">
        <v>100</v>
      </c>
      <c r="R348" s="10">
        <v>40</v>
      </c>
      <c r="S348" s="10">
        <v>165</v>
      </c>
      <c r="T348" s="10">
        <v>66</v>
      </c>
      <c r="U348" s="13">
        <f t="shared" si="11"/>
        <v>33.810810810810814</v>
      </c>
      <c r="V348" s="15"/>
    </row>
    <row r="349" spans="1:22" s="14" customFormat="1" ht="22.5">
      <c r="A349" s="26"/>
      <c r="B349" s="26"/>
      <c r="C349" s="26"/>
      <c r="D349" s="9" t="s">
        <v>360</v>
      </c>
      <c r="E349" s="10">
        <v>1</v>
      </c>
      <c r="F349" s="10">
        <v>297.7</v>
      </c>
      <c r="G349" s="10">
        <v>0</v>
      </c>
      <c r="H349" s="10">
        <v>0</v>
      </c>
      <c r="I349" s="10">
        <v>0</v>
      </c>
      <c r="J349" s="10">
        <v>0</v>
      </c>
      <c r="K349" s="10">
        <v>0</v>
      </c>
      <c r="L349" s="10">
        <v>0</v>
      </c>
      <c r="M349" s="11">
        <f t="shared" si="12"/>
        <v>1</v>
      </c>
      <c r="N349" s="12">
        <f t="shared" si="12"/>
        <v>297.7</v>
      </c>
      <c r="O349" s="10">
        <v>1</v>
      </c>
      <c r="P349" s="10">
        <v>297.7</v>
      </c>
      <c r="Q349" s="10">
        <v>0</v>
      </c>
      <c r="R349" s="10">
        <v>0</v>
      </c>
      <c r="S349" s="10">
        <v>0</v>
      </c>
      <c r="T349" s="10">
        <v>0</v>
      </c>
      <c r="U349" s="13" t="str">
        <f t="shared" si="11"/>
        <v>-</v>
      </c>
      <c r="V349" s="15"/>
    </row>
    <row r="350" spans="1:22" s="14" customFormat="1">
      <c r="A350" s="26"/>
      <c r="B350" s="26"/>
      <c r="C350" s="27"/>
      <c r="D350" s="9" t="s">
        <v>23</v>
      </c>
      <c r="E350" s="10">
        <v>262</v>
      </c>
      <c r="F350" s="10">
        <v>1645.9</v>
      </c>
      <c r="G350" s="10">
        <v>191</v>
      </c>
      <c r="H350" s="10">
        <v>919.6</v>
      </c>
      <c r="I350" s="10">
        <v>1</v>
      </c>
      <c r="J350" s="10">
        <v>688.2</v>
      </c>
      <c r="K350" s="10">
        <v>0</v>
      </c>
      <c r="L350" s="10">
        <v>0</v>
      </c>
      <c r="M350" s="11">
        <f t="shared" si="12"/>
        <v>12</v>
      </c>
      <c r="N350" s="12">
        <f t="shared" si="12"/>
        <v>1545.8999999999999</v>
      </c>
      <c r="O350" s="10">
        <v>204</v>
      </c>
      <c r="P350" s="10">
        <v>3153.7</v>
      </c>
      <c r="Q350" s="10">
        <v>107</v>
      </c>
      <c r="R350" s="10">
        <v>1573.8000000000002</v>
      </c>
      <c r="S350" s="10">
        <v>165</v>
      </c>
      <c r="T350" s="10">
        <v>66</v>
      </c>
      <c r="U350" s="13">
        <f t="shared" si="11"/>
        <v>15.971202885931085</v>
      </c>
      <c r="V350" s="15"/>
    </row>
    <row r="351" spans="1:22" s="14" customFormat="1">
      <c r="A351" s="26"/>
      <c r="B351" s="27"/>
      <c r="C351" s="16" t="s">
        <v>23</v>
      </c>
      <c r="D351" s="9" t="s">
        <v>23</v>
      </c>
      <c r="E351" s="10">
        <v>262</v>
      </c>
      <c r="F351" s="10">
        <v>1645.9</v>
      </c>
      <c r="G351" s="10">
        <v>191</v>
      </c>
      <c r="H351" s="10">
        <v>919.6</v>
      </c>
      <c r="I351" s="10">
        <v>1</v>
      </c>
      <c r="J351" s="10">
        <v>688.2</v>
      </c>
      <c r="K351" s="10">
        <v>0</v>
      </c>
      <c r="L351" s="10">
        <v>0</v>
      </c>
      <c r="M351" s="11">
        <f t="shared" si="12"/>
        <v>12</v>
      </c>
      <c r="N351" s="12">
        <f t="shared" si="12"/>
        <v>1545.8999999999999</v>
      </c>
      <c r="O351" s="10">
        <v>204</v>
      </c>
      <c r="P351" s="10">
        <v>3153.7</v>
      </c>
      <c r="Q351" s="10">
        <v>107</v>
      </c>
      <c r="R351" s="10">
        <v>1573.8000000000002</v>
      </c>
      <c r="S351" s="10">
        <v>165</v>
      </c>
      <c r="T351" s="10">
        <v>66</v>
      </c>
      <c r="U351" s="13">
        <f t="shared" si="11"/>
        <v>15.971202885931085</v>
      </c>
      <c r="V351" s="15"/>
    </row>
    <row r="352" spans="1:22" s="14" customFormat="1" ht="12">
      <c r="A352" s="27"/>
      <c r="B352" s="17" t="s">
        <v>23</v>
      </c>
      <c r="C352" s="17" t="s">
        <v>23</v>
      </c>
      <c r="D352" s="17" t="s">
        <v>23</v>
      </c>
      <c r="E352" s="18">
        <v>262</v>
      </c>
      <c r="F352" s="18">
        <v>1645.9</v>
      </c>
      <c r="G352" s="18">
        <v>191</v>
      </c>
      <c r="H352" s="18">
        <v>919.6</v>
      </c>
      <c r="I352" s="18">
        <v>1</v>
      </c>
      <c r="J352" s="18">
        <v>688.2</v>
      </c>
      <c r="K352" s="18">
        <v>0</v>
      </c>
      <c r="L352" s="18">
        <v>0</v>
      </c>
      <c r="M352" s="11">
        <f t="shared" si="12"/>
        <v>12</v>
      </c>
      <c r="N352" s="12">
        <f t="shared" si="12"/>
        <v>1545.8999999999999</v>
      </c>
      <c r="O352" s="18">
        <v>204</v>
      </c>
      <c r="P352" s="18">
        <v>3153.7</v>
      </c>
      <c r="Q352" s="18">
        <v>107</v>
      </c>
      <c r="R352" s="18">
        <v>1573.8000000000002</v>
      </c>
      <c r="S352" s="18">
        <v>165</v>
      </c>
      <c r="T352" s="18">
        <v>66</v>
      </c>
      <c r="U352" s="19">
        <f t="shared" si="11"/>
        <v>15.971202885931085</v>
      </c>
      <c r="V352" s="15"/>
    </row>
    <row r="353" spans="1:22" s="14" customFormat="1" ht="12">
      <c r="A353" s="20" t="s">
        <v>23</v>
      </c>
      <c r="B353" s="20" t="s">
        <v>23</v>
      </c>
      <c r="C353" s="20" t="s">
        <v>23</v>
      </c>
      <c r="D353" s="20" t="s">
        <v>23</v>
      </c>
      <c r="E353" s="21">
        <v>194129</v>
      </c>
      <c r="F353" s="21">
        <v>12674572.206999999</v>
      </c>
      <c r="G353" s="21">
        <v>101232</v>
      </c>
      <c r="H353" s="21">
        <v>2110263.0940000005</v>
      </c>
      <c r="I353" s="21">
        <v>36439</v>
      </c>
      <c r="J353" s="21">
        <v>1851941.7220000017</v>
      </c>
      <c r="K353" s="21">
        <v>2791</v>
      </c>
      <c r="L353" s="21">
        <v>192127.12900000002</v>
      </c>
      <c r="M353" s="11">
        <f t="shared" si="12"/>
        <v>5540</v>
      </c>
      <c r="N353" s="12">
        <f t="shared" si="12"/>
        <v>278043.29499999894</v>
      </c>
      <c r="O353" s="21">
        <v>146002</v>
      </c>
      <c r="P353" s="21">
        <v>4432375.2400000012</v>
      </c>
      <c r="Q353" s="21">
        <v>239988</v>
      </c>
      <c r="R353" s="21">
        <v>14681875.672000049</v>
      </c>
      <c r="S353" s="21">
        <v>288115</v>
      </c>
      <c r="T353" s="21">
        <v>22924072.639000013</v>
      </c>
      <c r="U353" s="19">
        <f>IF((H353+J353)=0,"-",((F353+T353)/2)/((H353+J353)/$U$1))</f>
        <v>134.76831650239453</v>
      </c>
      <c r="V353" s="15"/>
    </row>
    <row r="354" spans="1:22">
      <c r="E354" s="22"/>
    </row>
  </sheetData>
  <mergeCells count="1">
    <mergeCell ref="K1:N1"/>
  </mergeCells>
  <conditionalFormatting sqref="U3:U353">
    <cfRule type="containsText" dxfId="5" priority="1" operator="containsText" text="*-">
      <formula>NOT(ISERROR(SEARCH("*-",U3)))</formula>
    </cfRule>
    <cfRule type="cellIs" dxfId="4" priority="2" operator="greaterThan">
      <formula>10000</formula>
    </cfRule>
    <cfRule type="cellIs" dxfId="3" priority="3" operator="between">
      <formula>90</formula>
      <formula>10000</formula>
    </cfRule>
    <cfRule type="cellIs" dxfId="2" priority="4" operator="between">
      <formula>61</formula>
      <formula>90</formula>
    </cfRule>
    <cfRule type="cellIs" dxfId="1" priority="5" operator="between">
      <formula>31</formula>
      <formula>60</formula>
    </cfRule>
    <cfRule type="cellIs" dxfId="0" priority="6" operator="between">
      <formula>0</formula>
      <formula>30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 апрель 17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</dc:creator>
  <cp:lastModifiedBy>дом</cp:lastModifiedBy>
  <dcterms:created xsi:type="dcterms:W3CDTF">2017-10-01T11:18:44Z</dcterms:created>
  <dcterms:modified xsi:type="dcterms:W3CDTF">2017-10-01T21:37:32Z</dcterms:modified>
</cp:coreProperties>
</file>