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930" yWindow="0" windowWidth="27870" windowHeight="119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M6" i="1" l="1" a="1"/>
  <c r="M6" i="1" s="1"/>
  <c r="M7" i="1" a="1"/>
  <c r="M7" i="1"/>
  <c r="M8" i="1" a="1"/>
  <c r="M8" i="1" s="1"/>
  <c r="M9" i="1" a="1"/>
  <c r="M9" i="1"/>
  <c r="M10" i="1" a="1"/>
  <c r="M10" i="1" s="1"/>
  <c r="M11" i="1" a="1"/>
  <c r="M11" i="1"/>
  <c r="M5" i="1" a="1"/>
  <c r="M5" i="1" s="1"/>
  <c r="L6" i="1" l="1" a="1"/>
  <c r="L6" i="1"/>
  <c r="L7" i="1" a="1"/>
  <c r="L7" i="1"/>
  <c r="L8" i="1" a="1"/>
  <c r="L8" i="1" s="1"/>
  <c r="L9" i="1" a="1"/>
  <c r="L9" i="1"/>
  <c r="L10" i="1" a="1"/>
  <c r="L10" i="1" s="1"/>
  <c r="L11" i="1" a="1"/>
  <c r="L11" i="1" s="1"/>
  <c r="L5" i="1" a="1"/>
  <c r="L5" i="1" s="1"/>
</calcChain>
</file>

<file path=xl/sharedStrings.xml><?xml version="1.0" encoding="utf-8"?>
<sst xmlns="http://schemas.openxmlformats.org/spreadsheetml/2006/main" count="99" uniqueCount="19">
  <si>
    <t>Отчет по сделкам</t>
  </si>
  <si>
    <t>Менеджер</t>
  </si>
  <si>
    <t>Михайлов</t>
  </si>
  <si>
    <t>Петров</t>
  </si>
  <si>
    <t>Кузнецов</t>
  </si>
  <si>
    <t>Пупкин</t>
  </si>
  <si>
    <t>Донченко</t>
  </si>
  <si>
    <t>Иванов</t>
  </si>
  <si>
    <t>Тарасов</t>
  </si>
  <si>
    <t>Город</t>
  </si>
  <si>
    <t>Москва</t>
  </si>
  <si>
    <t>Питер</t>
  </si>
  <si>
    <t>Самара</t>
  </si>
  <si>
    <t>Дата</t>
  </si>
  <si>
    <t>Трудозатраты в часах</t>
  </si>
  <si>
    <t>Выручка</t>
  </si>
  <si>
    <t>Необходимо выяснить какие нижеприведенные значения выручки уже есть в таблице "Отчет по сделкам",</t>
  </si>
  <si>
    <t xml:space="preserve"> а каких нет, используя сочетание функций ИНДЕКС и ПОИСКПОЗ</t>
  </si>
  <si>
    <t>Формулы поиска значений запишите в зеленый ячейках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</si>
</sst>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29">
    <xf numFmtId="0" fontId="0" fillId="0" borderId="0" xfId="0"/>
    <xf numFmtId="0" fontId="4" fillId="4" borderId="2" xfId="0" applyFont="1" applyFill="1" applyBorder="1"/>
    <xf numFmtId="0" fontId="4" fillId="4" borderId="3" xfId="0" applyFont="1" applyFill="1" applyBorder="1"/>
    <xf numFmtId="1" fontId="4" fillId="4" borderId="3" xfId="0" applyNumberFormat="1" applyFont="1" applyFill="1" applyBorder="1"/>
    <xf numFmtId="0" fontId="4" fillId="4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0" borderId="6" xfId="0" applyNumberFormat="1" applyFont="1" applyBorder="1"/>
    <xf numFmtId="1" fontId="0" fillId="0" borderId="6" xfId="0" applyNumberFormat="1" applyFont="1" applyBorder="1"/>
    <xf numFmtId="3" fontId="0" fillId="0" borderId="7" xfId="0" applyNumberFormat="1" applyFont="1" applyBorder="1"/>
    <xf numFmtId="0" fontId="0" fillId="0" borderId="2" xfId="0" applyFont="1" applyBorder="1"/>
    <xf numFmtId="0" fontId="0" fillId="0" borderId="3" xfId="0" applyFont="1" applyBorder="1"/>
    <xf numFmtId="14" fontId="0" fillId="0" borderId="3" xfId="0" applyNumberFormat="1" applyFont="1" applyBorder="1"/>
    <xf numFmtId="1" fontId="0" fillId="0" borderId="3" xfId="0" applyNumberFormat="1" applyFont="1" applyBorder="1"/>
    <xf numFmtId="3" fontId="0" fillId="0" borderId="4" xfId="0" applyNumberFormat="1" applyFont="1" applyBorder="1"/>
    <xf numFmtId="3" fontId="0" fillId="0" borderId="4" xfId="0" applyNumberFormat="1" applyFont="1" applyFill="1" applyBorder="1"/>
    <xf numFmtId="0" fontId="0" fillId="0" borderId="8" xfId="0" applyFont="1" applyBorder="1"/>
    <xf numFmtId="0" fontId="0" fillId="0" borderId="9" xfId="0" applyFont="1" applyBorder="1"/>
    <xf numFmtId="14" fontId="0" fillId="0" borderId="9" xfId="0" applyNumberFormat="1" applyFont="1" applyBorder="1"/>
    <xf numFmtId="1" fontId="0" fillId="0" borderId="9" xfId="0" applyNumberFormat="1" applyFont="1" applyBorder="1"/>
    <xf numFmtId="3" fontId="0" fillId="0" borderId="10" xfId="0" applyNumberFormat="1" applyFont="1" applyBorder="1"/>
    <xf numFmtId="0" fontId="0" fillId="0" borderId="11" xfId="0" applyBorder="1" applyAlignment="1">
      <alignment horizontal="left"/>
    </xf>
    <xf numFmtId="0" fontId="0" fillId="0" borderId="11" xfId="0" applyBorder="1"/>
    <xf numFmtId="14" fontId="0" fillId="0" borderId="11" xfId="0" applyNumberFormat="1" applyBorder="1"/>
    <xf numFmtId="3" fontId="0" fillId="0" borderId="11" xfId="0" applyNumberFormat="1" applyBorder="1"/>
    <xf numFmtId="0" fontId="5" fillId="5" borderId="11" xfId="2" applyFont="1" applyFill="1" applyBorder="1"/>
    <xf numFmtId="0" fontId="3" fillId="0" borderId="0" xfId="0" applyFont="1"/>
    <xf numFmtId="0" fontId="6" fillId="0" borderId="0" xfId="0" applyFont="1"/>
    <xf numFmtId="0" fontId="1" fillId="3" borderId="0" xfId="1" applyFill="1" applyBorder="1" applyAlignment="1">
      <alignment horizontal="center"/>
    </xf>
  </cellXfs>
  <cellStyles count="3">
    <cellStyle name="Заголовок 2" xfId="1" builtinId="17"/>
    <cellStyle name="Обычный" xfId="0" builtinId="0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M5" sqref="M5"/>
    </sheetView>
  </sheetViews>
  <sheetFormatPr defaultRowHeight="15" x14ac:dyDescent="0.25"/>
  <cols>
    <col min="3" max="3" width="11.42578125" customWidth="1"/>
    <col min="4" max="4" width="11.28515625" customWidth="1"/>
    <col min="5" max="5" width="10.28515625" customWidth="1"/>
    <col min="9" max="9" width="10.7109375" customWidth="1"/>
  </cols>
  <sheetData>
    <row r="1" spans="1:13" ht="17.25" x14ac:dyDescent="0.3">
      <c r="A1" s="28" t="s">
        <v>0</v>
      </c>
      <c r="B1" s="28"/>
      <c r="C1" s="28"/>
      <c r="D1" s="28"/>
      <c r="E1" s="28"/>
    </row>
    <row r="2" spans="1:13" ht="15.75" x14ac:dyDescent="0.25">
      <c r="A2" s="1" t="s">
        <v>1</v>
      </c>
      <c r="B2" s="2" t="s">
        <v>9</v>
      </c>
      <c r="C2" s="2" t="s">
        <v>13</v>
      </c>
      <c r="D2" s="3" t="s">
        <v>14</v>
      </c>
      <c r="E2" s="4" t="s">
        <v>15</v>
      </c>
      <c r="G2" s="26" t="s">
        <v>16</v>
      </c>
    </row>
    <row r="3" spans="1:13" x14ac:dyDescent="0.25">
      <c r="A3" s="5" t="s">
        <v>2</v>
      </c>
      <c r="B3" s="6" t="s">
        <v>10</v>
      </c>
      <c r="C3" s="7">
        <v>42685</v>
      </c>
      <c r="D3" s="8">
        <v>6</v>
      </c>
      <c r="E3" s="9">
        <v>493602</v>
      </c>
      <c r="G3" s="26" t="s">
        <v>17</v>
      </c>
    </row>
    <row r="4" spans="1:13" x14ac:dyDescent="0.25">
      <c r="A4" s="10" t="s">
        <v>3</v>
      </c>
      <c r="B4" s="11" t="s">
        <v>11</v>
      </c>
      <c r="C4" s="12">
        <v>42412</v>
      </c>
      <c r="D4" s="13">
        <v>8</v>
      </c>
      <c r="E4" s="14">
        <v>668572</v>
      </c>
      <c r="G4" s="27" t="s">
        <v>18</v>
      </c>
    </row>
    <row r="5" spans="1:13" x14ac:dyDescent="0.25">
      <c r="A5" s="10" t="s">
        <v>4</v>
      </c>
      <c r="B5" s="11" t="s">
        <v>10</v>
      </c>
      <c r="C5" s="12">
        <v>41711</v>
      </c>
      <c r="D5" s="13">
        <v>2</v>
      </c>
      <c r="E5" s="14">
        <v>793879</v>
      </c>
      <c r="G5" s="21" t="s">
        <v>7</v>
      </c>
      <c r="H5" s="22" t="s">
        <v>12</v>
      </c>
      <c r="I5" s="23">
        <v>41991</v>
      </c>
      <c r="J5" s="24">
        <v>7159496</v>
      </c>
      <c r="L5" s="25" t="str">
        <f t="array" ref="L5">IF(ISNA(MATCH(G5&amp;H5&amp;I5&amp;J5,$A$3:$A$40&amp;$B$3:$B$40&amp;$C$3:$C$40&amp;$E$3:$E$40,0)),"нет","есть")</f>
        <v>есть</v>
      </c>
      <c r="M5" t="str">
        <f t="array" ref="M5">INDEX({"есть","нет"},1+ISNA(MATCH(G5&amp;H5&amp;I5&amp;J5,$A$3:$A$40&amp;$B$3:$B$40&amp;$C$3:$C$40&amp;$E$3:$E$40,0)))</f>
        <v>есть</v>
      </c>
    </row>
    <row r="6" spans="1:13" x14ac:dyDescent="0.25">
      <c r="A6" s="10" t="s">
        <v>3</v>
      </c>
      <c r="B6" s="11" t="s">
        <v>10</v>
      </c>
      <c r="C6" s="12">
        <v>42235</v>
      </c>
      <c r="D6" s="13">
        <v>3</v>
      </c>
      <c r="E6" s="14">
        <v>263</v>
      </c>
      <c r="G6" s="21" t="s">
        <v>4</v>
      </c>
      <c r="H6" s="22" t="s">
        <v>12</v>
      </c>
      <c r="I6" s="23">
        <v>41601</v>
      </c>
      <c r="J6" s="24">
        <v>821581</v>
      </c>
      <c r="L6" s="25" t="str">
        <f t="array" ref="L6">IF(ISNA(MATCH(G6&amp;H6&amp;I6&amp;J6,$A$3:$A$40&amp;$B$3:$B$40&amp;$C$3:$C$40&amp;$E$3:$E$40,0)),"нет","есть")</f>
        <v>нет</v>
      </c>
      <c r="M6" t="str">
        <f t="array" ref="M6">INDEX({"есть","нет"},1+ISNA(MATCH(G6&amp;H6&amp;I6&amp;J6,$A$3:$A$40&amp;$B$3:$B$40&amp;$C$3:$C$40&amp;$E$3:$E$40,0)))</f>
        <v>нет</v>
      </c>
    </row>
    <row r="7" spans="1:13" x14ac:dyDescent="0.25">
      <c r="A7" s="10" t="s">
        <v>2</v>
      </c>
      <c r="B7" s="11" t="s">
        <v>10</v>
      </c>
      <c r="C7" s="12">
        <v>41953</v>
      </c>
      <c r="D7" s="13">
        <v>7</v>
      </c>
      <c r="E7" s="14">
        <v>869047</v>
      </c>
      <c r="G7" s="21" t="s">
        <v>8</v>
      </c>
      <c r="H7" s="22" t="s">
        <v>10</v>
      </c>
      <c r="I7" s="23">
        <v>42520</v>
      </c>
      <c r="J7" s="24">
        <v>200150</v>
      </c>
      <c r="L7" s="25" t="str">
        <f t="array" ref="L7">IF(ISNA(MATCH(G7&amp;H7&amp;I7&amp;J7,$A$3:$A$40&amp;$B$3:$B$40&amp;$C$3:$C$40&amp;$E$3:$E$40,0)),"нет","есть")</f>
        <v>нет</v>
      </c>
      <c r="M7" t="str">
        <f t="array" ref="M7">INDEX({"есть","нет"},1+ISNA(MATCH(G7&amp;H7&amp;I7&amp;J7,$A$3:$A$40&amp;$B$3:$B$40&amp;$C$3:$C$40&amp;$E$3:$E$40,0)))</f>
        <v>нет</v>
      </c>
    </row>
    <row r="8" spans="1:13" x14ac:dyDescent="0.25">
      <c r="A8" s="10" t="s">
        <v>5</v>
      </c>
      <c r="B8" s="11" t="s">
        <v>12</v>
      </c>
      <c r="C8" s="12">
        <v>42350</v>
      </c>
      <c r="D8" s="13">
        <v>6</v>
      </c>
      <c r="E8" s="14">
        <v>7499710</v>
      </c>
      <c r="G8" s="21" t="s">
        <v>7</v>
      </c>
      <c r="H8" s="22" t="s">
        <v>12</v>
      </c>
      <c r="I8" s="23">
        <v>41125</v>
      </c>
      <c r="J8" s="24">
        <v>431209</v>
      </c>
      <c r="L8" s="25" t="str">
        <f t="array" ref="L8">IF(ISNA(MATCH(G8&amp;H8&amp;I8&amp;J8,$A$3:$A$40&amp;$B$3:$B$40&amp;$C$3:$C$40&amp;$E$3:$E$40,0)),"нет","есть")</f>
        <v>нет</v>
      </c>
      <c r="M8" t="str">
        <f t="array" ref="M8">INDEX({"есть","нет"},1+ISNA(MATCH(G8&amp;H8&amp;I8&amp;J8,$A$3:$A$40&amp;$B$3:$B$40&amp;$C$3:$C$40&amp;$E$3:$E$40,0)))</f>
        <v>нет</v>
      </c>
    </row>
    <row r="9" spans="1:13" x14ac:dyDescent="0.25">
      <c r="A9" s="10" t="s">
        <v>3</v>
      </c>
      <c r="B9" s="11" t="s">
        <v>10</v>
      </c>
      <c r="C9" s="12">
        <v>42643</v>
      </c>
      <c r="D9" s="13">
        <v>1</v>
      </c>
      <c r="E9" s="14">
        <v>3017</v>
      </c>
      <c r="G9" s="21" t="s">
        <v>8</v>
      </c>
      <c r="H9" s="22" t="s">
        <v>10</v>
      </c>
      <c r="I9" s="23">
        <v>41424</v>
      </c>
      <c r="J9" s="24">
        <v>100608</v>
      </c>
      <c r="L9" s="25" t="str">
        <f t="array" ref="L9">IF(ISNA(MATCH(G9&amp;H9&amp;I9&amp;J9,$A$3:$A$40&amp;$B$3:$B$40&amp;$C$3:$C$40&amp;$E$3:$E$40,0)),"нет","есть")</f>
        <v>нет</v>
      </c>
      <c r="M9" t="str">
        <f t="array" ref="M9">INDEX({"есть","нет"},1+ISNA(MATCH(G9&amp;H9&amp;I9&amp;J9,$A$3:$A$40&amp;$B$3:$B$40&amp;$C$3:$C$40&amp;$E$3:$E$40,0)))</f>
        <v>нет</v>
      </c>
    </row>
    <row r="10" spans="1:13" x14ac:dyDescent="0.25">
      <c r="A10" s="10" t="s">
        <v>6</v>
      </c>
      <c r="B10" s="11" t="s">
        <v>10</v>
      </c>
      <c r="C10" s="12">
        <v>42044</v>
      </c>
      <c r="D10" s="13">
        <v>8</v>
      </c>
      <c r="E10" s="14">
        <v>863177</v>
      </c>
      <c r="G10" s="21" t="s">
        <v>2</v>
      </c>
      <c r="H10" s="22" t="s">
        <v>10</v>
      </c>
      <c r="I10" s="23">
        <v>42318</v>
      </c>
      <c r="J10" s="24">
        <v>540035</v>
      </c>
      <c r="L10" s="25" t="str">
        <f t="array" ref="L10">IF(ISNA(MATCH(G10&amp;H10&amp;I10&amp;J10,$A$3:$A$40&amp;$B$3:$B$40&amp;$C$3:$C$40&amp;$E$3:$E$40,0)),"нет","есть")</f>
        <v>нет</v>
      </c>
      <c r="M10" t="str">
        <f t="array" ref="M10">INDEX({"есть","нет"},1+ISNA(MATCH(G10&amp;H10&amp;I10&amp;J10,$A$3:$A$40&amp;$B$3:$B$40&amp;$C$3:$C$40&amp;$E$3:$E$40,0)))</f>
        <v>нет</v>
      </c>
    </row>
    <row r="11" spans="1:13" x14ac:dyDescent="0.25">
      <c r="A11" s="10" t="s">
        <v>4</v>
      </c>
      <c r="B11" s="11" t="s">
        <v>12</v>
      </c>
      <c r="C11" s="12">
        <v>42436</v>
      </c>
      <c r="D11" s="13">
        <v>4</v>
      </c>
      <c r="E11" s="14">
        <v>973441</v>
      </c>
      <c r="G11" s="21" t="s">
        <v>6</v>
      </c>
      <c r="H11" s="22" t="s">
        <v>10</v>
      </c>
      <c r="I11" s="23">
        <v>42577</v>
      </c>
      <c r="J11" s="24">
        <v>1050206</v>
      </c>
      <c r="L11" s="25" t="str">
        <f t="array" ref="L11">IF(ISNA(MATCH(G11&amp;H11&amp;I11&amp;J11,$A$3:$A$40&amp;$B$3:$B$40&amp;$C$3:$C$40&amp;$E$3:$E$40,0)),"нет","есть")</f>
        <v>нет</v>
      </c>
      <c r="M11" t="str">
        <f t="array" ref="M11">INDEX({"есть","нет"},1+ISNA(MATCH(G11&amp;H11&amp;I11&amp;J11,$A$3:$A$40&amp;$B$3:$B$40&amp;$C$3:$C$40&amp;$E$3:$E$40,0)))</f>
        <v>нет</v>
      </c>
    </row>
    <row r="12" spans="1:13" x14ac:dyDescent="0.25">
      <c r="A12" s="10" t="s">
        <v>7</v>
      </c>
      <c r="B12" s="11" t="s">
        <v>12</v>
      </c>
      <c r="C12" s="12">
        <v>41706</v>
      </c>
      <c r="D12" s="13">
        <v>6</v>
      </c>
      <c r="E12" s="14">
        <v>333261</v>
      </c>
    </row>
    <row r="13" spans="1:13" x14ac:dyDescent="0.25">
      <c r="A13" s="10" t="s">
        <v>4</v>
      </c>
      <c r="B13" s="11" t="s">
        <v>10</v>
      </c>
      <c r="C13" s="12">
        <v>42170</v>
      </c>
      <c r="D13" s="13">
        <v>8</v>
      </c>
      <c r="E13" s="14">
        <v>7132</v>
      </c>
    </row>
    <row r="14" spans="1:13" x14ac:dyDescent="0.25">
      <c r="A14" s="10" t="s">
        <v>7</v>
      </c>
      <c r="B14" s="11" t="s">
        <v>12</v>
      </c>
      <c r="C14" s="12">
        <v>41991</v>
      </c>
      <c r="D14" s="13">
        <v>9</v>
      </c>
      <c r="E14" s="14">
        <v>7159496</v>
      </c>
    </row>
    <row r="15" spans="1:13" x14ac:dyDescent="0.25">
      <c r="A15" s="10" t="s">
        <v>4</v>
      </c>
      <c r="B15" s="11" t="s">
        <v>12</v>
      </c>
      <c r="C15" s="12">
        <v>42697</v>
      </c>
      <c r="D15" s="13">
        <v>2</v>
      </c>
      <c r="E15" s="14">
        <v>821581</v>
      </c>
    </row>
    <row r="16" spans="1:13" x14ac:dyDescent="0.25">
      <c r="A16" s="10" t="s">
        <v>8</v>
      </c>
      <c r="B16" s="11" t="s">
        <v>10</v>
      </c>
      <c r="C16" s="12">
        <v>42520</v>
      </c>
      <c r="D16" s="13">
        <v>3</v>
      </c>
      <c r="E16" s="14">
        <v>100608</v>
      </c>
    </row>
    <row r="17" spans="1:5" x14ac:dyDescent="0.25">
      <c r="A17" s="10" t="s">
        <v>3</v>
      </c>
      <c r="B17" s="11" t="s">
        <v>11</v>
      </c>
      <c r="C17" s="12">
        <v>42694</v>
      </c>
      <c r="D17" s="13">
        <v>3</v>
      </c>
      <c r="E17" s="14">
        <v>0</v>
      </c>
    </row>
    <row r="18" spans="1:5" x14ac:dyDescent="0.25">
      <c r="A18" s="10" t="s">
        <v>5</v>
      </c>
      <c r="B18" s="11" t="s">
        <v>10</v>
      </c>
      <c r="C18" s="12">
        <v>42216</v>
      </c>
      <c r="D18" s="13">
        <v>5</v>
      </c>
      <c r="E18" s="14">
        <v>4430</v>
      </c>
    </row>
    <row r="19" spans="1:5" x14ac:dyDescent="0.25">
      <c r="A19" s="10" t="s">
        <v>5</v>
      </c>
      <c r="B19" s="11" t="s">
        <v>11</v>
      </c>
      <c r="C19" s="12">
        <v>41844</v>
      </c>
      <c r="D19" s="13">
        <v>6</v>
      </c>
      <c r="E19" s="14">
        <v>350022</v>
      </c>
    </row>
    <row r="20" spans="1:5" x14ac:dyDescent="0.25">
      <c r="A20" s="10" t="s">
        <v>4</v>
      </c>
      <c r="B20" s="11" t="s">
        <v>11</v>
      </c>
      <c r="C20" s="12">
        <v>41685</v>
      </c>
      <c r="D20" s="13">
        <v>8</v>
      </c>
      <c r="E20" s="14">
        <v>768458</v>
      </c>
    </row>
    <row r="21" spans="1:5" x14ac:dyDescent="0.25">
      <c r="A21" s="10" t="s">
        <v>2</v>
      </c>
      <c r="B21" s="11" t="s">
        <v>10</v>
      </c>
      <c r="C21" s="12">
        <v>42318</v>
      </c>
      <c r="D21" s="13">
        <v>2</v>
      </c>
      <c r="E21" s="14">
        <v>869047</v>
      </c>
    </row>
    <row r="22" spans="1:5" x14ac:dyDescent="0.25">
      <c r="A22" s="10" t="s">
        <v>6</v>
      </c>
      <c r="B22" s="11" t="s">
        <v>11</v>
      </c>
      <c r="C22" s="12">
        <v>42577</v>
      </c>
      <c r="D22" s="13">
        <v>8</v>
      </c>
      <c r="E22" s="14">
        <v>937091</v>
      </c>
    </row>
    <row r="23" spans="1:5" x14ac:dyDescent="0.25">
      <c r="A23" s="10" t="s">
        <v>7</v>
      </c>
      <c r="B23" s="11" t="s">
        <v>10</v>
      </c>
      <c r="C23" s="12">
        <v>42426</v>
      </c>
      <c r="D23" s="13">
        <v>7</v>
      </c>
      <c r="E23" s="14">
        <v>843</v>
      </c>
    </row>
    <row r="24" spans="1:5" x14ac:dyDescent="0.25">
      <c r="A24" s="10" t="s">
        <v>6</v>
      </c>
      <c r="B24" s="11" t="s">
        <v>11</v>
      </c>
      <c r="C24" s="12">
        <v>42349</v>
      </c>
      <c r="D24" s="13">
        <v>1</v>
      </c>
      <c r="E24" s="14">
        <v>100</v>
      </c>
    </row>
    <row r="25" spans="1:5" x14ac:dyDescent="0.25">
      <c r="A25" s="10" t="s">
        <v>4</v>
      </c>
      <c r="B25" s="11" t="s">
        <v>10</v>
      </c>
      <c r="C25" s="12">
        <v>42309</v>
      </c>
      <c r="D25" s="13">
        <v>7</v>
      </c>
      <c r="E25" s="14">
        <v>4595544</v>
      </c>
    </row>
    <row r="26" spans="1:5" x14ac:dyDescent="0.25">
      <c r="A26" s="10" t="s">
        <v>7</v>
      </c>
      <c r="B26" s="11" t="s">
        <v>12</v>
      </c>
      <c r="C26" s="12">
        <v>42220</v>
      </c>
      <c r="D26" s="13">
        <v>3</v>
      </c>
      <c r="E26" s="15">
        <v>431209</v>
      </c>
    </row>
    <row r="27" spans="1:5" x14ac:dyDescent="0.25">
      <c r="A27" s="10" t="s">
        <v>5</v>
      </c>
      <c r="B27" s="11" t="s">
        <v>11</v>
      </c>
      <c r="C27" s="12">
        <v>41812</v>
      </c>
      <c r="D27" s="13">
        <v>8</v>
      </c>
      <c r="E27" s="14">
        <v>150022</v>
      </c>
    </row>
    <row r="28" spans="1:5" x14ac:dyDescent="0.25">
      <c r="A28" s="10" t="s">
        <v>4</v>
      </c>
      <c r="B28" s="11" t="s">
        <v>10</v>
      </c>
      <c r="C28" s="12">
        <v>42025</v>
      </c>
      <c r="D28" s="13">
        <v>9</v>
      </c>
      <c r="E28" s="14">
        <v>768458</v>
      </c>
    </row>
    <row r="29" spans="1:5" x14ac:dyDescent="0.25">
      <c r="A29" s="10" t="s">
        <v>6</v>
      </c>
      <c r="B29" s="11" t="s">
        <v>11</v>
      </c>
      <c r="C29" s="12">
        <v>42349</v>
      </c>
      <c r="D29" s="13">
        <v>3</v>
      </c>
      <c r="E29" s="14">
        <v>50</v>
      </c>
    </row>
    <row r="30" spans="1:5" x14ac:dyDescent="0.25">
      <c r="A30" s="10" t="s">
        <v>3</v>
      </c>
      <c r="B30" s="11" t="s">
        <v>10</v>
      </c>
      <c r="C30" s="12">
        <v>42277</v>
      </c>
      <c r="D30" s="13">
        <v>3</v>
      </c>
      <c r="E30" s="14">
        <v>30017</v>
      </c>
    </row>
    <row r="31" spans="1:5" x14ac:dyDescent="0.25">
      <c r="A31" s="10" t="s">
        <v>2</v>
      </c>
      <c r="B31" s="11" t="s">
        <v>10</v>
      </c>
      <c r="C31" s="12">
        <v>42675</v>
      </c>
      <c r="D31" s="13">
        <v>6</v>
      </c>
      <c r="E31" s="14">
        <v>493602</v>
      </c>
    </row>
    <row r="32" spans="1:5" x14ac:dyDescent="0.25">
      <c r="A32" s="10" t="s">
        <v>5</v>
      </c>
      <c r="B32" s="11" t="s">
        <v>12</v>
      </c>
      <c r="C32" s="12">
        <v>41844</v>
      </c>
      <c r="D32" s="13">
        <v>4</v>
      </c>
      <c r="E32" s="14">
        <v>350022</v>
      </c>
    </row>
    <row r="33" spans="1:5" x14ac:dyDescent="0.25">
      <c r="A33" s="10" t="s">
        <v>4</v>
      </c>
      <c r="B33" s="11" t="s">
        <v>10</v>
      </c>
      <c r="C33" s="12">
        <v>42025</v>
      </c>
      <c r="D33" s="13">
        <v>2</v>
      </c>
      <c r="E33" s="14">
        <v>768458</v>
      </c>
    </row>
    <row r="34" spans="1:5" x14ac:dyDescent="0.25">
      <c r="A34" s="10" t="s">
        <v>2</v>
      </c>
      <c r="B34" s="11" t="s">
        <v>10</v>
      </c>
      <c r="C34" s="12">
        <v>42684</v>
      </c>
      <c r="D34" s="13">
        <v>8</v>
      </c>
      <c r="E34" s="14">
        <v>869047</v>
      </c>
    </row>
    <row r="35" spans="1:5" x14ac:dyDescent="0.25">
      <c r="A35" s="10" t="s">
        <v>6</v>
      </c>
      <c r="B35" s="11" t="s">
        <v>11</v>
      </c>
      <c r="C35" s="12">
        <v>42577</v>
      </c>
      <c r="D35" s="13">
        <v>4</v>
      </c>
      <c r="E35" s="14">
        <v>937091</v>
      </c>
    </row>
    <row r="36" spans="1:5" x14ac:dyDescent="0.25">
      <c r="A36" s="10" t="s">
        <v>7</v>
      </c>
      <c r="B36" s="11" t="s">
        <v>10</v>
      </c>
      <c r="C36" s="12">
        <v>42426</v>
      </c>
      <c r="D36" s="13">
        <v>4</v>
      </c>
      <c r="E36" s="14">
        <v>80431</v>
      </c>
    </row>
    <row r="37" spans="1:5" x14ac:dyDescent="0.25">
      <c r="A37" s="10" t="s">
        <v>6</v>
      </c>
      <c r="B37" s="11" t="s">
        <v>11</v>
      </c>
      <c r="C37" s="12">
        <v>42349</v>
      </c>
      <c r="D37" s="13">
        <v>8</v>
      </c>
      <c r="E37" s="14">
        <v>0</v>
      </c>
    </row>
    <row r="38" spans="1:5" x14ac:dyDescent="0.25">
      <c r="A38" s="10" t="s">
        <v>4</v>
      </c>
      <c r="B38" s="11" t="s">
        <v>10</v>
      </c>
      <c r="C38" s="12">
        <v>42309</v>
      </c>
      <c r="D38" s="13">
        <v>9</v>
      </c>
      <c r="E38" s="14">
        <v>45544</v>
      </c>
    </row>
    <row r="39" spans="1:5" x14ac:dyDescent="0.25">
      <c r="A39" s="10" t="s">
        <v>7</v>
      </c>
      <c r="B39" s="11" t="s">
        <v>12</v>
      </c>
      <c r="C39" s="12">
        <v>42220</v>
      </c>
      <c r="D39" s="13">
        <v>4</v>
      </c>
      <c r="E39" s="15">
        <v>431209</v>
      </c>
    </row>
    <row r="40" spans="1:5" x14ac:dyDescent="0.25">
      <c r="A40" s="16" t="s">
        <v>5</v>
      </c>
      <c r="B40" s="17" t="s">
        <v>11</v>
      </c>
      <c r="C40" s="18">
        <v>41812</v>
      </c>
      <c r="D40" s="19">
        <v>2</v>
      </c>
      <c r="E40" s="20">
        <v>1500220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2017-08-29T22:09:35Z</dcterms:modified>
</cp:coreProperties>
</file>