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25"/>
  </bookViews>
  <sheets>
    <sheet name="расписание" sheetId="4" r:id="rId1"/>
    <sheet name="адреса" sheetId="1" r:id="rId2"/>
  </sheets>
  <calcPr calcId="144525"/>
</workbook>
</file>

<file path=xl/calcChain.xml><?xml version="1.0" encoding="utf-8"?>
<calcChain xmlns="http://schemas.openxmlformats.org/spreadsheetml/2006/main">
  <c r="K5" i="4" l="1"/>
  <c r="J5" i="4"/>
  <c r="K3" i="4"/>
  <c r="J3" i="4"/>
  <c r="M4" i="4"/>
  <c r="L4" i="4"/>
  <c r="A5" i="4"/>
  <c r="A6" i="4" s="1"/>
  <c r="B4" i="4"/>
  <c r="B3" i="4"/>
  <c r="A7" i="4" l="1"/>
  <c r="B6" i="4"/>
  <c r="B5" i="4"/>
  <c r="B7" i="4" l="1"/>
  <c r="A8" i="4"/>
  <c r="A9" i="4" l="1"/>
  <c r="B8" i="4"/>
  <c r="A10" i="4" l="1"/>
  <c r="B9" i="4"/>
  <c r="A11" i="4" l="1"/>
  <c r="B10" i="4"/>
  <c r="B11" i="4" l="1"/>
  <c r="A12" i="4"/>
  <c r="B12" i="4" l="1"/>
  <c r="A13" i="4"/>
  <c r="A14" i="4" l="1"/>
  <c r="B13" i="4"/>
  <c r="A15" i="4" l="1"/>
  <c r="B14" i="4"/>
  <c r="B15" i="4" l="1"/>
  <c r="A16" i="4"/>
  <c r="B16" i="4" l="1"/>
  <c r="A17" i="4"/>
  <c r="A18" i="4" l="1"/>
  <c r="B17" i="4"/>
  <c r="B18" i="4" l="1"/>
  <c r="A19" i="4"/>
  <c r="B19" i="4" l="1"/>
  <c r="A20" i="4"/>
  <c r="B20" i="4" l="1"/>
  <c r="A21" i="4"/>
  <c r="A22" i="4" l="1"/>
  <c r="B21" i="4"/>
  <c r="A23" i="4" l="1"/>
  <c r="B22" i="4"/>
  <c r="B23" i="4" l="1"/>
  <c r="A24" i="4"/>
  <c r="B24" i="4" l="1"/>
  <c r="A25" i="4"/>
  <c r="B25" i="4" l="1"/>
  <c r="A26" i="4"/>
  <c r="A27" i="4" l="1"/>
  <c r="B26" i="4"/>
  <c r="B27" i="4" l="1"/>
  <c r="A28" i="4"/>
  <c r="B28" i="4" l="1"/>
  <c r="A29" i="4"/>
  <c r="B29" i="4" l="1"/>
  <c r="A30" i="4"/>
  <c r="B30" i="4" l="1"/>
  <c r="A31" i="4"/>
  <c r="B31" i="4" l="1"/>
  <c r="A32" i="4"/>
  <c r="A33" i="4" l="1"/>
  <c r="B33" i="4" s="1"/>
  <c r="B32" i="4"/>
</calcChain>
</file>

<file path=xl/sharedStrings.xml><?xml version="1.0" encoding="utf-8"?>
<sst xmlns="http://schemas.openxmlformats.org/spreadsheetml/2006/main" count="32" uniqueCount="26">
  <si>
    <t>Дата</t>
  </si>
  <si>
    <t>Аэропорт</t>
  </si>
  <si>
    <t>Энергия</t>
  </si>
  <si>
    <t>Сталкер</t>
  </si>
  <si>
    <t>Ратэк</t>
  </si>
  <si>
    <t>Посылка</t>
  </si>
  <si>
    <t>посылка</t>
  </si>
  <si>
    <t>Организация</t>
  </si>
  <si>
    <t>посылки</t>
  </si>
  <si>
    <t>10-00</t>
  </si>
  <si>
    <t>АЕ5000 (АвтоТрейдинг)</t>
  </si>
  <si>
    <t>Деловые линии</t>
  </si>
  <si>
    <t>Байкал Сервис</t>
  </si>
  <si>
    <t xml:space="preserve"> примечание</t>
  </si>
  <si>
    <t>Адрес</t>
  </si>
  <si>
    <t>ул.Нахимова хх</t>
  </si>
  <si>
    <t>ул.лежнёва 00</t>
  </si>
  <si>
    <t>корпус 17, оф.33. Въезд через железные ворота слева от 10 корп.
Третий поворот на право (второй поворот за вторыми железными воротами)
Проехать до мусорных баков, справа - 3-хэтажное здание из белого кирпича</t>
  </si>
  <si>
    <t>ПЭВ</t>
  </si>
  <si>
    <t>сибтека</t>
  </si>
  <si>
    <t>Метак</t>
  </si>
  <si>
    <t>фирма</t>
  </si>
  <si>
    <t>адрес</t>
  </si>
  <si>
    <t>отправка</t>
  </si>
  <si>
    <t>получение</t>
  </si>
  <si>
    <t>пр.Ленина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</si>
</sst>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DCA0"/>
        <bgColor indexed="64"/>
      </patternFill>
    </fill>
    <fill>
      <patternFill patternType="solid">
        <fgColor rgb="FFE0E0E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/>
    <xf numFmtId="0" fontId="0" fillId="0" borderId="6" xfId="0" applyBorder="1" applyAlignment="1"/>
    <xf numFmtId="14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14" fontId="2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7" fontId="3" fillId="2" borderId="16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wrapText="1"/>
    </xf>
    <xf numFmtId="0" fontId="3" fillId="0" borderId="16" xfId="0" applyFont="1" applyFill="1" applyBorder="1"/>
    <xf numFmtId="0" fontId="3" fillId="0" borderId="16" xfId="0" applyFont="1" applyBorder="1"/>
    <xf numFmtId="0" fontId="7" fillId="0" borderId="12" xfId="0" applyFont="1" applyBorder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4" fillId="6" borderId="0" xfId="0" applyFont="1" applyFill="1"/>
    <xf numFmtId="0" fontId="8" fillId="6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1" fontId="5" fillId="5" borderId="7" xfId="0" applyNumberFormat="1" applyFont="1" applyFill="1" applyBorder="1" applyAlignment="1">
      <alignment horizontal="center" vertical="top" wrapText="1"/>
    </xf>
    <xf numFmtId="1" fontId="5" fillId="5" borderId="19" xfId="0" applyNumberFormat="1" applyFont="1" applyFill="1" applyBorder="1" applyAlignment="1">
      <alignment horizontal="center" vertical="top" wrapText="1"/>
    </xf>
    <xf numFmtId="1" fontId="5" fillId="5" borderId="2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ont>
        <b/>
        <i val="0"/>
        <color auto="1"/>
      </font>
      <fill>
        <patternFill patternType="solid">
          <bgColor rgb="FFFFFFFF"/>
        </patternFill>
      </fill>
      <border>
        <left style="dotted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 patternType="solid">
          <bgColor rgb="FFFFFFFF"/>
        </patternFill>
      </fill>
      <border>
        <left style="dotted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C4E59F"/>
          </stop>
        </gradient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E0E0E0"/>
      <color rgb="FFC4E5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B1" workbookViewId="0">
      <selection activeCell="N5" sqref="N5"/>
    </sheetView>
  </sheetViews>
  <sheetFormatPr defaultRowHeight="15" x14ac:dyDescent="0.25"/>
  <cols>
    <col min="2" max="2" width="7.85546875" customWidth="1"/>
    <col min="3" max="3" width="11.85546875" customWidth="1"/>
    <col min="4" max="4" width="15.42578125" customWidth="1"/>
    <col min="5" max="5" width="12.85546875" customWidth="1"/>
    <col min="6" max="6" width="11.7109375" customWidth="1"/>
    <col min="8" max="8" width="10.85546875" customWidth="1"/>
    <col min="10" max="10" width="13.5703125" customWidth="1"/>
    <col min="11" max="11" width="22.140625" customWidth="1"/>
    <col min="12" max="12" width="14.140625" customWidth="1"/>
    <col min="13" max="13" width="24.5703125" customWidth="1"/>
    <col min="14" max="14" width="14.140625" customWidth="1"/>
    <col min="15" max="15" width="24.5703125" customWidth="1"/>
    <col min="16" max="16" width="9.140625" style="49"/>
  </cols>
  <sheetData>
    <row r="1" spans="1:21" ht="15.75" x14ac:dyDescent="0.25">
      <c r="A1" s="6" t="s">
        <v>0</v>
      </c>
      <c r="B1" s="7"/>
      <c r="C1" s="56" t="s">
        <v>24</v>
      </c>
      <c r="D1" s="57"/>
      <c r="E1" s="57"/>
      <c r="F1" s="57"/>
      <c r="G1" s="57"/>
      <c r="H1" s="57"/>
      <c r="I1" s="58"/>
      <c r="J1" s="51" t="s">
        <v>23</v>
      </c>
      <c r="K1" s="52"/>
      <c r="L1" s="52"/>
      <c r="M1" s="52"/>
      <c r="N1" s="52"/>
      <c r="O1" s="50"/>
      <c r="P1" s="48"/>
    </row>
    <row r="2" spans="1:21" ht="26.25" thickBot="1" x14ac:dyDescent="0.3">
      <c r="A2" s="3"/>
      <c r="B2" s="3"/>
      <c r="C2" s="53" t="s">
        <v>1</v>
      </c>
      <c r="D2" s="53" t="s">
        <v>10</v>
      </c>
      <c r="E2" s="53" t="s">
        <v>12</v>
      </c>
      <c r="F2" s="53" t="s">
        <v>11</v>
      </c>
      <c r="G2" s="54" t="s">
        <v>4</v>
      </c>
      <c r="H2" s="54" t="s">
        <v>3</v>
      </c>
      <c r="I2" s="55" t="s">
        <v>2</v>
      </c>
      <c r="J2" s="5" t="s">
        <v>21</v>
      </c>
      <c r="K2" s="34" t="s">
        <v>22</v>
      </c>
      <c r="L2" s="4" t="s">
        <v>21</v>
      </c>
      <c r="M2" s="4" t="s">
        <v>22</v>
      </c>
      <c r="N2" s="4" t="s">
        <v>21</v>
      </c>
      <c r="O2" s="4" t="s">
        <v>22</v>
      </c>
      <c r="P2" s="48"/>
    </row>
    <row r="3" spans="1:21" x14ac:dyDescent="0.25">
      <c r="A3" s="8">
        <v>41306</v>
      </c>
      <c r="B3" s="9" t="str">
        <f t="shared" ref="B3:B24" si="0">LOWER(TEXT(WEEKDAY(A3,1),"ДДД"))</f>
        <v>пт</v>
      </c>
      <c r="C3" s="10"/>
      <c r="D3" s="10"/>
      <c r="E3" s="10"/>
      <c r="F3" s="11"/>
      <c r="G3" s="12" t="s">
        <v>5</v>
      </c>
      <c r="H3" s="10"/>
      <c r="I3" s="13"/>
      <c r="J3" s="35" t="str">
        <f>адреса!B4</f>
        <v>Метак</v>
      </c>
      <c r="K3" s="25" t="str">
        <f>адреса!C4</f>
        <v>ул.лежнёва 00</v>
      </c>
      <c r="L3" s="36"/>
      <c r="M3" s="36"/>
      <c r="N3" s="36"/>
      <c r="O3" s="36"/>
      <c r="Q3" s="2"/>
      <c r="R3" s="2"/>
      <c r="S3" s="2"/>
      <c r="T3" s="2"/>
      <c r="U3" s="2"/>
    </row>
    <row r="4" spans="1:21" x14ac:dyDescent="0.25">
      <c r="A4" s="14">
        <v>41309</v>
      </c>
      <c r="B4" s="15" t="str">
        <f t="shared" si="0"/>
        <v>пн</v>
      </c>
      <c r="C4" s="16"/>
      <c r="D4" s="17"/>
      <c r="E4" s="18" t="s">
        <v>6</v>
      </c>
      <c r="F4" s="19"/>
      <c r="G4" s="18" t="s">
        <v>9</v>
      </c>
      <c r="H4" s="19"/>
      <c r="I4" s="20"/>
      <c r="J4" s="37"/>
      <c r="K4" s="25"/>
      <c r="L4" s="38" t="str">
        <f>адреса!B2</f>
        <v>ПЭВ</v>
      </c>
      <c r="M4" s="38" t="str">
        <f>адреса!C2</f>
        <v>пр.Ленина 2а</v>
      </c>
      <c r="N4" s="38"/>
      <c r="O4" s="38"/>
    </row>
    <row r="5" spans="1:21" x14ac:dyDescent="0.25">
      <c r="A5" s="14">
        <f t="shared" ref="A5:A15" si="1">IF(WEEKDAY(A4,2)=5,A4+3,A4+1)</f>
        <v>41310</v>
      </c>
      <c r="B5" s="15" t="str">
        <f t="shared" si="0"/>
        <v>вт</v>
      </c>
      <c r="C5" s="19"/>
      <c r="D5" s="19" t="s">
        <v>8</v>
      </c>
      <c r="E5" s="18" t="s">
        <v>9</v>
      </c>
      <c r="F5" s="19"/>
      <c r="G5" s="21"/>
      <c r="H5" s="22"/>
      <c r="I5" s="23" t="s">
        <v>8</v>
      </c>
      <c r="J5" s="39" t="str">
        <f>адреса!B3</f>
        <v>сибтека</v>
      </c>
      <c r="K5" s="25" t="str">
        <f>адреса!C3</f>
        <v>ул.Нахимова хх</v>
      </c>
      <c r="L5" s="31"/>
      <c r="M5" s="31"/>
      <c r="N5" s="31"/>
      <c r="O5" s="31"/>
    </row>
    <row r="6" spans="1:21" x14ac:dyDescent="0.25">
      <c r="A6" s="14">
        <f t="shared" si="1"/>
        <v>41311</v>
      </c>
      <c r="B6" s="15" t="str">
        <f t="shared" si="0"/>
        <v>ср</v>
      </c>
      <c r="C6" s="22"/>
      <c r="D6" s="24"/>
      <c r="E6" s="24"/>
      <c r="F6" s="25"/>
      <c r="G6" s="24"/>
      <c r="H6" s="24"/>
      <c r="I6" s="26"/>
      <c r="J6" s="40"/>
      <c r="K6" s="25"/>
      <c r="L6" s="19"/>
      <c r="M6" s="19"/>
      <c r="N6" s="19"/>
      <c r="O6" s="19"/>
    </row>
    <row r="7" spans="1:21" x14ac:dyDescent="0.25">
      <c r="A7" s="14">
        <f t="shared" si="1"/>
        <v>41312</v>
      </c>
      <c r="B7" s="15" t="str">
        <f t="shared" si="0"/>
        <v>чт</v>
      </c>
      <c r="C7" s="17"/>
      <c r="D7" s="24"/>
      <c r="E7" s="24"/>
      <c r="F7" s="24"/>
      <c r="G7" s="24"/>
      <c r="H7" s="24"/>
      <c r="I7" s="26"/>
      <c r="J7" s="41"/>
      <c r="K7" s="24"/>
      <c r="L7" s="19"/>
      <c r="M7" s="19"/>
      <c r="N7" s="19"/>
      <c r="O7" s="19"/>
    </row>
    <row r="8" spans="1:21" x14ac:dyDescent="0.25">
      <c r="A8" s="14">
        <f t="shared" si="1"/>
        <v>41313</v>
      </c>
      <c r="B8" s="15" t="str">
        <f t="shared" si="0"/>
        <v>пт</v>
      </c>
      <c r="C8" s="19"/>
      <c r="D8" s="24"/>
      <c r="E8" s="24"/>
      <c r="F8" s="24"/>
      <c r="G8" s="24"/>
      <c r="H8" s="24"/>
      <c r="I8" s="26"/>
      <c r="J8" s="41"/>
      <c r="K8" s="24"/>
      <c r="L8" s="19"/>
      <c r="M8" s="19"/>
      <c r="N8" s="19"/>
      <c r="O8" s="19"/>
    </row>
    <row r="9" spans="1:21" x14ac:dyDescent="0.25">
      <c r="A9" s="14">
        <f t="shared" si="1"/>
        <v>41316</v>
      </c>
      <c r="B9" s="15" t="str">
        <f t="shared" si="0"/>
        <v>пн</v>
      </c>
      <c r="C9" s="27"/>
      <c r="D9" s="28"/>
      <c r="E9" s="29"/>
      <c r="F9" s="29"/>
      <c r="G9" s="24"/>
      <c r="H9" s="29"/>
      <c r="I9" s="30"/>
      <c r="J9" s="42"/>
      <c r="K9" s="29"/>
      <c r="L9" s="31"/>
      <c r="M9" s="31"/>
      <c r="N9" s="31"/>
      <c r="O9" s="31"/>
    </row>
    <row r="10" spans="1:21" x14ac:dyDescent="0.25">
      <c r="A10" s="14">
        <f t="shared" si="1"/>
        <v>41317</v>
      </c>
      <c r="B10" s="15" t="str">
        <f t="shared" si="0"/>
        <v>вт</v>
      </c>
      <c r="C10" s="31"/>
      <c r="D10" s="29"/>
      <c r="E10" s="29"/>
      <c r="F10" s="29"/>
      <c r="G10" s="24"/>
      <c r="H10" s="29"/>
      <c r="I10" s="30"/>
      <c r="J10" s="42"/>
      <c r="K10" s="29"/>
      <c r="L10" s="31"/>
      <c r="M10" s="31"/>
      <c r="N10" s="31"/>
      <c r="O10" s="31"/>
    </row>
    <row r="11" spans="1:21" x14ac:dyDescent="0.25">
      <c r="A11" s="14">
        <f t="shared" si="1"/>
        <v>41318</v>
      </c>
      <c r="B11" s="15" t="str">
        <f t="shared" si="0"/>
        <v>ср</v>
      </c>
      <c r="C11" s="32"/>
      <c r="D11" s="29"/>
      <c r="E11" s="29"/>
      <c r="F11" s="29"/>
      <c r="G11" s="24"/>
      <c r="H11" s="29"/>
      <c r="I11" s="30"/>
      <c r="J11" s="42"/>
      <c r="K11" s="29"/>
      <c r="L11" s="31"/>
      <c r="M11" s="31"/>
      <c r="N11" s="31"/>
      <c r="O11" s="31"/>
    </row>
    <row r="12" spans="1:21" x14ac:dyDescent="0.25">
      <c r="A12" s="14">
        <f t="shared" si="1"/>
        <v>41319</v>
      </c>
      <c r="B12" s="15" t="str">
        <f t="shared" si="0"/>
        <v>чт</v>
      </c>
      <c r="C12" s="16"/>
      <c r="D12" s="17"/>
      <c r="E12" s="19"/>
      <c r="F12" s="19"/>
      <c r="G12" s="19"/>
      <c r="H12" s="19"/>
      <c r="I12" s="33"/>
      <c r="J12" s="39"/>
      <c r="K12" s="19"/>
      <c r="L12" s="38"/>
      <c r="M12" s="38"/>
      <c r="N12" s="38"/>
      <c r="O12" s="38"/>
    </row>
    <row r="13" spans="1:21" x14ac:dyDescent="0.25">
      <c r="A13" s="14">
        <f t="shared" si="1"/>
        <v>41320</v>
      </c>
      <c r="B13" s="15" t="str">
        <f t="shared" si="0"/>
        <v>пт</v>
      </c>
      <c r="C13" s="19"/>
      <c r="D13" s="19"/>
      <c r="E13" s="19"/>
      <c r="F13" s="19"/>
      <c r="G13" s="19"/>
      <c r="H13" s="19"/>
      <c r="I13" s="23"/>
      <c r="J13" s="39"/>
      <c r="K13" s="19"/>
      <c r="L13" s="38"/>
      <c r="M13" s="38"/>
      <c r="N13" s="38"/>
      <c r="O13" s="38"/>
    </row>
    <row r="14" spans="1:21" x14ac:dyDescent="0.25">
      <c r="A14" s="14">
        <f t="shared" si="1"/>
        <v>41323</v>
      </c>
      <c r="B14" s="15" t="str">
        <f t="shared" si="0"/>
        <v>пн</v>
      </c>
      <c r="C14" s="19"/>
      <c r="D14" s="24"/>
      <c r="E14" s="24"/>
      <c r="F14" s="25"/>
      <c r="G14" s="24"/>
      <c r="H14" s="24"/>
      <c r="I14" s="26"/>
      <c r="J14" s="40"/>
      <c r="K14" s="25"/>
      <c r="L14" s="19"/>
      <c r="M14" s="19"/>
      <c r="N14" s="19"/>
      <c r="O14" s="19"/>
    </row>
    <row r="15" spans="1:21" x14ac:dyDescent="0.25">
      <c r="A15" s="14">
        <f t="shared" si="1"/>
        <v>41324</v>
      </c>
      <c r="B15" s="15" t="str">
        <f t="shared" si="0"/>
        <v>вт</v>
      </c>
      <c r="C15" s="17"/>
      <c r="D15" s="24"/>
      <c r="E15" s="24"/>
      <c r="F15" s="24"/>
      <c r="G15" s="24"/>
      <c r="H15" s="24"/>
      <c r="I15" s="26"/>
      <c r="J15" s="41"/>
      <c r="K15" s="24"/>
      <c r="L15" s="19"/>
      <c r="M15" s="19"/>
      <c r="N15" s="19"/>
      <c r="O15" s="19"/>
    </row>
    <row r="16" spans="1:21" x14ac:dyDescent="0.25">
      <c r="A16" s="14">
        <f>IF(WEEKDAY(A15,2)=5,A15+3,A15+1)</f>
        <v>41325</v>
      </c>
      <c r="B16" s="15" t="str">
        <f t="shared" si="0"/>
        <v>ср</v>
      </c>
      <c r="C16" s="17"/>
      <c r="D16" s="24"/>
      <c r="E16" s="24"/>
      <c r="F16" s="24"/>
      <c r="G16" s="24"/>
      <c r="H16" s="24"/>
      <c r="I16" s="26"/>
      <c r="J16" s="41"/>
      <c r="K16" s="24"/>
      <c r="L16" s="19"/>
      <c r="M16" s="19"/>
      <c r="N16" s="19"/>
      <c r="O16" s="19"/>
    </row>
    <row r="17" spans="1:15" x14ac:dyDescent="0.25">
      <c r="A17" s="14">
        <f t="shared" ref="A17:A24" si="2">IF(WEEKDAY(A16,2)=5,A16+3,A16+1)</f>
        <v>41326</v>
      </c>
      <c r="B17" s="15" t="str">
        <f t="shared" si="0"/>
        <v>чт</v>
      </c>
      <c r="C17" s="17"/>
      <c r="D17" s="24"/>
      <c r="E17" s="24"/>
      <c r="F17" s="24"/>
      <c r="G17" s="24"/>
      <c r="H17" s="24"/>
      <c r="I17" s="26"/>
      <c r="J17" s="41"/>
      <c r="K17" s="24"/>
      <c r="L17" s="19"/>
      <c r="M17" s="19"/>
      <c r="N17" s="19"/>
      <c r="O17" s="19"/>
    </row>
    <row r="18" spans="1:15" x14ac:dyDescent="0.25">
      <c r="A18" s="14">
        <f t="shared" si="2"/>
        <v>41327</v>
      </c>
      <c r="B18" s="15" t="str">
        <f t="shared" si="0"/>
        <v>пт</v>
      </c>
      <c r="C18" s="17"/>
      <c r="D18" s="24"/>
      <c r="E18" s="24"/>
      <c r="F18" s="24"/>
      <c r="G18" s="24"/>
      <c r="H18" s="24"/>
      <c r="I18" s="26"/>
      <c r="J18" s="41"/>
      <c r="K18" s="24"/>
      <c r="L18" s="19"/>
      <c r="M18" s="19"/>
      <c r="N18" s="19"/>
      <c r="O18" s="19"/>
    </row>
    <row r="19" spans="1:15" x14ac:dyDescent="0.25">
      <c r="A19" s="14">
        <f t="shared" si="2"/>
        <v>41330</v>
      </c>
      <c r="B19" s="15" t="str">
        <f t="shared" si="0"/>
        <v>пн</v>
      </c>
      <c r="C19" s="17"/>
      <c r="D19" s="24"/>
      <c r="E19" s="24"/>
      <c r="F19" s="24"/>
      <c r="G19" s="24"/>
      <c r="H19" s="24"/>
      <c r="I19" s="26"/>
      <c r="J19" s="41"/>
      <c r="K19" s="24"/>
      <c r="L19" s="19"/>
      <c r="M19" s="19"/>
      <c r="N19" s="19"/>
      <c r="O19" s="19"/>
    </row>
    <row r="20" spans="1:15" x14ac:dyDescent="0.25">
      <c r="A20" s="14">
        <f t="shared" si="2"/>
        <v>41331</v>
      </c>
      <c r="B20" s="15" t="str">
        <f t="shared" si="0"/>
        <v>вт</v>
      </c>
      <c r="C20" s="17"/>
      <c r="D20" s="24"/>
      <c r="E20" s="24"/>
      <c r="F20" s="24"/>
      <c r="G20" s="24"/>
      <c r="H20" s="24"/>
      <c r="I20" s="26"/>
      <c r="J20" s="41"/>
      <c r="K20" s="24"/>
      <c r="L20" s="19"/>
      <c r="M20" s="19"/>
      <c r="N20" s="19"/>
      <c r="O20" s="19"/>
    </row>
    <row r="21" spans="1:15" x14ac:dyDescent="0.25">
      <c r="A21" s="14">
        <f t="shared" si="2"/>
        <v>41332</v>
      </c>
      <c r="B21" s="15" t="str">
        <f t="shared" si="0"/>
        <v>ср</v>
      </c>
      <c r="C21" s="17"/>
      <c r="D21" s="24"/>
      <c r="E21" s="24"/>
      <c r="F21" s="24"/>
      <c r="G21" s="24"/>
      <c r="H21" s="24"/>
      <c r="I21" s="26"/>
      <c r="J21" s="41"/>
      <c r="K21" s="24"/>
      <c r="L21" s="19"/>
      <c r="M21" s="19"/>
      <c r="N21" s="19"/>
      <c r="O21" s="19"/>
    </row>
    <row r="22" spans="1:15" x14ac:dyDescent="0.25">
      <c r="A22" s="14">
        <f t="shared" si="2"/>
        <v>41333</v>
      </c>
      <c r="B22" s="15" t="str">
        <f t="shared" si="0"/>
        <v>чт</v>
      </c>
      <c r="C22" s="17"/>
      <c r="D22" s="24"/>
      <c r="E22" s="24"/>
      <c r="F22" s="24"/>
      <c r="G22" s="24"/>
      <c r="H22" s="24"/>
      <c r="I22" s="26"/>
      <c r="J22" s="41"/>
      <c r="K22" s="24"/>
      <c r="L22" s="19"/>
      <c r="M22" s="19"/>
      <c r="N22" s="19"/>
      <c r="O22" s="19"/>
    </row>
    <row r="23" spans="1:15" x14ac:dyDescent="0.25">
      <c r="A23" s="14">
        <f t="shared" si="2"/>
        <v>41334</v>
      </c>
      <c r="B23" s="15" t="str">
        <f t="shared" si="0"/>
        <v>пт</v>
      </c>
      <c r="C23" s="17"/>
      <c r="D23" s="24"/>
      <c r="E23" s="24"/>
      <c r="F23" s="24"/>
      <c r="G23" s="24"/>
      <c r="H23" s="24"/>
      <c r="I23" s="26"/>
      <c r="J23" s="41"/>
      <c r="K23" s="24"/>
      <c r="L23" s="19"/>
      <c r="M23" s="19"/>
      <c r="N23" s="19"/>
      <c r="O23" s="19"/>
    </row>
    <row r="24" spans="1:15" x14ac:dyDescent="0.25">
      <c r="A24" s="14">
        <f t="shared" si="2"/>
        <v>41337</v>
      </c>
      <c r="B24" s="15" t="str">
        <f t="shared" si="0"/>
        <v>пн</v>
      </c>
      <c r="C24" s="17"/>
      <c r="D24" s="24"/>
      <c r="E24" s="24"/>
      <c r="F24" s="24"/>
      <c r="G24" s="24"/>
      <c r="H24" s="24"/>
      <c r="I24" s="26"/>
      <c r="J24" s="41"/>
      <c r="K24" s="24"/>
      <c r="L24" s="19"/>
      <c r="M24" s="19"/>
      <c r="N24" s="19"/>
      <c r="O24" s="19"/>
    </row>
    <row r="25" spans="1:15" x14ac:dyDescent="0.25">
      <c r="A25" s="14">
        <f t="shared" ref="A25:A33" si="3">IF(WEEKDAY(A24,2)=5,A24+3,A24+1)</f>
        <v>41338</v>
      </c>
      <c r="B25" s="15" t="str">
        <f t="shared" ref="B25:B33" si="4">LOWER(TEXT(WEEKDAY(A25,1),"ДДД"))</f>
        <v>вт</v>
      </c>
      <c r="C25" s="17"/>
      <c r="D25" s="24"/>
      <c r="E25" s="24"/>
      <c r="F25" s="24"/>
      <c r="G25" s="24"/>
      <c r="H25" s="24"/>
      <c r="I25" s="26"/>
      <c r="J25" s="41"/>
      <c r="K25" s="24"/>
      <c r="L25" s="19"/>
      <c r="M25" s="19"/>
      <c r="N25" s="19"/>
      <c r="O25" s="19"/>
    </row>
    <row r="26" spans="1:15" x14ac:dyDescent="0.25">
      <c r="A26" s="14">
        <f t="shared" si="3"/>
        <v>41339</v>
      </c>
      <c r="B26" s="15" t="str">
        <f t="shared" si="4"/>
        <v>ср</v>
      </c>
      <c r="C26" s="17"/>
      <c r="D26" s="24"/>
      <c r="E26" s="24"/>
      <c r="F26" s="24"/>
      <c r="G26" s="24"/>
      <c r="H26" s="24"/>
      <c r="I26" s="26"/>
      <c r="J26" s="41"/>
      <c r="K26" s="24"/>
      <c r="L26" s="19"/>
      <c r="M26" s="19"/>
      <c r="N26" s="19"/>
      <c r="O26" s="19"/>
    </row>
    <row r="27" spans="1:15" x14ac:dyDescent="0.25">
      <c r="A27" s="14">
        <f t="shared" si="3"/>
        <v>41340</v>
      </c>
      <c r="B27" s="15" t="str">
        <f t="shared" si="4"/>
        <v>чт</v>
      </c>
      <c r="C27" s="17"/>
      <c r="D27" s="24"/>
      <c r="E27" s="24"/>
      <c r="F27" s="24"/>
      <c r="G27" s="24"/>
      <c r="H27" s="24"/>
      <c r="I27" s="26"/>
      <c r="J27" s="41"/>
      <c r="K27" s="24"/>
      <c r="L27" s="19"/>
      <c r="M27" s="19"/>
      <c r="N27" s="19"/>
      <c r="O27" s="19"/>
    </row>
    <row r="28" spans="1:15" x14ac:dyDescent="0.25">
      <c r="A28" s="14">
        <f t="shared" si="3"/>
        <v>41341</v>
      </c>
      <c r="B28" s="15" t="str">
        <f t="shared" si="4"/>
        <v>пт</v>
      </c>
      <c r="C28" s="17"/>
      <c r="D28" s="24"/>
      <c r="E28" s="24"/>
      <c r="F28" s="24"/>
      <c r="G28" s="24"/>
      <c r="H28" s="24"/>
      <c r="I28" s="26"/>
      <c r="J28" s="41"/>
      <c r="K28" s="24"/>
      <c r="L28" s="19"/>
      <c r="M28" s="19"/>
      <c r="N28" s="19"/>
      <c r="O28" s="19"/>
    </row>
    <row r="29" spans="1:15" x14ac:dyDescent="0.25">
      <c r="A29" s="14">
        <f t="shared" si="3"/>
        <v>41344</v>
      </c>
      <c r="B29" s="15" t="str">
        <f t="shared" si="4"/>
        <v>пн</v>
      </c>
      <c r="C29" s="17"/>
      <c r="D29" s="24"/>
      <c r="E29" s="24"/>
      <c r="F29" s="24"/>
      <c r="G29" s="24"/>
      <c r="H29" s="24"/>
      <c r="I29" s="26"/>
      <c r="J29" s="41"/>
      <c r="K29" s="24"/>
      <c r="L29" s="19"/>
      <c r="M29" s="19"/>
      <c r="N29" s="19"/>
      <c r="O29" s="19"/>
    </row>
    <row r="30" spans="1:15" x14ac:dyDescent="0.25">
      <c r="A30" s="14">
        <f t="shared" si="3"/>
        <v>41345</v>
      </c>
      <c r="B30" s="15" t="str">
        <f t="shared" si="4"/>
        <v>вт</v>
      </c>
      <c r="C30" s="17"/>
      <c r="D30" s="24"/>
      <c r="E30" s="24"/>
      <c r="F30" s="24"/>
      <c r="G30" s="24"/>
      <c r="H30" s="24"/>
      <c r="I30" s="26"/>
      <c r="J30" s="41"/>
      <c r="K30" s="24"/>
      <c r="L30" s="19"/>
      <c r="M30" s="19"/>
      <c r="N30" s="19"/>
      <c r="O30" s="19"/>
    </row>
    <row r="31" spans="1:15" x14ac:dyDescent="0.25">
      <c r="A31" s="14">
        <f t="shared" si="3"/>
        <v>41346</v>
      </c>
      <c r="B31" s="15" t="str">
        <f t="shared" si="4"/>
        <v>ср</v>
      </c>
      <c r="C31" s="17"/>
      <c r="D31" s="24"/>
      <c r="E31" s="24"/>
      <c r="F31" s="24"/>
      <c r="G31" s="24"/>
      <c r="H31" s="24"/>
      <c r="I31" s="26"/>
      <c r="J31" s="41"/>
      <c r="K31" s="24"/>
      <c r="L31" s="19"/>
      <c r="M31" s="19"/>
      <c r="N31" s="19"/>
      <c r="O31" s="19"/>
    </row>
    <row r="32" spans="1:15" x14ac:dyDescent="0.25">
      <c r="A32" s="14">
        <f t="shared" si="3"/>
        <v>41347</v>
      </c>
      <c r="B32" s="15" t="str">
        <f t="shared" si="4"/>
        <v>чт</v>
      </c>
      <c r="C32" s="17"/>
      <c r="D32" s="24"/>
      <c r="E32" s="24"/>
      <c r="F32" s="24"/>
      <c r="G32" s="24"/>
      <c r="H32" s="24"/>
      <c r="I32" s="26"/>
      <c r="J32" s="41"/>
      <c r="K32" s="24"/>
      <c r="L32" s="19"/>
      <c r="M32" s="19"/>
      <c r="N32" s="19"/>
      <c r="O32" s="19"/>
    </row>
    <row r="33" spans="1:15" x14ac:dyDescent="0.25">
      <c r="A33" s="14">
        <f t="shared" si="3"/>
        <v>41348</v>
      </c>
      <c r="B33" s="15" t="str">
        <f t="shared" si="4"/>
        <v>пт</v>
      </c>
      <c r="C33" s="17"/>
      <c r="D33" s="24"/>
      <c r="E33" s="24"/>
      <c r="F33" s="24"/>
      <c r="G33" s="24"/>
      <c r="H33" s="24"/>
      <c r="I33" s="26"/>
      <c r="J33" s="41"/>
      <c r="K33" s="24"/>
      <c r="L33" s="19"/>
      <c r="M33" s="19"/>
      <c r="N33" s="19"/>
      <c r="O33" s="19"/>
    </row>
  </sheetData>
  <mergeCells count="2">
    <mergeCell ref="J1:O1"/>
    <mergeCell ref="C1:I1"/>
  </mergeCells>
  <conditionalFormatting sqref="B1:B1048576">
    <cfRule type="expression" dxfId="2" priority="3" stopIfTrue="1">
      <formula>OR(B1="вс",B1="сб")</formula>
    </cfRule>
  </conditionalFormatting>
  <conditionalFormatting sqref="J1">
    <cfRule type="expression" dxfId="1" priority="2">
      <formula>$A1&lt;&gt;""</formula>
    </cfRule>
  </conditionalFormatting>
  <conditionalFormatting sqref="A3:I36">
    <cfRule type="expression" dxfId="0" priority="1">
      <formula>$B3="пт"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workbookViewId="0">
      <selection activeCell="C3" sqref="C3"/>
    </sheetView>
  </sheetViews>
  <sheetFormatPr defaultRowHeight="15" x14ac:dyDescent="0.25"/>
  <cols>
    <col min="1" max="1" width="5.28515625" customWidth="1"/>
    <col min="2" max="2" width="14" customWidth="1"/>
    <col min="3" max="3" width="16.7109375" customWidth="1"/>
    <col min="4" max="4" width="91.28515625" customWidth="1"/>
  </cols>
  <sheetData>
    <row r="1" spans="2:22" x14ac:dyDescent="0.25">
      <c r="B1" s="46" t="s">
        <v>7</v>
      </c>
      <c r="C1" s="46" t="s">
        <v>14</v>
      </c>
      <c r="D1" s="47" t="s">
        <v>13</v>
      </c>
    </row>
    <row r="2" spans="2:22" ht="36" x14ac:dyDescent="0.25">
      <c r="B2" s="45" t="s">
        <v>18</v>
      </c>
      <c r="C2" s="43" t="s">
        <v>25</v>
      </c>
      <c r="D2" s="44" t="s">
        <v>17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x14ac:dyDescent="0.25">
      <c r="B3" s="45" t="s">
        <v>19</v>
      </c>
      <c r="C3" s="43" t="s">
        <v>15</v>
      </c>
      <c r="D3" s="44"/>
      <c r="E3" s="1"/>
    </row>
    <row r="4" spans="2:22" x14ac:dyDescent="0.25">
      <c r="B4" s="45" t="s">
        <v>20</v>
      </c>
      <c r="C4" s="43" t="s">
        <v>16</v>
      </c>
      <c r="D4" s="44"/>
      <c r="E4" s="1"/>
    </row>
    <row r="5" spans="2:22" x14ac:dyDescent="0.25">
      <c r="B5" s="45"/>
      <c r="C5" s="43"/>
      <c r="D5" s="44"/>
      <c r="E5" s="1"/>
    </row>
    <row r="6" spans="2:22" x14ac:dyDescent="0.25">
      <c r="B6" s="45"/>
      <c r="C6" s="43"/>
      <c r="D6" s="44"/>
      <c r="E6" s="1"/>
    </row>
    <row r="7" spans="2:22" x14ac:dyDescent="0.25">
      <c r="B7" s="45"/>
      <c r="C7" s="43"/>
      <c r="D7" s="44"/>
      <c r="E7" s="1"/>
    </row>
    <row r="8" spans="2:22" x14ac:dyDescent="0.25">
      <c r="B8" s="45"/>
      <c r="C8" s="43"/>
      <c r="D8" s="44"/>
      <c r="E8" s="1"/>
    </row>
    <row r="9" spans="2:22" x14ac:dyDescent="0.25">
      <c r="B9" s="45"/>
      <c r="C9" s="43"/>
      <c r="D9" s="44"/>
      <c r="E9" s="1"/>
    </row>
    <row r="10" spans="2:22" x14ac:dyDescent="0.25">
      <c r="B10" s="45"/>
      <c r="C10" s="43"/>
      <c r="D10" s="44"/>
      <c r="E10" s="1"/>
    </row>
    <row r="11" spans="2:22" x14ac:dyDescent="0.25">
      <c r="B11" s="45"/>
      <c r="C11" s="43"/>
      <c r="D11" s="44"/>
      <c r="E11" s="1"/>
    </row>
    <row r="12" spans="2:22" x14ac:dyDescent="0.25">
      <c r="B12" s="45"/>
      <c r="C12" s="43"/>
      <c r="D12" s="44"/>
      <c r="E12" s="1"/>
    </row>
    <row r="13" spans="2:22" x14ac:dyDescent="0.25">
      <c r="B13" s="45"/>
      <c r="C13" s="43"/>
      <c r="D13" s="44"/>
      <c r="E13" s="1"/>
    </row>
    <row r="14" spans="2:22" x14ac:dyDescent="0.25">
      <c r="B14" s="45"/>
      <c r="C14" s="43"/>
      <c r="D14" s="44"/>
      <c r="E14" s="1"/>
    </row>
    <row r="15" spans="2:22" x14ac:dyDescent="0.25">
      <c r="B15" s="45"/>
      <c r="C15" s="43"/>
      <c r="D15" s="44"/>
      <c r="E15" s="1"/>
    </row>
    <row r="16" spans="2:22" x14ac:dyDescent="0.25">
      <c r="B16" s="45"/>
      <c r="C16" s="43"/>
      <c r="D16" s="44"/>
      <c r="E16" s="1"/>
    </row>
    <row r="17" spans="2:5" x14ac:dyDescent="0.25">
      <c r="B17" s="45"/>
      <c r="C17" s="43"/>
      <c r="D17" s="44"/>
      <c r="E17" s="1"/>
    </row>
    <row r="18" spans="2:5" x14ac:dyDescent="0.25">
      <c r="B18" s="45"/>
      <c r="C18" s="43"/>
      <c r="D18" s="44"/>
      <c r="E18" s="1"/>
    </row>
    <row r="19" spans="2:5" x14ac:dyDescent="0.25">
      <c r="B19" s="45"/>
      <c r="C19" s="43"/>
      <c r="D19" s="44"/>
      <c r="E19" s="1"/>
    </row>
    <row r="20" spans="2:5" x14ac:dyDescent="0.25">
      <c r="B20" s="45"/>
      <c r="C20" s="43"/>
      <c r="D20" s="44"/>
      <c r="E20" s="1"/>
    </row>
    <row r="21" spans="2:5" x14ac:dyDescent="0.25">
      <c r="B21" s="45"/>
      <c r="C21" s="43"/>
      <c r="D21" s="44"/>
      <c r="E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адреса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2013-02-05T14:17:45Z</dcterms:modified>
</cp:coreProperties>
</file>