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1985"/>
  </bookViews>
  <sheets>
    <sheet name="База (2)" sheetId="1" r:id="rId1"/>
  </sheets>
  <externalReferences>
    <externalReference r:id="rId2"/>
  </externalReferences>
  <definedNames>
    <definedName name="Активное_сопротивление_КЛ_ОМ">"ИНДЕКС(ГОСТ_22483_77_R_cu;((((ПОИСКПОЗ(AV100;ГОСТ_22483_77_Snom;-1))))))/1000)*AE100"</definedName>
    <definedName name="Алгоритм_dU_Групповая_сеть">[1]Алгоритм!$G$38</definedName>
    <definedName name="Алгоритм_dU_Распред_2ст">[1]Алгоритм!$F$37</definedName>
    <definedName name="Алгоритм_IrxN_Групповая_сеть">[1]Алгоритм!$G$75</definedName>
    <definedName name="Алгоритм_IrxN_Распред_1ст">[1]Алгоритм!$E$75</definedName>
    <definedName name="Алгоритм_IrxN_Распред_2ст">[1]Алгоритм!$F$75</definedName>
    <definedName name="Алгоритм_Nкл_Групповая_сеть">[1]Алгоритм!$G$54</definedName>
    <definedName name="Алгоритм_Nкл_Распред_1ст">[1]Алгоритм!$E$54</definedName>
    <definedName name="Алгоритм_Nкл_Распред_2ст">[1]Алгоритм!$F$54</definedName>
    <definedName name="Алгоритм_R0xX_Групповая_сеть">[1]Алгоритм!$G$55</definedName>
    <definedName name="Алгоритм_R0xX_Распред_1ст">[1]Алгоритм!$E$55</definedName>
    <definedName name="Алгоритм_R0xX_Распред_2ст">[1]Алгоритм!$F$55</definedName>
    <definedName name="Алгоритм_S_cu_al_Групповая_сеть">[1]Алгоритм!$G$9</definedName>
    <definedName name="Алгоритм_S_cu_al_Распред_1ст">[1]Алгоритм!$E$9</definedName>
    <definedName name="Алгоритм_S_cu_al_Распред_2ст">[1]Алгоритм!$F$9</definedName>
    <definedName name="Алгоритм_S_N__Распред_1ст">[1]Алгоритм!$E$30</definedName>
    <definedName name="Алгоритм_S_N__Распред_2ст">[1]Алгоритм!$F$30</definedName>
    <definedName name="Алгоритм_S_N_PE_Групповая_сеть">[1]Алгоритм!$G$11</definedName>
    <definedName name="Алгоритм_S_N_PE_Распред_1ст">[1]Алгоритм!$E$11</definedName>
    <definedName name="Алгоритм_S_N_PE_Распред_2ст">[1]Алгоритм!$F$11</definedName>
    <definedName name="Алгоритм_S_N_Групповая_сеть">[1]Алгоритм!$G$30</definedName>
    <definedName name="Алгоритм_S_PE__Распред_1ст">[1]Алгоритм!$E$33</definedName>
    <definedName name="Алгоритм_S_PE__Распред_2ст">[1]Алгоритм!$F$33</definedName>
    <definedName name="Алгоритм_S_PE_Групповая_сеть">[1]Алгоритм!$G$33</definedName>
    <definedName name="Алгоритм_S_ож_мж_Групповая_сеть">[1]Алгоритм!$G$10</definedName>
    <definedName name="Алгоритм_S_ож_мж_Распред_1ст">[1]Алгоритм!$E$10</definedName>
    <definedName name="Алгоритм_S_ож_мж_Распред_2ст">[1]Алгоритм!$F$10</definedName>
    <definedName name="Алгоритм_Smin_Групповая_сеть">[1]Алгоритм!$G$42</definedName>
    <definedName name="Алгоритм_Smin_Распред_1ст">[1]Алгоритм!$E$42</definedName>
    <definedName name="Алгоритм_Smin_Распред_2ст">[1]Алгоритм!$F$42</definedName>
    <definedName name="Алгоритм_X0xX_Групповая_сеть">[1]Алгоритм!$G$56</definedName>
    <definedName name="Алгоритм_X0xX_Распред_1ст">[1]Алгоритм!$E$56</definedName>
    <definedName name="Алгоритм_X0xX_Распред_2ст">[1]Алгоритм!$F$56</definedName>
    <definedName name="Алгоритм_Выбор_Sкл_Групповая_сеть">[1]Алгоритм!$G$13</definedName>
    <definedName name="Алгоритм_Выбор_Sкл_Распред_1ст">[1]Алгоритм!$E$13</definedName>
    <definedName name="Алгоритм_Выбор_Sкл_Распред_2ст">[1]Алгоритм!$F$13</definedName>
    <definedName name="Алгоритм_Заданный_Групповая_сеть">[1]Алгоритм!$G$1</definedName>
    <definedName name="Алгоритм_Заданный_Распред_1ст">[1]Алгоритм!$E$1</definedName>
    <definedName name="Алгоритм_Заданный_Распред_2ст">[1]Алгоритм!$F$1</definedName>
    <definedName name="Алгоритм_КК_Групповая_сеть">[1]Алгоритм!$G$12</definedName>
    <definedName name="Алгоритм_КК_Распред_1ст">[1]Алгоритм!$E$12</definedName>
    <definedName name="Алгоритм_КК_Распред_2ст">[1]Алгоритм!$F$12</definedName>
    <definedName name="Алгоритм_Класс_напряж_Групповая_сеть">[1]Алгоритм!$G$78</definedName>
    <definedName name="Алгоритм_Класс_напряж_Распред_1ст">[1]Алгоритм!$E$78</definedName>
    <definedName name="Алгоритм_Класс_напряж_Распред_2ст">[1]Алгоритм!$F$78</definedName>
    <definedName name="Алгоритм_Класс_точности_ТТ_Групповая_сеть">[1]Алгоритм!$G$62</definedName>
    <definedName name="Алгоритм_Класс_точности_ТТ_Распред_1ст">[1]Алгоритм!$E$62</definedName>
    <definedName name="Алгоритм_Класс_точности_ТТ_Распред_2ст">[1]Алгоритм!$F$62</definedName>
    <definedName name="Алгоритм_Кол_во_жил_КЛ_Групповая_сеть">[1]Алгоритм!$G$22</definedName>
    <definedName name="Алгоритм_Кол_во_жил_КЛ_Распред_1ст">[1]Алгоритм!$E$22</definedName>
    <definedName name="Алгоритм_Кол_во_жил_КЛ_Распред_2ст">[1]Алгоритм!$F$22</definedName>
    <definedName name="Алгоритм_Кол_во_фазных_жил_КЛ_Групповая_сеть">[1]Алгоритм!$G$76</definedName>
    <definedName name="Алгоритм_Кол_во_фазных_жил_КЛ_Распред_1ст">[1]Алгоритм!$E$76</definedName>
    <definedName name="Алгоритм_Кол_во_фазных_жил_КЛ_Распред_2ст">[1]Алгоритм!$F$76</definedName>
    <definedName name="Алгоритм_Кол_вр_ТТ_Групповая_сеть">[1]Алгоритм!$G$63</definedName>
    <definedName name="Алгоритм_Кол_вр_ТТ_Распред_1ст">[1]Алгоритм!$E$63</definedName>
    <definedName name="Алгоритм_Кол_вр_ТТ_Распред_2ст">[1]Алгоритм!$F$63</definedName>
    <definedName name="Алгоритм_Параметры_сопротивлений_Групповая_сеть">[1]Алгоритм!$G$64</definedName>
    <definedName name="Алгоритм_Параметры_сопротивлений_Распред_1ст">[1]Алгоритм!$E$64</definedName>
    <definedName name="Алгоритм_Параметры_сопротивлений_Распред_2ст">[1]Алгоритм!$F$64</definedName>
    <definedName name="Алгоритм_Проверка_на_КЗ_Групповая_сеть">[1]Алгоритм!$G$77</definedName>
    <definedName name="Алгоритм_Разъемн_контакт_Групповая_сеть">[1]Алгоритм!$G$57</definedName>
    <definedName name="Алгоритм_Разъемн_контакт_Распред_1ст">[1]Алгоритм!$E$57</definedName>
    <definedName name="Алгоритм_Разъемн_контакт_Распред_2ст">[1]Алгоритм!$F$57</definedName>
    <definedName name="Алгоритм_Тип_аппарата_Групповая_сеть">[1]Алгоритм!$G$59</definedName>
    <definedName name="Алгоритм_Тип_аппарата_Распред_1ст">[1]Алгоритм!$E$59</definedName>
    <definedName name="Алгоритм_Тип_аппарата_Распред_2ст">[1]Алгоритм!$F$59</definedName>
    <definedName name="Алгоритм_Тип_КЛ_Групповая_сеть">[1]Алгоритм!$G$28</definedName>
    <definedName name="Алгоритм_Тип_КЛ_Распред_1ст">[1]Алгоритм!$E$28</definedName>
    <definedName name="Алгоритм_Тип_КЛ_Распред_2ст">[1]Алгоритм!$F$28</definedName>
    <definedName name="Алгоритм_Тип_проводника_Групповая_сеть">[1]Алгоритм!$G$18</definedName>
    <definedName name="Алгоритм_Тип_проводника_Распред_1ст">[1]Алгоритм!$E$18</definedName>
    <definedName name="Алгоритм_Тип_проводника_Распред_2ст">[1]Алгоритм!$F$18</definedName>
    <definedName name="Алгоритм_Усл_прокладки_Групповая_сеть">[1]Алгоритм!$G$15</definedName>
    <definedName name="Алгоритм_Усл_прокладки_Распред_1ст">[1]Алгоритм!$E$15</definedName>
    <definedName name="Алгоритм_Усл_прокладки_Распред_2ст">[1]Алгоритм!$F$15</definedName>
    <definedName name="Беляев._Zпт.ф_0._Табл.7._Sном_ноль.">[1]База_R2!$O$6:$Z$6</definedName>
    <definedName name="Беляев._Zпт.ф_0._Табл.7._Sном_фазн.">[1]База_R2!$N$7:$N$21</definedName>
    <definedName name="Беляев._Zпт.ф_0._Табл.7._Масив">[1]База_R2!$O$7:$Z$20</definedName>
    <definedName name="ГОСТ_22483_77_R_Al">[1]База_S!$AA$12:$AA$40</definedName>
    <definedName name="ГОСТ_22483_77_R_cu">[1]База_S!$Y$12:$Y$40</definedName>
    <definedName name="ГОСТ_22483_77_Snom">[1]База_S!$Q$12:$Q$40</definedName>
    <definedName name="ГОСТ_22483_77_X_1_жильный">[1]База_S!$AB$12:$AB$40</definedName>
    <definedName name="ГОСТ_22483_77_X_4_жильный">[1]База_S!$AC$12:$AC$40</definedName>
    <definedName name="ГОСТ_28249_93_Табл.12_r0_Cu">[1]База_R2!$E$26:$E$38</definedName>
    <definedName name="ГОСТ_28249_93_Табл.12_r1_Cu">[1]База_R2!$C$26:$C$38</definedName>
    <definedName name="ГОСТ_28249_93_Табл.12_Sном_Cu">[1]База_R2!$B$26:$B$38</definedName>
    <definedName name="ГОСТ_28249_93_Табл.12_x0_Cu">[1]База_R2!$F$26:$F$38</definedName>
    <definedName name="ГОСТ_28249_93_Табл.12_x1_Cu">[1]База_R2!$D$26:$D$38</definedName>
    <definedName name="ГОСТ_28249_93_Табл.7_r0_Al">[1]База_R2!$E$5:$E$18</definedName>
    <definedName name="ГОСТ_28249_93_Табл.7_r1_Al">[1]База_R2!$C$5:$C$18</definedName>
    <definedName name="ГОСТ_28249_93_Табл.7_Sном_Al">[1]База_R2!$B$5:$B$18</definedName>
    <definedName name="ГОСТ_28249_93_Табл.7_x0_Al">[1]База_R2!$F$5:$F$18</definedName>
    <definedName name="ГОСТ_28249_93_Табл.7_x1_Al">[1]База_R2!$D$5:$D$18</definedName>
    <definedName name="_xlnm.Print_Titles" localSheetId="0">'База (2)'!$5:$12</definedName>
    <definedName name="_xlnm.Print_Area" localSheetId="0">'База (2)'!$A$5:$H$96</definedName>
    <definedName name="Табл.20_Rта_класса_точности_1_Сопротивление_первичной_обмотки_ТТ">[1]База_R1!$L$18:$L$29</definedName>
    <definedName name="Табл.20_Rта_класса_точности_3_Сопротивление_первичной_обмотки_ТТ">[1]База_R1!$N$18:$N$29</definedName>
    <definedName name="Табл.20_Xта_класса_точности_1_Сопротивление_первичной_обмотки_ТТ">[1]База_R1!$K$18:$K$29</definedName>
    <definedName name="Табл.20_Xта_класса_точности_3_Сопротивление_первичной_обмотки_ТТ">[1]База_R1!$M$18:$M$29</definedName>
    <definedName name="Табл.20_Коэфф_трансформации_трансформатора_тока">[1]База_R1!$J$18:$J$29</definedName>
    <definedName name="Табл_17_Rкл_Al_контактных_соединений">[1]База_R1!$J$4:$T$4</definedName>
    <definedName name="Табл_17_S_кабельных_линий">[1]База_R1!$J$3:$T$3</definedName>
    <definedName name="Табл_18_Iном_шинопровода">[1]База_R1!$J$8:$P$8</definedName>
    <definedName name="Табл_18_Rш_Al_контактных_соединений">[1]База_R1!$J$10:$P$10</definedName>
    <definedName name="Табл_19_Iном_коммутац._аппарата">[1]База_R1!$I$35:$I$50</definedName>
    <definedName name="Табл_19_R_разъемных_соед._авт._выкл.">[1]База_R1!$J$35:$J$50</definedName>
    <definedName name="Табл_19_R_разъемных_соед._разъединителя">[1]База_R1!$L$35:$L$50</definedName>
    <definedName name="Табл_19_R_разъемных_соед._рубильника">[1]База_R1!$K$35:$K$50</definedName>
    <definedName name="Табл_3_Iном_шинопровода_Al">[1]База_Шинопровод!$C$8:$C$26</definedName>
    <definedName name="Табл_3_Rш_Al_сопротивление_нуля">[1]База_Шинопровод!$F$8:$F$26</definedName>
    <definedName name="Табл_3_Rш_Al_сопротивление_фазы">[1]База_Шинопровод!$D$8:$D$26</definedName>
    <definedName name="Табл_3_Xш_Al_сопротивление_нуля">[1]База_Шинопровод!$G$8:$G$26</definedName>
    <definedName name="Табл_3_Xш_Al_сопротивление_фазы">[1]База_Шинопровод!$E$8:$E$26</definedName>
    <definedName name="Табл_3_Наимен._шинопровода_Al">[1]База_Шинопровод!$A$8:$A$26</definedName>
    <definedName name="Табл_4_Iном_шинопровода_Cu">[1]База_Шинопровод!$L$8:$L$26</definedName>
    <definedName name="Табл_4_Rш_Cu_сопротивление_нуля">[1]База_Шинопровод!$O$8:$O$26</definedName>
    <definedName name="Табл_4_Rш_Cu_сопротивление_фазы">[1]База_Шинопровод!$M$8:$M$26</definedName>
    <definedName name="Табл_4_Xш_Cu_сопротивление_нуля">[1]База_Шинопровод!$P$8:$P$26</definedName>
    <definedName name="Табл_4_Xш_Cu_сопротивление_фазы">[1]База_Шинопровод!$N$8:$N$26</definedName>
    <definedName name="Табл_4_Наимен._шинопровода_Cu">[1]База_Шинопровод!$J$8:$J$26</definedName>
    <definedName name="Таблица_1.3.4._S.cu_применяемые" comment="Сечения наиболее употребляемые в производстве">[1]База_S!$A$30:$A$48</definedName>
    <definedName name="Таблица_1.3.4._В_трубе_1_го_2_жильн.">[1]База_S!$F$30:$F$48</definedName>
    <definedName name="Таблица_1.3.4._В_трубе_1_го_3_жильн.">[1]База_S!$G$30:$G$48</definedName>
    <definedName name="Таблица_1.3.4._В_трубе_2х_1_жильн.">[1]База_S!$C$30:$C$48</definedName>
    <definedName name="Таблица_1.3.4._В_трубе_3х_1_жильн.">[1]База_S!$D$30:$D$48</definedName>
    <definedName name="Таблица_1.3.4._В_трубе_4х_1_жильн.">[1]База_S!$E$30:$E$48</definedName>
    <definedName name="Таблица_1.3.5._S.Al_применяемые">[1]База_S!$I$30:$I$46</definedName>
    <definedName name="Таблица_1.3.5._В_трубе_1_го_2_жильн.">[1]База_S!$N$30:$N$46</definedName>
    <definedName name="Таблица_1.3.5._В_трубе_1_го_3_жильн.">[1]База_S!$O$30:$O$46</definedName>
    <definedName name="Таблица_1.3.5._В_трубе_2х_1_жильн.">[1]База_S!$K$30:$K$46</definedName>
    <definedName name="Таблица_1.3.5._В_трубе_3х_1_жильн.">[1]База_S!$L$30:$L$46</definedName>
    <definedName name="Таблица_1.3.5._В_трубе_4х_1_жильн.">[1]База_S!$M$30:$M$46</definedName>
    <definedName name="Таблица_1.3.6._S.cu" comment="Сечение медной токопроводящей жилы мм2. Таблица 1.3.4.">[1]База_S!$B$6:$B$23</definedName>
    <definedName name="Таблица_1.3.6._S.cu_применяемые" comment="Сечения наиболее употребляемые в производстве">[1]База_S!$A$6:$A$23</definedName>
    <definedName name="Таблица_1.3.6._В_воздухе_1_жильн.">[1]База_S!$C$6:$C$23</definedName>
    <definedName name="Таблица_1.3.6._В_воздухе_2жильн.">[1]База_S!$D$6:$D$23</definedName>
    <definedName name="Таблица_1.3.6._В_воздухе_3_жильн.">[1]База_S!$F$6:$F$23</definedName>
    <definedName name="Таблица_1.3.6._В_земле_2_жильн.">[1]База_S!$E$6:$E$23</definedName>
    <definedName name="Таблица_1.3.6._В_земле_3_жильн.">[1]База_S!$G$6:$G$23</definedName>
    <definedName name="Таблица_1.3.7._S.al">[1]База_S!$J$6:$J$22</definedName>
    <definedName name="Таблица_1.3.7._S.al_применяемые">[1]База_S!$I$6:$I$22</definedName>
    <definedName name="Таблица_1.3.7._В_воздухе_1_жильн.">[1]База_S!$K$6:$K$22</definedName>
    <definedName name="Таблица_1.3.7._В_воздухе_2жильн.">[1]База_S!$L$6:$L$22</definedName>
    <definedName name="Таблица_1.3.7._В_воздухе_3_жильн.">[1]База_S!$N$6:$N$22</definedName>
    <definedName name="Таблица_1.3.7._В_земле_2_жильн.">[1]База_S!$M$6:$M$22</definedName>
    <definedName name="Таблица_1.3.7._В_земле_3_жильн.">[1]База_S!$O$6:$O$22</definedName>
    <definedName name="Таблица_21_rкв.">[1]База_R1!$Q$17:$Q$28</definedName>
    <definedName name="Таблица_21_xкв.">[1]База_R1!$R$17:$R$28</definedName>
    <definedName name="Таблица_21_Номинальный_ток_выкл.">[1]База_R1!$P$17:$P$28</definedName>
  </definedNames>
  <calcPr calcId="12451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14"/>
  <c r="B15"/>
  <c r="B16"/>
  <c r="B17"/>
  <c r="B18"/>
  <c r="B19"/>
  <c r="B20"/>
  <c r="B21"/>
  <c r="B22"/>
  <c r="A97"/>
  <c r="A96" l="1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</calcChain>
</file>

<file path=xl/sharedStrings.xml><?xml version="1.0" encoding="utf-8"?>
<sst xmlns="http://schemas.openxmlformats.org/spreadsheetml/2006/main" count="416" uniqueCount="237">
  <si>
    <t>№
п/п</t>
  </si>
  <si>
    <t xml:space="preserve">Код материала от (1 до 1000) </t>
  </si>
  <si>
    <t>Наименование материала</t>
  </si>
  <si>
    <t xml:space="preserve">Тип, марка, обозначение документа, опросного листа </t>
  </si>
  <si>
    <t>Код оборудования, изделия, материала.</t>
  </si>
  <si>
    <t>Завод - изготовитель</t>
  </si>
  <si>
    <t>Ед. изм</t>
  </si>
  <si>
    <t>Примечание</t>
  </si>
  <si>
    <t>A01 01 02-003
A01 - Тип материала (оборудования)
01   - Группа материалов (оборудования)
02   - Марка материалов (оборудования)
003  - Код материала оборудования</t>
  </si>
  <si>
    <t>№ поставщика</t>
  </si>
  <si>
    <t>Код материала (англ. алфавит)</t>
  </si>
  <si>
    <t>Столбец4</t>
  </si>
  <si>
    <t>Столбец12</t>
  </si>
  <si>
    <t>Столбец2</t>
  </si>
  <si>
    <t>Столбец184</t>
  </si>
  <si>
    <t>Столбец185</t>
  </si>
  <si>
    <t>Столбец186</t>
  </si>
  <si>
    <t>Столбец187</t>
  </si>
  <si>
    <t>Столбец188</t>
  </si>
  <si>
    <t>шт</t>
  </si>
  <si>
    <t>D01</t>
  </si>
  <si>
    <t>Шинопровод распределительный KN, 40-160А. Шнайдер электрик</t>
  </si>
  <si>
    <t>D01 01 00</t>
  </si>
  <si>
    <t>Прямые элементы, стандартного исполнения:</t>
  </si>
  <si>
    <t>D01 01 00-001</t>
  </si>
  <si>
    <t>Прямая секция шинопровода 3L+N+PE, 40A, L=3м, IP55, 3 отводные розетки</t>
  </si>
  <si>
    <t>KN</t>
  </si>
  <si>
    <t>KNA 40ED4303</t>
  </si>
  <si>
    <t>Schneider Electric</t>
  </si>
  <si>
    <t>D01 01 00-002</t>
  </si>
  <si>
    <t>Прямая секция шинопровода 3L+N+PE, 40A, L=3м, IP55, 6 отводных розеток</t>
  </si>
  <si>
    <t>KNA 40ED4306</t>
  </si>
  <si>
    <t>D01 01 00-003</t>
  </si>
  <si>
    <t>Прямая секция шинопровода 3L+N+PE, 63A, L=3м, IP55, 3 отводные розетки</t>
  </si>
  <si>
    <t>KNA 63ED4303</t>
  </si>
  <si>
    <t>D01 01 00-004</t>
  </si>
  <si>
    <t>Прямая секция шинопровода 3L+N+PE, 63A, L=3м, IP55, 6 отводных розеток</t>
  </si>
  <si>
    <t>KNA 63ED4306</t>
  </si>
  <si>
    <t>D01 01 00-005</t>
  </si>
  <si>
    <t>Прямая секция шинопровода 3L+N+PE, 100A, L=3м, IP55, 3 отводные розетки</t>
  </si>
  <si>
    <t>KNA 100ED4303</t>
  </si>
  <si>
    <t>D01 01 00-007</t>
  </si>
  <si>
    <t>Прямая секция шинопровода 3L+N+PE, 160A, L=3м, IP55, 3 отводные розетки</t>
  </si>
  <si>
    <t>KNA 160ED4303</t>
  </si>
  <si>
    <t>D01 01 00-008</t>
  </si>
  <si>
    <t>Прямая секция шинопровода 3L+N+PE, 160A, L=3м, IP55, 6 отводных розеток</t>
  </si>
  <si>
    <t>KNA 160ED4306</t>
  </si>
  <si>
    <t>Прямые элементы, дополнительные секции:</t>
  </si>
  <si>
    <t>D01 01 01-001</t>
  </si>
  <si>
    <t>Прямая секция шинопровода 3L+N+PE, 40A, L=3м, IP55, 1 отводная розетка</t>
  </si>
  <si>
    <t>KNA 40ED4301</t>
  </si>
  <si>
    <t>D01 01 01-002</t>
  </si>
  <si>
    <t>Прямая секция шинопровода 3L+N+PE, 63A, L=3м, IP55, 1 отводная розетка</t>
  </si>
  <si>
    <t>KNA 63ED4301</t>
  </si>
  <si>
    <t>D01 01 01-003</t>
  </si>
  <si>
    <t>Прямая секция шинопровода 3L+N+PE, 63A, L=2м, IP55, 4 отводных розетки</t>
  </si>
  <si>
    <t>KNA 63ED4204</t>
  </si>
  <si>
    <t>D01 01 01-004</t>
  </si>
  <si>
    <t>Прямая секция шинопровода 3L+N+PE, 100A, L=3м, IP55, 1 отводная розетка</t>
  </si>
  <si>
    <t>KNA 100ED4301</t>
  </si>
  <si>
    <t>D01 01 01-005</t>
  </si>
  <si>
    <t>Прямая секция шинопровода 3L+N+PE, 100A, L=2м, IP55, 4 отводных розетки</t>
  </si>
  <si>
    <t>KNA 100ED4204</t>
  </si>
  <si>
    <t>D01 01 01-006</t>
  </si>
  <si>
    <t>Прямая секция шинопровода 3L+N+PE, 160A, L=2м, IP55, 4 отводных розетки</t>
  </si>
  <si>
    <t>KNA 160ED4204</t>
  </si>
  <si>
    <t>D01 01 02</t>
  </si>
  <si>
    <t>Блоки подачи питания с концевыми заглушками:</t>
  </si>
  <si>
    <t>D01 01 02-001</t>
  </si>
  <si>
    <r>
      <t>Торцевой блок подачи пиания с концевой заглушкой, 40А-63А. Присоединение-клеммники, слева или справа. Максимальное сечение проводника, мк-16мм</t>
    </r>
    <r>
      <rPr>
        <sz val="11"/>
        <rFont val="Tahoma"/>
        <family val="2"/>
        <charset val="204"/>
      </rPr>
      <t>²</t>
    </r>
    <r>
      <rPr>
        <sz val="9.35"/>
        <rFont val="Calibri"/>
        <family val="2"/>
        <charset val="204"/>
      </rPr>
      <t xml:space="preserve">, </t>
    </r>
    <r>
      <rPr>
        <sz val="11"/>
        <rFont val="Calibri"/>
        <family val="2"/>
        <charset val="204"/>
        <scheme val="minor"/>
      </rPr>
      <t>ок-25мм</t>
    </r>
    <r>
      <rPr>
        <sz val="11"/>
        <rFont val="Tahoma"/>
        <family val="2"/>
        <charset val="204"/>
      </rPr>
      <t>².</t>
    </r>
  </si>
  <si>
    <t>KNA 63AB4</t>
  </si>
  <si>
    <t>D01 01 02-002</t>
  </si>
  <si>
    <r>
      <t>Торцевой блок подачи пиания с концевой заглушкой, 100А. Присоединение-шинки (болт М8), слева или справа. Максимальное сечение проводника, мк-35мм</t>
    </r>
    <r>
      <rPr>
        <sz val="11"/>
        <rFont val="Tahoma"/>
        <family val="2"/>
        <charset val="204"/>
      </rPr>
      <t>²</t>
    </r>
    <r>
      <rPr>
        <sz val="9.35"/>
        <rFont val="Calibri"/>
        <family val="2"/>
        <charset val="204"/>
      </rPr>
      <t xml:space="preserve">, </t>
    </r>
    <r>
      <rPr>
        <sz val="11"/>
        <rFont val="Calibri"/>
        <family val="2"/>
        <charset val="204"/>
        <scheme val="minor"/>
      </rPr>
      <t>ок-50мм</t>
    </r>
    <r>
      <rPr>
        <sz val="11"/>
        <rFont val="Tahoma"/>
        <family val="2"/>
        <charset val="204"/>
      </rPr>
      <t>².</t>
    </r>
  </si>
  <si>
    <t>KNA 100AB4</t>
  </si>
  <si>
    <t>D01 01 02-003</t>
  </si>
  <si>
    <r>
      <t>Торцевой блок подачи пиания с концевой заглушкой, 160А. Присоединение-шинки (болт М8), слева или справа. Максимальное сечение проводника, мк-95мм</t>
    </r>
    <r>
      <rPr>
        <sz val="11"/>
        <rFont val="Tahoma"/>
        <family val="2"/>
        <charset val="204"/>
      </rPr>
      <t>²</t>
    </r>
    <r>
      <rPr>
        <sz val="9.35"/>
        <rFont val="Calibri"/>
        <family val="2"/>
        <charset val="204"/>
      </rPr>
      <t xml:space="preserve">, </t>
    </r>
    <r>
      <rPr>
        <sz val="11"/>
        <rFont val="Calibri"/>
        <family val="2"/>
        <charset val="204"/>
        <scheme val="minor"/>
      </rPr>
      <t>ок-95мм</t>
    </r>
    <r>
      <rPr>
        <sz val="11"/>
        <rFont val="Tahoma"/>
        <family val="2"/>
        <charset val="204"/>
      </rPr>
      <t>².</t>
    </r>
  </si>
  <si>
    <t>KNA 160AB4</t>
  </si>
  <si>
    <t>D01 01 02-004</t>
  </si>
  <si>
    <r>
      <t>Центральный блок подачи пиания с концевой заглушкой, 40А-63А. Присоединение-клеммники, слева или справа. Максимальное сечение проводника, мк-16мм</t>
    </r>
    <r>
      <rPr>
        <sz val="11"/>
        <rFont val="Tahoma"/>
        <family val="2"/>
        <charset val="204"/>
      </rPr>
      <t>²</t>
    </r>
    <r>
      <rPr>
        <sz val="9.35"/>
        <rFont val="Calibri"/>
        <family val="2"/>
        <charset val="204"/>
      </rPr>
      <t xml:space="preserve">, </t>
    </r>
    <r>
      <rPr>
        <sz val="11"/>
        <rFont val="Calibri"/>
        <family val="2"/>
        <charset val="204"/>
        <scheme val="minor"/>
      </rPr>
      <t>ок-25мм</t>
    </r>
    <r>
      <rPr>
        <sz val="11"/>
        <rFont val="Tahoma"/>
        <family val="2"/>
        <charset val="204"/>
      </rPr>
      <t>².</t>
    </r>
  </si>
  <si>
    <t>KNA 63ABT4</t>
  </si>
  <si>
    <t>D01 01 02-005</t>
  </si>
  <si>
    <r>
      <t>Центральный блок подачи пиания с концевой заглушкой, 100А. Присоединение-шинки (болт М8), слева или справа. Максимальное сечение проводника, мк-35мм</t>
    </r>
    <r>
      <rPr>
        <sz val="11"/>
        <rFont val="Tahoma"/>
        <family val="2"/>
        <charset val="204"/>
      </rPr>
      <t>²</t>
    </r>
    <r>
      <rPr>
        <sz val="9.35"/>
        <rFont val="Calibri"/>
        <family val="2"/>
        <charset val="204"/>
      </rPr>
      <t xml:space="preserve">, </t>
    </r>
    <r>
      <rPr>
        <sz val="11"/>
        <rFont val="Calibri"/>
        <family val="2"/>
        <charset val="204"/>
        <scheme val="minor"/>
      </rPr>
      <t>ок-35мм</t>
    </r>
    <r>
      <rPr>
        <sz val="11"/>
        <rFont val="Tahoma"/>
        <family val="2"/>
        <charset val="204"/>
      </rPr>
      <t>².</t>
    </r>
  </si>
  <si>
    <t>KNA 100ABT4</t>
  </si>
  <si>
    <t>D01 01 02-006</t>
  </si>
  <si>
    <r>
      <t>Центральныйблок подачи пиания с концевой заглушкой, 160А. Присоединение-шинки (болт М8), слева или справа. Максимальное сечение проводника, мк-95мм</t>
    </r>
    <r>
      <rPr>
        <sz val="11"/>
        <rFont val="Tahoma"/>
        <family val="2"/>
        <charset val="204"/>
      </rPr>
      <t>²</t>
    </r>
    <r>
      <rPr>
        <sz val="9.35"/>
        <rFont val="Calibri"/>
        <family val="2"/>
        <charset val="204"/>
      </rPr>
      <t xml:space="preserve">, </t>
    </r>
    <r>
      <rPr>
        <sz val="11"/>
        <rFont val="Calibri"/>
        <family val="2"/>
        <charset val="204"/>
        <scheme val="minor"/>
      </rPr>
      <t>ок-95мм</t>
    </r>
    <r>
      <rPr>
        <sz val="11"/>
        <rFont val="Tahoma"/>
        <family val="2"/>
        <charset val="204"/>
      </rPr>
      <t>².</t>
    </r>
  </si>
  <si>
    <t>KNA 160ABT4</t>
  </si>
  <si>
    <t>D01 01 03</t>
  </si>
  <si>
    <t>Система крепления:</t>
  </si>
  <si>
    <t>D01 01 03-001</t>
  </si>
  <si>
    <t>Крепежная скоба для шинопровода 40А-160А, подвешивание на шпильке М8</t>
  </si>
  <si>
    <t>KNB 160ZF1</t>
  </si>
  <si>
    <t>D01 01 03-002</t>
  </si>
  <si>
    <t>Крепежная скоба для шинопровода 40А-160А, настенный монтаж</t>
  </si>
  <si>
    <t>KNB 160ZF2</t>
  </si>
  <si>
    <t>D01 01 03-003</t>
  </si>
  <si>
    <t>Пружинная скоба для шинопровода 40А-160А, подвешивание на шпильке М8</t>
  </si>
  <si>
    <t>KNB 160ZFPU</t>
  </si>
  <si>
    <t>D01 01 03-004</t>
  </si>
  <si>
    <t>Крепежная скоба для лотка, зажим к шинопроводу</t>
  </si>
  <si>
    <t>KNB 160ZFG100</t>
  </si>
  <si>
    <t>D01 01 04</t>
  </si>
  <si>
    <t>Элементы для смены направления (в 2-х измерениях):</t>
  </si>
  <si>
    <t>D01 01 04-001</t>
  </si>
  <si>
    <r>
      <t>Гибкий угол 40А-63А, внутренний-внешний, от 80 до 180</t>
    </r>
    <r>
      <rPr>
        <sz val="11"/>
        <rFont val="Calibri"/>
        <family val="2"/>
        <charset val="204"/>
      </rPr>
      <t>˚</t>
    </r>
  </si>
  <si>
    <t>KNA 63DL4</t>
  </si>
  <si>
    <t>D01 01 04-002</t>
  </si>
  <si>
    <r>
      <t>Гибкий угол 100А, внутренний-внешний, от 80 до 180</t>
    </r>
    <r>
      <rPr>
        <sz val="11"/>
        <rFont val="Calibri"/>
        <family val="2"/>
        <charset val="204"/>
      </rPr>
      <t>˚</t>
    </r>
  </si>
  <si>
    <t>KNA 100DL4</t>
  </si>
  <si>
    <t>D01 01 04-003</t>
  </si>
  <si>
    <r>
      <t>Гибкий угол 160А, внутренний-внешний, от 80 до 180</t>
    </r>
    <r>
      <rPr>
        <sz val="11"/>
        <rFont val="Calibri"/>
        <family val="2"/>
        <charset val="204"/>
      </rPr>
      <t>˚</t>
    </r>
  </si>
  <si>
    <t>KNA 160DL4</t>
  </si>
  <si>
    <t>D01 01 04-004</t>
  </si>
  <si>
    <t>Гибкая секция 40А-63А, 1м, для огибания препятствий</t>
  </si>
  <si>
    <t>KNA 63DF410</t>
  </si>
  <si>
    <t>D01 01 04-005</t>
  </si>
  <si>
    <t>Гибкая секция 100А, 1м, для огибания препятствий</t>
  </si>
  <si>
    <t>KNA 100DF410</t>
  </si>
  <si>
    <t>D01 01 04-006</t>
  </si>
  <si>
    <t>Гибкая секция 160А, 1м, для огибания препятствий</t>
  </si>
  <si>
    <t>KNA 160DF410</t>
  </si>
  <si>
    <t>D01 01 05</t>
  </si>
  <si>
    <t>Элементы для смены направления (в 3-х измерениях):</t>
  </si>
  <si>
    <t>D01 01 05-001</t>
  </si>
  <si>
    <t xml:space="preserve">Гибкая секция 100А, 3м, </t>
  </si>
  <si>
    <t>KNA 100DF430</t>
  </si>
  <si>
    <t>D01 01 06</t>
  </si>
  <si>
    <t>Дополнительные принадлежности и запасные части:</t>
  </si>
  <si>
    <t>D01 01 06-001</t>
  </si>
  <si>
    <t>Блок электрического и механического соединения 40А-63А</t>
  </si>
  <si>
    <t>KNA 63ZJ4</t>
  </si>
  <si>
    <t>D01 01 06-002</t>
  </si>
  <si>
    <t>Блок электрического и механического соединения 100А-160А</t>
  </si>
  <si>
    <t>KNA 160ZJ4</t>
  </si>
  <si>
    <t>D01 01 06-003</t>
  </si>
  <si>
    <t>KNT 63ZJ4</t>
  </si>
  <si>
    <t>D01 01 06-004</t>
  </si>
  <si>
    <t>KNT 160ZJ4</t>
  </si>
  <si>
    <t>D01 01 06-005</t>
  </si>
  <si>
    <t>Заглушка IP55, для отводной розетки</t>
  </si>
  <si>
    <t>KNB 160ZB1</t>
  </si>
  <si>
    <t>D01 01 07</t>
  </si>
  <si>
    <t>Отводные блоки для модульных устройств:</t>
  </si>
  <si>
    <t>D01 01 07-001</t>
  </si>
  <si>
    <t>Однофазный отводной блок L+N+PE, 16А, IP41, с выбором фазы, непрозрачная передняя крышка, со встроенным автоматическим выключателем iC60N хар-ка С. Отключение путем вынимания отводного блока из отводной розетки.</t>
  </si>
  <si>
    <t>KNB 16CM2</t>
  </si>
  <si>
    <t>D01 01 07-002</t>
  </si>
  <si>
    <t>Однофазный отводной блок L+N+PE, 16А, IP41, с выбором фазы, непрозрачная передняя крышка, со встроенным автоматическим выключателем iC60H хар-ка С. Отключение путем вынимания отводного блока из отводной розетки.</t>
  </si>
  <si>
    <t>KNB 16CM2H</t>
  </si>
  <si>
    <t>D01 01 07-003</t>
  </si>
  <si>
    <t>Четырехполюсный отводной блок 3L+N+PE, 32А, IP55, прозрачная передняя крышка. Отключение путем вынимания отводного блока из отводной розетки.</t>
  </si>
  <si>
    <t>KNB 32CM55</t>
  </si>
  <si>
    <t>D01 01 07-004</t>
  </si>
  <si>
    <t>Отводной блок 3L+N+PE, с изолятором, 63А, 8 модулей, IP55, прозрачная передняя крышка. Отключение путем открывания крышки отводного блока.</t>
  </si>
  <si>
    <t>KNB 63SM48</t>
  </si>
  <si>
    <t>D01 01 07-005</t>
  </si>
  <si>
    <t>Отводной блок 3L+N+PE, с изолятором, 63А, 12 модулей, IP55, прозрачная передняя крышка. Отключение путем открывания крышки отводного блока.</t>
  </si>
  <si>
    <t>KNB 63SM412</t>
  </si>
  <si>
    <t>D01 01 08</t>
  </si>
  <si>
    <t>Отводные блоки с силовыми розетками с защитой модульными устройствами 32А:</t>
  </si>
  <si>
    <t>D01 01 09</t>
  </si>
  <si>
    <t>Отводные блоки для предохранителей NF:</t>
  </si>
  <si>
    <t>D01 01 10</t>
  </si>
  <si>
    <t>Отводные блоки для предохранителей BS:</t>
  </si>
  <si>
    <t>D01 01 11</t>
  </si>
  <si>
    <t>Отводные блоки для предохранителей DIN:</t>
  </si>
  <si>
    <t>D01 01 12</t>
  </si>
  <si>
    <t>Отводные блоки с грозозащитным разрядником:</t>
  </si>
  <si>
    <t>D01 01 13</t>
  </si>
  <si>
    <t>Дополнительные принадлежности:</t>
  </si>
  <si>
    <t>D01 01 13-001</t>
  </si>
  <si>
    <t>Устройство блокировки для отводных блоков, белый</t>
  </si>
  <si>
    <t>KNB 160ZL10</t>
  </si>
  <si>
    <t>D01 01 13-002</t>
  </si>
  <si>
    <t>Устройство блокировки для отводных блоков, красный</t>
  </si>
  <si>
    <t>KNB 160ZL20</t>
  </si>
  <si>
    <t>D01 01 13-003</t>
  </si>
  <si>
    <t>Устройство блокировки для отводных блоков, желтый</t>
  </si>
  <si>
    <t>KNB 160ZL30</t>
  </si>
  <si>
    <t>D01 01 13-004</t>
  </si>
  <si>
    <t>Устройство блокировки для отводных блоков, синий</t>
  </si>
  <si>
    <t>KNB 160ZL40</t>
  </si>
  <si>
    <t>D01 01 13-005</t>
  </si>
  <si>
    <t>Заглушка для модулей, для отводных блоков с модульным оборудованием. Набор из 10 х 5 разделяющихся</t>
  </si>
  <si>
    <t>D01 01 13-006</t>
  </si>
  <si>
    <t>Пластина с винтами для неиспользуемого адаптора, для отводных блоков с модульным оборудованием.</t>
  </si>
  <si>
    <t>D01 01 13-007</t>
  </si>
  <si>
    <t>Пластина с винтами для адаптации под базу силовых розеток 65 х 85, для отводных блоков с модульным оборудованием.</t>
  </si>
  <si>
    <t>D01 01 13-008</t>
  </si>
  <si>
    <t>Самоклеющиеся этикетки. Набор из 12 держателей этикеток (высота 24 мм)</t>
  </si>
  <si>
    <t>08905</t>
  </si>
  <si>
    <t>D01 01 13-009</t>
  </si>
  <si>
    <t>Самоклеющиеся этикетки. Набор из 12 этикеток (высота 24 мм)</t>
  </si>
  <si>
    <t>08903</t>
  </si>
  <si>
    <t>D01 01 13-010</t>
  </si>
  <si>
    <t>Самоклеющиеся этикетки. Набор из 12 разделяющихся этикеток (высота 24 мм)</t>
  </si>
  <si>
    <t>08907</t>
  </si>
  <si>
    <t>D99 02 00</t>
  </si>
  <si>
    <t>Шинопровод XTS для трековых светильников</t>
  </si>
  <si>
    <t>D99 02 00 001</t>
  </si>
  <si>
    <t>Шинопровод, 2м, белый</t>
  </si>
  <si>
    <t>XTS</t>
  </si>
  <si>
    <t>XTS 4200-3</t>
  </si>
  <si>
    <t>Nordic</t>
  </si>
  <si>
    <t>D99 02 00 002</t>
  </si>
  <si>
    <t>Шинопровод, 3м, белый</t>
  </si>
  <si>
    <t>XTS 4300-3</t>
  </si>
  <si>
    <t>D99 02 00 003</t>
  </si>
  <si>
    <t>Шинопровод, 4м, белый</t>
  </si>
  <si>
    <t>XTS 4400-3</t>
  </si>
  <si>
    <t>D99 02 00 004</t>
  </si>
  <si>
    <t>Токоподвод к шинопроводу, левый, белый</t>
  </si>
  <si>
    <t>XTS 11-3</t>
  </si>
  <si>
    <t>D99 02 00 005</t>
  </si>
  <si>
    <t>Токоподвод к шинопроводу, центральный, белый</t>
  </si>
  <si>
    <t>XTS 14-3</t>
  </si>
  <si>
    <t>D99 02 00 006</t>
  </si>
  <si>
    <t>Внутренний стык, белый</t>
  </si>
  <si>
    <t>XTS 21-3</t>
  </si>
  <si>
    <t>D99 02 00 007</t>
  </si>
  <si>
    <t>Гибкий угол, белый</t>
  </si>
  <si>
    <t>XTS 23-3</t>
  </si>
  <si>
    <t>D99 02 00 008</t>
  </si>
  <si>
    <t>Заглушка, белая</t>
  </si>
  <si>
    <t>XTS 41-3</t>
  </si>
  <si>
    <t>D99 02 00 009</t>
  </si>
  <si>
    <t>Скоба крепления к шинопроводу, белая</t>
  </si>
  <si>
    <t>SKB</t>
  </si>
  <si>
    <t>SKB 12-3</t>
  </si>
  <si>
    <t>D99 02 00 010</t>
  </si>
  <si>
    <t>Колпачок к шинопроводу, белый</t>
  </si>
  <si>
    <t>SKB 30-3</t>
  </si>
  <si>
    <t>D99 02 00 011</t>
  </si>
  <si>
    <t xml:space="preserve">Тросик 4м, </t>
  </si>
  <si>
    <t>SKB 34-1</t>
  </si>
  <si>
    <t>Столбец42</t>
  </si>
  <si>
    <t>Группа</t>
  </si>
  <si>
    <t>D01 01 01</t>
  </si>
</sst>
</file>

<file path=xl/styles.xml><?xml version="1.0" encoding="utf-8"?>
<styleSheet xmlns="http://schemas.openxmlformats.org/spreadsheetml/2006/main">
  <numFmts count="2">
    <numFmt numFmtId="164" formatCode="\ #,##0.00[$р.-419]\ ;\-#,##0.00[$р.-419]\ ;&quot; -&quot;#[$р.-419]\ ;@\ "/>
    <numFmt numFmtId="165" formatCode="0.000"/>
  </numFmts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ahoma"/>
      <family val="2"/>
      <charset val="204"/>
    </font>
    <font>
      <sz val="9.35"/>
      <name val="Calibri"/>
      <family val="2"/>
      <charset val="204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64" fontId="0" fillId="0" borderId="0"/>
  </cellStyleXfs>
  <cellXfs count="57">
    <xf numFmtId="164" fontId="0" fillId="0" borderId="0" xfId="0"/>
    <xf numFmtId="1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wrapText="1"/>
    </xf>
    <xf numFmtId="2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1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vertical="center" wrapText="1"/>
    </xf>
    <xf numFmtId="2" fontId="3" fillId="0" borderId="4" xfId="0" applyNumberFormat="1" applyFont="1" applyBorder="1" applyAlignment="1">
      <alignment vertical="center" wrapText="1"/>
    </xf>
    <xf numFmtId="49" fontId="3" fillId="0" borderId="4" xfId="0" applyNumberFormat="1" applyFont="1" applyBorder="1" applyAlignment="1">
      <alignment horizontal="left" vertical="center" wrapText="1"/>
    </xf>
    <xf numFmtId="164" fontId="5" fillId="0" borderId="0" xfId="0" applyFont="1"/>
    <xf numFmtId="1" fontId="2" fillId="0" borderId="5" xfId="0" applyNumberFormat="1" applyFont="1" applyFill="1" applyBorder="1" applyAlignment="1">
      <alignment vertical="center" wrapText="1"/>
    </xf>
    <xf numFmtId="1" fontId="0" fillId="2" borderId="4" xfId="0" applyNumberForma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vertical="center"/>
    </xf>
    <xf numFmtId="2" fontId="6" fillId="2" borderId="4" xfId="0" applyNumberFormat="1" applyFont="1" applyFill="1" applyBorder="1" applyAlignment="1">
      <alignment vertical="center" wrapText="1"/>
    </xf>
    <xf numFmtId="2" fontId="7" fillId="2" borderId="4" xfId="0" applyNumberFormat="1" applyFont="1" applyFill="1" applyBorder="1" applyAlignment="1">
      <alignment horizontal="left" vertical="center"/>
    </xf>
    <xf numFmtId="49" fontId="7" fillId="2" borderId="4" xfId="0" applyNumberFormat="1" applyFont="1" applyFill="1" applyBorder="1" applyAlignment="1">
      <alignment horizontal="left" vertical="center"/>
    </xf>
    <xf numFmtId="2" fontId="7" fillId="2" borderId="4" xfId="0" applyNumberFormat="1" applyFont="1" applyFill="1" applyBorder="1" applyAlignment="1">
      <alignment vertical="center"/>
    </xf>
    <xf numFmtId="1" fontId="1" fillId="0" borderId="4" xfId="0" applyNumberFormat="1" applyFont="1" applyFill="1" applyBorder="1" applyAlignment="1">
      <alignment horizontal="center" vertical="center" wrapText="1"/>
    </xf>
    <xf numFmtId="2" fontId="6" fillId="0" borderId="4" xfId="0" applyNumberFormat="1" applyFont="1" applyBorder="1" applyAlignment="1">
      <alignment vertical="center"/>
    </xf>
    <xf numFmtId="2" fontId="2" fillId="0" borderId="4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vertical="center" wrapText="1"/>
    </xf>
    <xf numFmtId="2" fontId="8" fillId="3" borderId="1" xfId="0" applyNumberFormat="1" applyFont="1" applyFill="1" applyBorder="1" applyAlignment="1">
      <alignment horizontal="left" vertical="center"/>
    </xf>
    <xf numFmtId="49" fontId="8" fillId="3" borderId="1" xfId="0" applyNumberFormat="1" applyFont="1" applyFill="1" applyBorder="1" applyAlignment="1">
      <alignment horizontal="left" vertical="center"/>
    </xf>
    <xf numFmtId="2" fontId="8" fillId="3" borderId="1" xfId="0" applyNumberFormat="1" applyFont="1" applyFill="1" applyBorder="1" applyAlignment="1">
      <alignment vertical="center"/>
    </xf>
    <xf numFmtId="164" fontId="8" fillId="0" borderId="0" xfId="0" applyFont="1"/>
    <xf numFmtId="1" fontId="0" fillId="0" borderId="6" xfId="0" applyNumberFormat="1" applyFill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2" fontId="9" fillId="0" borderId="7" xfId="0" applyNumberFormat="1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/>
    </xf>
    <xf numFmtId="164" fontId="0" fillId="0" borderId="0" xfId="0" applyAlignment="1">
      <alignment vertical="center"/>
    </xf>
    <xf numFmtId="1" fontId="0" fillId="0" borderId="8" xfId="0" applyNumberFormat="1" applyFill="1" applyBorder="1" applyAlignment="1">
      <alignment horizontal="center" vertical="center"/>
    </xf>
    <xf numFmtId="164" fontId="8" fillId="0" borderId="0" xfId="0" applyFont="1" applyAlignment="1">
      <alignment vertical="center"/>
    </xf>
    <xf numFmtId="2" fontId="10" fillId="0" borderId="4" xfId="0" applyNumberFormat="1" applyFont="1" applyFill="1" applyBorder="1" applyAlignment="1">
      <alignment horizontal="left" vertical="center" wrapText="1"/>
    </xf>
    <xf numFmtId="2" fontId="9" fillId="0" borderId="4" xfId="0" applyNumberFormat="1" applyFont="1" applyFill="1" applyBorder="1" applyAlignment="1">
      <alignment horizontal="left" vertical="center"/>
    </xf>
    <xf numFmtId="49" fontId="9" fillId="0" borderId="4" xfId="0" applyNumberFormat="1" applyFont="1" applyFill="1" applyBorder="1" applyAlignment="1">
      <alignment horizontal="left" vertical="center"/>
    </xf>
    <xf numFmtId="2" fontId="9" fillId="0" borderId="4" xfId="0" applyNumberFormat="1" applyFont="1" applyFill="1" applyBorder="1" applyAlignment="1">
      <alignment horizontal="left" vertical="center" wrapText="1"/>
    </xf>
    <xf numFmtId="2" fontId="9" fillId="0" borderId="4" xfId="0" applyNumberFormat="1" applyFont="1" applyFill="1" applyBorder="1" applyAlignment="1">
      <alignment horizontal="center" vertical="center"/>
    </xf>
    <xf numFmtId="1" fontId="9" fillId="0" borderId="4" xfId="0" applyNumberFormat="1" applyFont="1" applyFill="1" applyBorder="1" applyAlignment="1">
      <alignment horizontal="left" vertical="center"/>
    </xf>
    <xf numFmtId="2" fontId="1" fillId="5" borderId="4" xfId="0" applyNumberFormat="1" applyFont="1" applyFill="1" applyBorder="1" applyAlignment="1">
      <alignment horizontal="center" vertical="center"/>
    </xf>
    <xf numFmtId="2" fontId="0" fillId="5" borderId="4" xfId="0" applyNumberFormat="1" applyFill="1" applyBorder="1" applyAlignment="1">
      <alignment horizontal="center" vertical="center"/>
    </xf>
    <xf numFmtId="164" fontId="0" fillId="4" borderId="0" xfId="0" applyFill="1" applyAlignment="1">
      <alignment horizontal="left" vertical="center" wrapText="1"/>
    </xf>
    <xf numFmtId="165" fontId="0" fillId="0" borderId="0" xfId="0" applyNumberFormat="1" applyAlignment="1">
      <alignment vertical="center"/>
    </xf>
    <xf numFmtId="1" fontId="0" fillId="0" borderId="8" xfId="0" applyNumberFormat="1" applyFill="1" applyBorder="1" applyAlignment="1">
      <alignment horizontal="left" vertical="center"/>
    </xf>
  </cellXfs>
  <cellStyles count="1">
    <cellStyle name="Обычный" xfId="0" builtinId="0"/>
  </cellStyles>
  <dxfs count="21">
    <dxf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relativeIndent="255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fill>
        <patternFill patternType="solid">
          <fgColor indexed="64"/>
          <bgColor rgb="FFFFFF00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0" formatCode="General"/>
      <alignment horizontal="general" vertical="center" textRotation="0" wrapText="0" indent="0" relativeIndent="255" justifyLastLine="0" shrinkToFit="0" readingOrder="0"/>
    </dxf>
    <dxf>
      <alignment vertical="center" textRotation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left style="thin">
          <color rgb="FF000000"/>
        </left>
        <right style="thin">
          <color rgb="FF000000"/>
        </right>
      </border>
    </dxf>
    <dxf>
      <alignment vertical="center" textRotation="0" indent="0" relativeIndent="255" justifyLastLine="0" shrinkToFit="0" readingOrder="0"/>
    </dxf>
    <dxf>
      <alignment vertical="center" textRotation="0" indent="0" relativeIndent="255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9.7.2%20&#1050;&#1086;&#1089;&#1080;&#1085;&#1086;%20&#1056;-31.03.2016-&#1069;&#1054;&#105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База_S"/>
      <sheetName val="База_R1"/>
      <sheetName val="База_R2"/>
      <sheetName val="База_Шинопровод"/>
      <sheetName val="Алгоритм"/>
      <sheetName val="Светильники"/>
      <sheetName val="Расчет_ТКЗ"/>
      <sheetName val="РТП12"/>
      <sheetName val="ГРЩ2_2"/>
      <sheetName val="ГРЩ"/>
      <sheetName val="ГРЩ2_1"/>
      <sheetName val="ИМЯ_2Ст"/>
      <sheetName val="ИМЯ_3Ст"/>
      <sheetName val="Задания"/>
      <sheetName val="УКРМ_Расч"/>
      <sheetName val="ППУ"/>
      <sheetName val="Проектн_расч_ЛМ"/>
      <sheetName val="Проектн_расч_ОК"/>
      <sheetName val="Проектн_расч"/>
      <sheetName val="Задания_ПС"/>
      <sheetName val="Зад_ВТЗ"/>
      <sheetName val="Зад_Лифты"/>
      <sheetName val="Зад_АПТ"/>
      <sheetName val="Зад_Котельная"/>
      <sheetName val="Зад_ЩНО"/>
      <sheetName val="Зад_ХС"/>
      <sheetName val="Зад_ВК"/>
      <sheetName val="ЩО_106"/>
      <sheetName val="ЩО_107"/>
      <sheetName val="ВРУ_101"/>
      <sheetName val="ЩО_101"/>
      <sheetName val="ЩО_102"/>
      <sheetName val="ЩО_103"/>
      <sheetName val="ЩО_104"/>
      <sheetName val="ЩО_105"/>
      <sheetName val="ЩР_ДН101"/>
      <sheetName val="ЩСУ_ДН"/>
      <sheetName val="ЩР_С101"/>
      <sheetName val="ЩР_108"/>
      <sheetName val="ЩР_109"/>
      <sheetName val="ВРУ_ПС101"/>
      <sheetName val="ЩОА_101"/>
      <sheetName val="ЩОА_102"/>
      <sheetName val="ЩР_ПС101"/>
      <sheetName val="ЩР_101"/>
      <sheetName val="РЩВ_101"/>
      <sheetName val="ЩТЗ_101"/>
      <sheetName val="ВРУ_102"/>
      <sheetName val="ЩО_201"/>
      <sheetName val="ЩО_202"/>
      <sheetName val="ЩР_201"/>
      <sheetName val="ЩР_202"/>
      <sheetName val="ЩР_203"/>
      <sheetName val="ЩР_ПС101_1"/>
      <sheetName val="ЩР_ПС102"/>
      <sheetName val="ЩОА_201"/>
      <sheetName val="ЩОА_202"/>
      <sheetName val="ВРУ_А1"/>
      <sheetName val="РЩ_А1"/>
      <sheetName val="РЩ_А2"/>
      <sheetName val="РЩ_А3"/>
      <sheetName val="РЩ_А5"/>
      <sheetName val="ВРУ_А2"/>
      <sheetName val="РЩ_А4"/>
      <sheetName val="ВРУ_ПБ1"/>
      <sheetName val="ЩОА_301"/>
      <sheetName val="ЩО_301"/>
      <sheetName val="ЩР_301"/>
      <sheetName val="ЩРФ_201"/>
      <sheetName val="ЩТЗ_201"/>
      <sheetName val="ВРУ_401"/>
      <sheetName val="ЩР_401"/>
      <sheetName val="ЩР_402"/>
      <sheetName val="ЩР_403"/>
      <sheetName val="ЩР_404"/>
      <sheetName val="ЩРФ_401"/>
      <sheetName val="РЩВ_401"/>
      <sheetName val="РЩВ_402"/>
      <sheetName val="РЩВ_403"/>
      <sheetName val="ВРУ_ПС401"/>
      <sheetName val="ВРУ_ПС402"/>
      <sheetName val="ВРУ_ПС403"/>
      <sheetName val="ЩОА_401"/>
      <sheetName val="ЩОА_402"/>
      <sheetName val="ЩОА_403"/>
      <sheetName val="ЩО_401"/>
      <sheetName val="ЩО_402"/>
      <sheetName val="ЩО_403"/>
      <sheetName val="ЩО_404"/>
      <sheetName val="ЩО_405"/>
      <sheetName val="ЩРОБ_401"/>
      <sheetName val="1ЩС"/>
      <sheetName val="2ЩС"/>
      <sheetName val="3ЩС"/>
      <sheetName val="ЩР_ОБ_ОК"/>
      <sheetName val="КЖ_ЭОМ1"/>
      <sheetName val="КЖ_Приоритеты"/>
      <sheetName val="КЖ_Доп_работы"/>
    </sheetNames>
    <sheetDataSet>
      <sheetData sheetId="0">
        <row r="6">
          <cell r="A6">
            <v>400</v>
          </cell>
          <cell r="B6">
            <v>400</v>
          </cell>
          <cell r="C6">
            <v>685</v>
          </cell>
          <cell r="D6">
            <v>588.69000000000005</v>
          </cell>
          <cell r="E6">
            <v>568.23</v>
          </cell>
          <cell r="F6">
            <v>588.69000000000005</v>
          </cell>
          <cell r="G6">
            <v>568.23</v>
          </cell>
          <cell r="I6">
            <v>400</v>
          </cell>
          <cell r="J6">
            <v>400</v>
          </cell>
          <cell r="K6">
            <v>544</v>
          </cell>
          <cell r="L6">
            <v>465.93</v>
          </cell>
          <cell r="M6">
            <v>448.26000000000005</v>
          </cell>
          <cell r="N6">
            <v>465.93</v>
          </cell>
          <cell r="O6">
            <v>448.26000000000005</v>
          </cell>
        </row>
        <row r="7">
          <cell r="A7">
            <v>300</v>
          </cell>
          <cell r="B7">
            <v>300</v>
          </cell>
          <cell r="C7">
            <v>591</v>
          </cell>
          <cell r="D7">
            <v>504.06</v>
          </cell>
          <cell r="E7">
            <v>495.69</v>
          </cell>
          <cell r="F7">
            <v>504.06</v>
          </cell>
          <cell r="G7">
            <v>495.69</v>
          </cell>
          <cell r="I7">
            <v>300</v>
          </cell>
          <cell r="J7">
            <v>300</v>
          </cell>
          <cell r="K7">
            <v>464</v>
          </cell>
          <cell r="L7">
            <v>394.32</v>
          </cell>
          <cell r="M7">
            <v>387.81</v>
          </cell>
          <cell r="N7">
            <v>394.32</v>
          </cell>
          <cell r="O7">
            <v>387.81</v>
          </cell>
        </row>
        <row r="8">
          <cell r="A8">
            <v>240</v>
          </cell>
          <cell r="B8">
            <v>240</v>
          </cell>
          <cell r="C8">
            <v>512</v>
          </cell>
          <cell r="D8">
            <v>438.96000000000004</v>
          </cell>
          <cell r="E8">
            <v>438.03000000000003</v>
          </cell>
          <cell r="F8">
            <v>438.96000000000004</v>
          </cell>
          <cell r="G8">
            <v>438.03000000000003</v>
          </cell>
          <cell r="I8">
            <v>240</v>
          </cell>
          <cell r="J8">
            <v>240</v>
          </cell>
          <cell r="K8">
            <v>401</v>
          </cell>
          <cell r="L8">
            <v>333.87</v>
          </cell>
          <cell r="M8">
            <v>337.59000000000003</v>
          </cell>
          <cell r="N8">
            <v>333.87</v>
          </cell>
          <cell r="O8">
            <v>337.59000000000003</v>
          </cell>
        </row>
        <row r="9">
          <cell r="A9">
            <v>185</v>
          </cell>
          <cell r="B9">
            <v>185</v>
          </cell>
          <cell r="C9">
            <v>431</v>
          </cell>
          <cell r="D9">
            <v>369.21000000000004</v>
          </cell>
          <cell r="E9">
            <v>376.65000000000003</v>
          </cell>
          <cell r="F9">
            <v>369.21000000000004</v>
          </cell>
          <cell r="G9">
            <v>376.65000000000003</v>
          </cell>
          <cell r="I9">
            <v>185</v>
          </cell>
          <cell r="J9">
            <v>185</v>
          </cell>
          <cell r="K9">
            <v>336</v>
          </cell>
          <cell r="L9">
            <v>280.86</v>
          </cell>
          <cell r="M9">
            <v>290.16000000000003</v>
          </cell>
          <cell r="N9">
            <v>280.86</v>
          </cell>
          <cell r="O9">
            <v>290.16000000000003</v>
          </cell>
        </row>
        <row r="10">
          <cell r="A10">
            <v>150</v>
          </cell>
          <cell r="B10">
            <v>150</v>
          </cell>
          <cell r="C10">
            <v>373</v>
          </cell>
          <cell r="D10">
            <v>321.78000000000003</v>
          </cell>
          <cell r="E10">
            <v>332.94</v>
          </cell>
          <cell r="F10">
            <v>321.78000000000003</v>
          </cell>
          <cell r="G10">
            <v>332.94</v>
          </cell>
          <cell r="I10">
            <v>150</v>
          </cell>
          <cell r="J10">
            <v>150</v>
          </cell>
          <cell r="K10">
            <v>290</v>
          </cell>
          <cell r="L10">
            <v>242.73000000000002</v>
          </cell>
          <cell r="M10">
            <v>254.82000000000002</v>
          </cell>
          <cell r="N10">
            <v>242.73000000000002</v>
          </cell>
          <cell r="O10">
            <v>254.82000000000002</v>
          </cell>
        </row>
        <row r="11">
          <cell r="A11">
            <v>120</v>
          </cell>
          <cell r="B11">
            <v>120</v>
          </cell>
          <cell r="C11">
            <v>326</v>
          </cell>
          <cell r="D11">
            <v>280.86</v>
          </cell>
          <cell r="E11">
            <v>294.81</v>
          </cell>
          <cell r="F11">
            <v>280.86</v>
          </cell>
          <cell r="G11">
            <v>294.81</v>
          </cell>
          <cell r="I11">
            <v>120</v>
          </cell>
          <cell r="J11">
            <v>120</v>
          </cell>
          <cell r="K11">
            <v>253</v>
          </cell>
          <cell r="L11">
            <v>212.97</v>
          </cell>
          <cell r="M11">
            <v>226.92000000000002</v>
          </cell>
          <cell r="N11">
            <v>212.97</v>
          </cell>
          <cell r="O11">
            <v>226.92000000000002</v>
          </cell>
        </row>
        <row r="12">
          <cell r="A12">
            <v>95</v>
          </cell>
          <cell r="B12">
            <v>95</v>
          </cell>
          <cell r="C12">
            <v>280</v>
          </cell>
          <cell r="D12">
            <v>242.73000000000002</v>
          </cell>
          <cell r="E12">
            <v>259.47000000000003</v>
          </cell>
          <cell r="F12">
            <v>242.73000000000002</v>
          </cell>
          <cell r="G12">
            <v>259.47000000000003</v>
          </cell>
          <cell r="I12">
            <v>95</v>
          </cell>
          <cell r="J12">
            <v>95</v>
          </cell>
          <cell r="K12">
            <v>217</v>
          </cell>
          <cell r="L12">
            <v>183.21</v>
          </cell>
          <cell r="M12">
            <v>199.02</v>
          </cell>
          <cell r="N12">
            <v>183.21</v>
          </cell>
          <cell r="O12">
            <v>199.02</v>
          </cell>
          <cell r="Q12">
            <v>1000</v>
          </cell>
          <cell r="Y12">
            <v>1.7600000000000001E-2</v>
          </cell>
          <cell r="AA12">
            <v>2.9100000000000001E-2</v>
          </cell>
          <cell r="AB12">
            <v>0.06</v>
          </cell>
          <cell r="AC12">
            <v>0.06</v>
          </cell>
        </row>
        <row r="13">
          <cell r="A13">
            <v>70</v>
          </cell>
          <cell r="B13">
            <v>70</v>
          </cell>
          <cell r="C13">
            <v>226</v>
          </cell>
          <cell r="D13">
            <v>196.23000000000002</v>
          </cell>
          <cell r="E13">
            <v>214.83</v>
          </cell>
          <cell r="F13">
            <v>196.23000000000002</v>
          </cell>
          <cell r="G13">
            <v>214.83</v>
          </cell>
          <cell r="I13">
            <v>70</v>
          </cell>
          <cell r="J13">
            <v>70</v>
          </cell>
          <cell r="K13">
            <v>176</v>
          </cell>
          <cell r="L13">
            <v>149.73000000000002</v>
          </cell>
          <cell r="M13">
            <v>165.54000000000002</v>
          </cell>
          <cell r="N13">
            <v>149.73000000000002</v>
          </cell>
          <cell r="O13">
            <v>165.54000000000002</v>
          </cell>
          <cell r="Q13">
            <v>800</v>
          </cell>
          <cell r="Y13">
            <v>2.2100000000000002E-2</v>
          </cell>
          <cell r="AA13">
            <v>3.6700000000000003E-2</v>
          </cell>
          <cell r="AB13">
            <v>0.06</v>
          </cell>
          <cell r="AC13">
            <v>0.06</v>
          </cell>
        </row>
        <row r="14">
          <cell r="A14">
            <v>50</v>
          </cell>
          <cell r="B14">
            <v>50</v>
          </cell>
          <cell r="C14">
            <v>179</v>
          </cell>
          <cell r="D14">
            <v>155.31</v>
          </cell>
          <cell r="E14">
            <v>173.91</v>
          </cell>
          <cell r="F14">
            <v>155.31</v>
          </cell>
          <cell r="G14">
            <v>173.91</v>
          </cell>
          <cell r="I14">
            <v>50</v>
          </cell>
          <cell r="J14">
            <v>50</v>
          </cell>
          <cell r="K14">
            <v>139</v>
          </cell>
          <cell r="L14">
            <v>117.18</v>
          </cell>
          <cell r="M14">
            <v>132.99</v>
          </cell>
          <cell r="N14">
            <v>117.18</v>
          </cell>
          <cell r="O14">
            <v>132.99</v>
          </cell>
          <cell r="Q14">
            <v>625</v>
          </cell>
          <cell r="Y14">
            <v>2.8299999999999999E-2</v>
          </cell>
          <cell r="AA14">
            <v>4.6899999999999997E-2</v>
          </cell>
          <cell r="AB14">
            <v>0.06</v>
          </cell>
          <cell r="AC14">
            <v>0.06</v>
          </cell>
        </row>
        <row r="15">
          <cell r="A15">
            <v>35</v>
          </cell>
          <cell r="B15">
            <v>35</v>
          </cell>
          <cell r="C15">
            <v>147</v>
          </cell>
          <cell r="D15">
            <v>127.41000000000001</v>
          </cell>
          <cell r="E15">
            <v>146.94</v>
          </cell>
          <cell r="F15">
            <v>127.41000000000001</v>
          </cell>
          <cell r="G15">
            <v>146.94</v>
          </cell>
          <cell r="I15">
            <v>35</v>
          </cell>
          <cell r="J15">
            <v>35</v>
          </cell>
          <cell r="K15">
            <v>113</v>
          </cell>
          <cell r="L15">
            <v>98.58</v>
          </cell>
          <cell r="M15">
            <v>114.39</v>
          </cell>
          <cell r="N15">
            <v>98.58</v>
          </cell>
          <cell r="O15">
            <v>114.39</v>
          </cell>
          <cell r="Q15">
            <v>500</v>
          </cell>
          <cell r="Y15">
            <v>3.6600000000000001E-2</v>
          </cell>
          <cell r="AA15">
            <v>6.0499999999999998E-2</v>
          </cell>
          <cell r="AB15">
            <v>0.06</v>
          </cell>
          <cell r="AC15">
            <v>0.06</v>
          </cell>
        </row>
        <row r="16">
          <cell r="A16">
            <v>25</v>
          </cell>
          <cell r="B16">
            <v>25</v>
          </cell>
          <cell r="C16">
            <v>121</v>
          </cell>
          <cell r="D16">
            <v>104.16000000000001</v>
          </cell>
          <cell r="E16">
            <v>123.69000000000001</v>
          </cell>
          <cell r="F16">
            <v>104.16000000000001</v>
          </cell>
          <cell r="G16">
            <v>123.69000000000001</v>
          </cell>
          <cell r="I16">
            <v>25</v>
          </cell>
          <cell r="J16">
            <v>25</v>
          </cell>
          <cell r="K16">
            <v>92</v>
          </cell>
          <cell r="L16">
            <v>80.910000000000011</v>
          </cell>
          <cell r="M16">
            <v>100.44000000000001</v>
          </cell>
          <cell r="N16">
            <v>80.910000000000011</v>
          </cell>
          <cell r="O16">
            <v>100.44000000000001</v>
          </cell>
          <cell r="Q16">
            <v>400</v>
          </cell>
          <cell r="Y16">
            <v>4.7E-2</v>
          </cell>
          <cell r="AA16">
            <v>7.7799999999999994E-2</v>
          </cell>
          <cell r="AB16">
            <v>0.06</v>
          </cell>
          <cell r="AC16">
            <v>0.06</v>
          </cell>
        </row>
        <row r="17">
          <cell r="A17">
            <v>16</v>
          </cell>
          <cell r="B17">
            <v>16</v>
          </cell>
          <cell r="C17">
            <v>89</v>
          </cell>
          <cell r="D17">
            <v>78.12</v>
          </cell>
          <cell r="E17">
            <v>94.86</v>
          </cell>
          <cell r="F17">
            <v>78.12</v>
          </cell>
          <cell r="G17">
            <v>94.86</v>
          </cell>
          <cell r="I17">
            <v>16</v>
          </cell>
          <cell r="J17">
            <v>16</v>
          </cell>
          <cell r="K17">
            <v>68</v>
          </cell>
          <cell r="L17">
            <v>62.31</v>
          </cell>
          <cell r="M17">
            <v>71.61</v>
          </cell>
          <cell r="N17">
            <v>62.31</v>
          </cell>
          <cell r="O17">
            <v>71.61</v>
          </cell>
          <cell r="Q17">
            <v>300</v>
          </cell>
          <cell r="Y17">
            <v>6.0100000000000001E-2</v>
          </cell>
          <cell r="AA17">
            <v>0.1</v>
          </cell>
          <cell r="AB17">
            <v>8.1000000000000003E-2</v>
          </cell>
          <cell r="AC17">
            <v>7.1999999999999995E-2</v>
          </cell>
        </row>
        <row r="18">
          <cell r="A18">
            <v>10</v>
          </cell>
          <cell r="B18">
            <v>10</v>
          </cell>
          <cell r="C18">
            <v>68</v>
          </cell>
          <cell r="D18">
            <v>58.59</v>
          </cell>
          <cell r="E18">
            <v>73.47</v>
          </cell>
          <cell r="F18">
            <v>58.59</v>
          </cell>
          <cell r="G18">
            <v>73.47</v>
          </cell>
          <cell r="I18">
            <v>10</v>
          </cell>
          <cell r="J18">
            <v>10</v>
          </cell>
          <cell r="K18">
            <v>50</v>
          </cell>
          <cell r="L18">
            <v>46.5</v>
          </cell>
          <cell r="M18">
            <v>54.870000000000005</v>
          </cell>
          <cell r="N18">
            <v>46.5</v>
          </cell>
          <cell r="O18">
            <v>54.870000000000005</v>
          </cell>
          <cell r="Q18">
            <v>240</v>
          </cell>
          <cell r="Y18">
            <v>7.5399999999999995E-2</v>
          </cell>
          <cell r="AA18">
            <v>0.125</v>
          </cell>
          <cell r="AB18">
            <v>8.2000000000000003E-2</v>
          </cell>
          <cell r="AC18">
            <v>7.1999999999999995E-2</v>
          </cell>
        </row>
        <row r="19">
          <cell r="A19">
            <v>6</v>
          </cell>
          <cell r="B19">
            <v>6</v>
          </cell>
          <cell r="C19">
            <v>50</v>
          </cell>
          <cell r="D19">
            <v>42.78</v>
          </cell>
          <cell r="E19">
            <v>54.870000000000005</v>
          </cell>
          <cell r="F19">
            <v>42.78</v>
          </cell>
          <cell r="G19">
            <v>54.870000000000005</v>
          </cell>
          <cell r="I19">
            <v>6</v>
          </cell>
          <cell r="J19">
            <v>6</v>
          </cell>
          <cell r="K19">
            <v>37</v>
          </cell>
          <cell r="L19">
            <v>34.410000000000004</v>
          </cell>
          <cell r="M19">
            <v>40.92</v>
          </cell>
          <cell r="N19">
            <v>34.410000000000004</v>
          </cell>
          <cell r="O19">
            <v>40.92</v>
          </cell>
          <cell r="Q19">
            <v>185</v>
          </cell>
          <cell r="Y19">
            <v>9.9099999999999994E-2</v>
          </cell>
          <cell r="AA19">
            <v>0.16400000000000001</v>
          </cell>
          <cell r="AB19">
            <v>8.4000000000000005E-2</v>
          </cell>
          <cell r="AC19">
            <v>7.2999999999999995E-2</v>
          </cell>
        </row>
        <row r="20">
          <cell r="A20">
            <v>4</v>
          </cell>
          <cell r="B20">
            <v>4</v>
          </cell>
          <cell r="C20">
            <v>39</v>
          </cell>
          <cell r="D20">
            <v>33.480000000000004</v>
          </cell>
          <cell r="E20">
            <v>43.71</v>
          </cell>
          <cell r="F20">
            <v>33.480000000000004</v>
          </cell>
          <cell r="G20">
            <v>43.71</v>
          </cell>
          <cell r="I20">
            <v>4</v>
          </cell>
          <cell r="J20">
            <v>4</v>
          </cell>
          <cell r="K20">
            <v>30</v>
          </cell>
          <cell r="L20">
            <v>26.970000000000002</v>
          </cell>
          <cell r="M20">
            <v>34.410000000000004</v>
          </cell>
          <cell r="N20">
            <v>26.970000000000002</v>
          </cell>
          <cell r="O20">
            <v>34.410000000000004</v>
          </cell>
          <cell r="Q20">
            <v>150</v>
          </cell>
          <cell r="Y20">
            <v>0.124</v>
          </cell>
          <cell r="AA20">
            <v>0.20599999999999999</v>
          </cell>
          <cell r="AB20">
            <v>8.4000000000000005E-2</v>
          </cell>
          <cell r="AC20">
            <v>7.2999999999999995E-2</v>
          </cell>
        </row>
        <row r="21">
          <cell r="A21">
            <v>2.5</v>
          </cell>
          <cell r="B21">
            <v>2.5</v>
          </cell>
          <cell r="C21">
            <v>30</v>
          </cell>
          <cell r="D21">
            <v>25.110000000000003</v>
          </cell>
          <cell r="E21">
            <v>24.18</v>
          </cell>
          <cell r="F21">
            <v>25.110000000000003</v>
          </cell>
          <cell r="G21">
            <v>24.18</v>
          </cell>
          <cell r="I21">
            <v>2.5</v>
          </cell>
          <cell r="J21">
            <v>2.5</v>
          </cell>
          <cell r="K21">
            <v>22</v>
          </cell>
          <cell r="L21">
            <v>19.53</v>
          </cell>
          <cell r="M21">
            <v>26.040000000000003</v>
          </cell>
          <cell r="N21">
            <v>19.53</v>
          </cell>
          <cell r="O21">
            <v>26.040000000000003</v>
          </cell>
          <cell r="Q21">
            <v>120</v>
          </cell>
          <cell r="Y21">
            <v>0.153</v>
          </cell>
          <cell r="AA21">
            <v>0.253</v>
          </cell>
          <cell r="AB21">
            <v>8.5000000000000006E-2</v>
          </cell>
          <cell r="AC21">
            <v>7.2999999999999995E-2</v>
          </cell>
        </row>
        <row r="22">
          <cell r="A22">
            <v>1.5</v>
          </cell>
          <cell r="B22">
            <v>1.5</v>
          </cell>
          <cell r="C22">
            <v>22</v>
          </cell>
          <cell r="D22">
            <v>19.53</v>
          </cell>
          <cell r="E22">
            <v>25.110000000000003</v>
          </cell>
          <cell r="F22">
            <v>19.53</v>
          </cell>
          <cell r="G22">
            <v>25.110000000000003</v>
          </cell>
          <cell r="Q22">
            <v>95</v>
          </cell>
          <cell r="Y22">
            <v>0.193</v>
          </cell>
          <cell r="AA22">
            <v>0.32</v>
          </cell>
          <cell r="AB22">
            <v>8.7999999999999995E-2</v>
          </cell>
          <cell r="AC22">
            <v>7.4999999999999997E-2</v>
          </cell>
        </row>
        <row r="23">
          <cell r="Q23">
            <v>70</v>
          </cell>
          <cell r="Y23">
            <v>0.26800000000000002</v>
          </cell>
          <cell r="AA23">
            <v>0.443</v>
          </cell>
          <cell r="AB23">
            <v>0.09</v>
          </cell>
          <cell r="AC23">
            <v>7.4999999999999997E-2</v>
          </cell>
        </row>
        <row r="24">
          <cell r="Q24">
            <v>50</v>
          </cell>
          <cell r="Y24">
            <v>0.38700000000000001</v>
          </cell>
          <cell r="AA24">
            <v>0.64100000000000001</v>
          </cell>
          <cell r="AB24">
            <v>9.5000000000000001E-2</v>
          </cell>
          <cell r="AC24">
            <v>7.8E-2</v>
          </cell>
        </row>
        <row r="25">
          <cell r="Q25">
            <v>35</v>
          </cell>
          <cell r="Y25">
            <v>0.52400000000000002</v>
          </cell>
          <cell r="AA25">
            <v>0.86799999999999999</v>
          </cell>
          <cell r="AB25">
            <v>9.8000000000000004E-2</v>
          </cell>
          <cell r="AC25">
            <v>7.9000000000000001E-2</v>
          </cell>
        </row>
        <row r="26">
          <cell r="Q26">
            <v>25</v>
          </cell>
          <cell r="Y26">
            <v>0.72699999999999998</v>
          </cell>
          <cell r="AA26">
            <v>1.2</v>
          </cell>
          <cell r="AB26">
            <v>0.10299999999999999</v>
          </cell>
          <cell r="AC26">
            <v>8.2000000000000003E-2</v>
          </cell>
        </row>
        <row r="27">
          <cell r="Q27">
            <v>16</v>
          </cell>
          <cell r="Y27">
            <v>1.1499999999999999</v>
          </cell>
          <cell r="AA27">
            <v>1.91</v>
          </cell>
          <cell r="AB27">
            <v>0.108</v>
          </cell>
          <cell r="AC27">
            <v>8.5000000000000006E-2</v>
          </cell>
        </row>
        <row r="28">
          <cell r="Q28">
            <v>10</v>
          </cell>
          <cell r="Y28">
            <v>1.83</v>
          </cell>
          <cell r="AA28">
            <v>3.08</v>
          </cell>
          <cell r="AB28">
            <v>0.113</v>
          </cell>
          <cell r="AC28">
            <v>8.7999999999999995E-2</v>
          </cell>
        </row>
        <row r="29">
          <cell r="Q29">
            <v>8</v>
          </cell>
          <cell r="Y29">
            <v>2.31</v>
          </cell>
          <cell r="AA29">
            <v>3.83</v>
          </cell>
        </row>
        <row r="30">
          <cell r="A30">
            <v>400</v>
          </cell>
          <cell r="D30" t="str">
            <v>-</v>
          </cell>
          <cell r="E30" t="str">
            <v>-</v>
          </cell>
          <cell r="F30" t="str">
            <v>-</v>
          </cell>
          <cell r="G30" t="str">
            <v>-</v>
          </cell>
          <cell r="I30">
            <v>400</v>
          </cell>
          <cell r="Q30">
            <v>6</v>
          </cell>
          <cell r="Y30">
            <v>3.08</v>
          </cell>
          <cell r="AA30">
            <v>5.1100000000000003</v>
          </cell>
          <cell r="AB30">
            <v>0.11799999999999999</v>
          </cell>
          <cell r="AC30">
            <v>9.0999999999999998E-2</v>
          </cell>
        </row>
        <row r="31">
          <cell r="A31">
            <v>300</v>
          </cell>
          <cell r="D31" t="str">
            <v>-</v>
          </cell>
          <cell r="E31" t="str">
            <v>-</v>
          </cell>
          <cell r="F31" t="str">
            <v>-</v>
          </cell>
          <cell r="G31" t="str">
            <v>-</v>
          </cell>
          <cell r="I31">
            <v>300</v>
          </cell>
          <cell r="Q31">
            <v>5</v>
          </cell>
          <cell r="Y31">
            <v>3.54</v>
          </cell>
          <cell r="AA31">
            <v>5.87</v>
          </cell>
        </row>
        <row r="32">
          <cell r="A32">
            <v>240</v>
          </cell>
          <cell r="D32" t="str">
            <v>-</v>
          </cell>
          <cell r="E32" t="str">
            <v>-</v>
          </cell>
          <cell r="F32" t="str">
            <v>-</v>
          </cell>
          <cell r="G32" t="str">
            <v>-</v>
          </cell>
          <cell r="I32">
            <v>240</v>
          </cell>
          <cell r="Q32">
            <v>4</v>
          </cell>
          <cell r="Y32">
            <v>4.6100000000000003</v>
          </cell>
          <cell r="AA32">
            <v>7.41</v>
          </cell>
          <cell r="AB32">
            <v>0.123</v>
          </cell>
          <cell r="AC32">
            <v>9.4E-2</v>
          </cell>
        </row>
        <row r="33">
          <cell r="A33">
            <v>185</v>
          </cell>
          <cell r="I33">
            <v>185</v>
          </cell>
          <cell r="Q33">
            <v>3</v>
          </cell>
          <cell r="Y33">
            <v>5.61</v>
          </cell>
          <cell r="AA33">
            <v>9.4</v>
          </cell>
        </row>
        <row r="34">
          <cell r="A34">
            <v>150</v>
          </cell>
          <cell r="C34">
            <v>360</v>
          </cell>
          <cell r="D34">
            <v>330</v>
          </cell>
          <cell r="I34">
            <v>150</v>
          </cell>
          <cell r="Q34">
            <v>2.5</v>
          </cell>
          <cell r="Y34">
            <v>7.41</v>
          </cell>
          <cell r="AA34">
            <v>12.4</v>
          </cell>
          <cell r="AB34">
            <v>0.128</v>
          </cell>
          <cell r="AC34">
            <v>9.7000000000000003E-2</v>
          </cell>
        </row>
        <row r="35">
          <cell r="A35">
            <v>120</v>
          </cell>
          <cell r="C35">
            <v>315</v>
          </cell>
          <cell r="D35">
            <v>290</v>
          </cell>
          <cell r="E35">
            <v>260</v>
          </cell>
          <cell r="F35">
            <v>295</v>
          </cell>
          <cell r="G35">
            <v>250</v>
          </cell>
          <cell r="I35">
            <v>120</v>
          </cell>
          <cell r="K35">
            <v>245</v>
          </cell>
          <cell r="L35">
            <v>220</v>
          </cell>
          <cell r="M35">
            <v>200</v>
          </cell>
          <cell r="N35">
            <v>230</v>
          </cell>
          <cell r="O35">
            <v>190</v>
          </cell>
          <cell r="Q35">
            <v>2</v>
          </cell>
          <cell r="Y35">
            <v>9.43</v>
          </cell>
          <cell r="AA35">
            <v>15.8</v>
          </cell>
          <cell r="AB35">
            <v>0.1</v>
          </cell>
          <cell r="AC35">
            <v>0.1</v>
          </cell>
        </row>
        <row r="36">
          <cell r="A36">
            <v>95</v>
          </cell>
          <cell r="C36">
            <v>275</v>
          </cell>
          <cell r="D36">
            <v>255</v>
          </cell>
          <cell r="E36">
            <v>225</v>
          </cell>
          <cell r="F36">
            <v>245</v>
          </cell>
          <cell r="G36">
            <v>215</v>
          </cell>
          <cell r="I36">
            <v>95</v>
          </cell>
          <cell r="K36">
            <v>215</v>
          </cell>
          <cell r="L36">
            <v>200</v>
          </cell>
          <cell r="M36">
            <v>175</v>
          </cell>
          <cell r="N36">
            <v>190</v>
          </cell>
          <cell r="O36">
            <v>165</v>
          </cell>
          <cell r="Q36">
            <v>1.5</v>
          </cell>
          <cell r="Y36">
            <v>12.1</v>
          </cell>
          <cell r="AA36">
            <v>22.7</v>
          </cell>
          <cell r="AB36">
            <v>0.1</v>
          </cell>
          <cell r="AC36">
            <v>0.1</v>
          </cell>
        </row>
        <row r="37">
          <cell r="A37">
            <v>70</v>
          </cell>
          <cell r="C37">
            <v>225</v>
          </cell>
          <cell r="D37">
            <v>210</v>
          </cell>
          <cell r="E37">
            <v>185</v>
          </cell>
          <cell r="F37">
            <v>195</v>
          </cell>
          <cell r="G37">
            <v>175</v>
          </cell>
          <cell r="I37">
            <v>70</v>
          </cell>
          <cell r="K37">
            <v>175</v>
          </cell>
          <cell r="L37">
            <v>165</v>
          </cell>
          <cell r="M37">
            <v>140</v>
          </cell>
          <cell r="N37">
            <v>150</v>
          </cell>
          <cell r="O37">
            <v>135</v>
          </cell>
          <cell r="Q37">
            <v>1.2</v>
          </cell>
          <cell r="Y37">
            <v>16.8</v>
          </cell>
          <cell r="AA37">
            <v>28</v>
          </cell>
          <cell r="AB37">
            <v>0.1</v>
          </cell>
          <cell r="AC37">
            <v>0.1</v>
          </cell>
        </row>
        <row r="38">
          <cell r="A38">
            <v>50</v>
          </cell>
          <cell r="C38">
            <v>185</v>
          </cell>
          <cell r="D38">
            <v>170</v>
          </cell>
          <cell r="E38">
            <v>150</v>
          </cell>
          <cell r="F38">
            <v>160</v>
          </cell>
          <cell r="G38">
            <v>135</v>
          </cell>
          <cell r="I38">
            <v>50</v>
          </cell>
          <cell r="K38">
            <v>140</v>
          </cell>
          <cell r="L38">
            <v>130</v>
          </cell>
          <cell r="M38">
            <v>120</v>
          </cell>
          <cell r="N38">
            <v>125</v>
          </cell>
          <cell r="O38">
            <v>105</v>
          </cell>
          <cell r="Q38">
            <v>1</v>
          </cell>
          <cell r="Y38">
            <v>18.100000000000001</v>
          </cell>
          <cell r="AA38">
            <v>35.4</v>
          </cell>
          <cell r="AB38">
            <v>0.1</v>
          </cell>
          <cell r="AC38">
            <v>0.1</v>
          </cell>
        </row>
        <row r="39">
          <cell r="A39">
            <v>35</v>
          </cell>
          <cell r="C39">
            <v>135</v>
          </cell>
          <cell r="D39">
            <v>125</v>
          </cell>
          <cell r="E39">
            <v>115</v>
          </cell>
          <cell r="F39">
            <v>125</v>
          </cell>
          <cell r="G39">
            <v>100</v>
          </cell>
          <cell r="I39">
            <v>35</v>
          </cell>
          <cell r="K39">
            <v>100</v>
          </cell>
          <cell r="L39">
            <v>95</v>
          </cell>
          <cell r="M39">
            <v>85</v>
          </cell>
          <cell r="N39">
            <v>95</v>
          </cell>
          <cell r="O39">
            <v>75</v>
          </cell>
          <cell r="Q39">
            <v>0.75</v>
          </cell>
          <cell r="Y39">
            <v>24.5</v>
          </cell>
          <cell r="AA39" t="str">
            <v>-</v>
          </cell>
          <cell r="AB39">
            <v>0.1</v>
          </cell>
          <cell r="AC39">
            <v>0.1</v>
          </cell>
        </row>
        <row r="40">
          <cell r="A40">
            <v>25</v>
          </cell>
          <cell r="C40">
            <v>115</v>
          </cell>
          <cell r="D40">
            <v>100</v>
          </cell>
          <cell r="E40">
            <v>90</v>
          </cell>
          <cell r="F40">
            <v>100</v>
          </cell>
          <cell r="G40">
            <v>85</v>
          </cell>
          <cell r="I40">
            <v>25</v>
          </cell>
          <cell r="K40">
            <v>85</v>
          </cell>
          <cell r="L40">
            <v>80</v>
          </cell>
          <cell r="M40">
            <v>70</v>
          </cell>
          <cell r="N40">
            <v>75</v>
          </cell>
          <cell r="O40">
            <v>65</v>
          </cell>
          <cell r="Q40">
            <v>0.5</v>
          </cell>
          <cell r="Y40">
            <v>36</v>
          </cell>
          <cell r="AA40" t="str">
            <v>-</v>
          </cell>
          <cell r="AB40">
            <v>0.1</v>
          </cell>
          <cell r="AC40">
            <v>0.1</v>
          </cell>
        </row>
        <row r="41">
          <cell r="A41">
            <v>16</v>
          </cell>
          <cell r="C41">
            <v>85</v>
          </cell>
          <cell r="D41">
            <v>80</v>
          </cell>
          <cell r="E41">
            <v>75</v>
          </cell>
          <cell r="F41">
            <v>80</v>
          </cell>
          <cell r="G41">
            <v>70</v>
          </cell>
          <cell r="I41">
            <v>16</v>
          </cell>
          <cell r="K41">
            <v>60</v>
          </cell>
          <cell r="L41">
            <v>60</v>
          </cell>
          <cell r="M41">
            <v>55</v>
          </cell>
          <cell r="N41">
            <v>60</v>
          </cell>
          <cell r="O41">
            <v>55</v>
          </cell>
        </row>
        <row r="42">
          <cell r="A42">
            <v>10</v>
          </cell>
          <cell r="C42">
            <v>70</v>
          </cell>
          <cell r="D42">
            <v>60</v>
          </cell>
          <cell r="E42">
            <v>50</v>
          </cell>
          <cell r="F42">
            <v>55</v>
          </cell>
          <cell r="G42">
            <v>50</v>
          </cell>
          <cell r="I42">
            <v>10</v>
          </cell>
          <cell r="K42">
            <v>50</v>
          </cell>
          <cell r="L42">
            <v>47</v>
          </cell>
          <cell r="M42">
            <v>39</v>
          </cell>
          <cell r="N42">
            <v>42</v>
          </cell>
          <cell r="O42">
            <v>38</v>
          </cell>
        </row>
        <row r="43">
          <cell r="A43">
            <v>6</v>
          </cell>
          <cell r="C43">
            <v>46</v>
          </cell>
          <cell r="D43">
            <v>42</v>
          </cell>
          <cell r="E43">
            <v>40</v>
          </cell>
          <cell r="F43">
            <v>40</v>
          </cell>
          <cell r="G43">
            <v>34</v>
          </cell>
          <cell r="I43">
            <v>6</v>
          </cell>
          <cell r="K43">
            <v>36</v>
          </cell>
          <cell r="L43">
            <v>32</v>
          </cell>
          <cell r="M43">
            <v>30</v>
          </cell>
          <cell r="N43">
            <v>31</v>
          </cell>
          <cell r="O43">
            <v>26</v>
          </cell>
        </row>
        <row r="44">
          <cell r="A44">
            <v>4</v>
          </cell>
          <cell r="C44">
            <v>38</v>
          </cell>
          <cell r="D44">
            <v>35</v>
          </cell>
          <cell r="E44">
            <v>30</v>
          </cell>
          <cell r="F44">
            <v>32</v>
          </cell>
          <cell r="G44">
            <v>27</v>
          </cell>
          <cell r="I44">
            <v>4</v>
          </cell>
          <cell r="K44">
            <v>28</v>
          </cell>
          <cell r="L44">
            <v>28</v>
          </cell>
          <cell r="M44">
            <v>23</v>
          </cell>
          <cell r="N44">
            <v>25</v>
          </cell>
          <cell r="O44">
            <v>21</v>
          </cell>
        </row>
        <row r="45">
          <cell r="A45">
            <v>2.5</v>
          </cell>
          <cell r="C45">
            <v>27</v>
          </cell>
          <cell r="D45">
            <v>25</v>
          </cell>
          <cell r="E45">
            <v>25</v>
          </cell>
          <cell r="F45">
            <v>25</v>
          </cell>
          <cell r="G45">
            <v>21</v>
          </cell>
          <cell r="I45">
            <v>2.5</v>
          </cell>
          <cell r="K45">
            <v>20</v>
          </cell>
          <cell r="L45">
            <v>19</v>
          </cell>
          <cell r="M45">
            <v>19</v>
          </cell>
          <cell r="N45">
            <v>19</v>
          </cell>
          <cell r="O45">
            <v>16</v>
          </cell>
        </row>
        <row r="46">
          <cell r="A46">
            <v>1.5</v>
          </cell>
          <cell r="C46">
            <v>19</v>
          </cell>
          <cell r="D46">
            <v>17</v>
          </cell>
          <cell r="E46">
            <v>16</v>
          </cell>
          <cell r="F46">
            <v>18</v>
          </cell>
          <cell r="G46">
            <v>15</v>
          </cell>
        </row>
        <row r="47">
          <cell r="A47">
            <v>1</v>
          </cell>
          <cell r="C47">
            <v>16</v>
          </cell>
          <cell r="D47">
            <v>15</v>
          </cell>
          <cell r="E47">
            <v>14</v>
          </cell>
          <cell r="F47">
            <v>15</v>
          </cell>
          <cell r="G47">
            <v>14</v>
          </cell>
        </row>
      </sheetData>
      <sheetData sheetId="1">
        <row r="3">
          <cell r="J3">
            <v>16</v>
          </cell>
          <cell r="K3">
            <v>25</v>
          </cell>
          <cell r="L3">
            <v>35</v>
          </cell>
          <cell r="M3">
            <v>50</v>
          </cell>
          <cell r="N3">
            <v>70</v>
          </cell>
          <cell r="O3">
            <v>95</v>
          </cell>
          <cell r="P3">
            <v>120</v>
          </cell>
          <cell r="Q3">
            <v>150</v>
          </cell>
          <cell r="R3">
            <v>185</v>
          </cell>
          <cell r="S3">
            <v>240</v>
          </cell>
        </row>
        <row r="4">
          <cell r="J4">
            <v>8.5000000000000006E-2</v>
          </cell>
          <cell r="K4">
            <v>6.4000000000000001E-2</v>
          </cell>
          <cell r="L4">
            <v>5.6000000000000001E-2</v>
          </cell>
          <cell r="M4">
            <v>4.2999999999999997E-2</v>
          </cell>
          <cell r="N4">
            <v>2.9000000000000001E-2</v>
          </cell>
          <cell r="O4">
            <v>2.7E-2</v>
          </cell>
          <cell r="P4">
            <v>2.4E-2</v>
          </cell>
          <cell r="Q4">
            <v>2.1000000000000001E-2</v>
          </cell>
          <cell r="R4">
            <v>1.2E-2</v>
          </cell>
          <cell r="S4">
            <v>1.2E-2</v>
          </cell>
        </row>
        <row r="8">
          <cell r="J8">
            <v>250</v>
          </cell>
          <cell r="K8">
            <v>400</v>
          </cell>
          <cell r="L8">
            <v>630</v>
          </cell>
          <cell r="M8">
            <v>1600</v>
          </cell>
          <cell r="N8">
            <v>2500</v>
          </cell>
          <cell r="O8">
            <v>4000</v>
          </cell>
        </row>
        <row r="10">
          <cell r="J10">
            <v>8.9999999999999993E-3</v>
          </cell>
          <cell r="K10">
            <v>6.0000000000000001E-3</v>
          </cell>
          <cell r="L10">
            <v>4.0000000000000001E-3</v>
          </cell>
          <cell r="M10">
            <v>3.0000000000000001E-3</v>
          </cell>
          <cell r="N10">
            <v>2E-3</v>
          </cell>
          <cell r="O10">
            <v>1E-3</v>
          </cell>
        </row>
        <row r="17">
          <cell r="P17">
            <v>4000</v>
          </cell>
          <cell r="Q17">
            <v>0.1</v>
          </cell>
          <cell r="R17">
            <v>0.05</v>
          </cell>
        </row>
        <row r="18">
          <cell r="J18">
            <v>4</v>
          </cell>
          <cell r="K18">
            <v>67</v>
          </cell>
          <cell r="L18">
            <v>42</v>
          </cell>
          <cell r="M18">
            <v>17</v>
          </cell>
          <cell r="N18">
            <v>19</v>
          </cell>
          <cell r="P18">
            <v>2500</v>
          </cell>
          <cell r="Q18">
            <v>0.13</v>
          </cell>
          <cell r="R18">
            <v>7.0000000000000007E-2</v>
          </cell>
        </row>
        <row r="19">
          <cell r="J19">
            <v>6</v>
          </cell>
          <cell r="K19">
            <v>30</v>
          </cell>
          <cell r="L19">
            <v>20</v>
          </cell>
          <cell r="M19">
            <v>8</v>
          </cell>
          <cell r="N19">
            <v>8.1999999999999993</v>
          </cell>
          <cell r="P19">
            <v>1600</v>
          </cell>
          <cell r="Q19">
            <v>0.14000000000000001</v>
          </cell>
          <cell r="R19">
            <v>0.08</v>
          </cell>
        </row>
        <row r="20">
          <cell r="J20">
            <v>8</v>
          </cell>
          <cell r="K20">
            <v>17</v>
          </cell>
          <cell r="L20">
            <v>11</v>
          </cell>
          <cell r="M20">
            <v>4.2</v>
          </cell>
          <cell r="N20">
            <v>4.8</v>
          </cell>
          <cell r="P20">
            <v>1000</v>
          </cell>
          <cell r="Q20">
            <v>0.25</v>
          </cell>
          <cell r="R20">
            <v>0.1</v>
          </cell>
        </row>
        <row r="21">
          <cell r="J21">
            <v>10</v>
          </cell>
          <cell r="K21">
            <v>11</v>
          </cell>
          <cell r="L21">
            <v>7</v>
          </cell>
          <cell r="M21">
            <v>2.8</v>
          </cell>
          <cell r="N21">
            <v>3</v>
          </cell>
          <cell r="P21">
            <v>600</v>
          </cell>
          <cell r="Q21">
            <v>0.41</v>
          </cell>
          <cell r="R21">
            <v>0.13</v>
          </cell>
        </row>
        <row r="22">
          <cell r="J22">
            <v>15</v>
          </cell>
          <cell r="K22">
            <v>4.8</v>
          </cell>
          <cell r="L22">
            <v>3</v>
          </cell>
          <cell r="M22">
            <v>1.2</v>
          </cell>
          <cell r="N22">
            <v>1.3</v>
          </cell>
          <cell r="P22">
            <v>400</v>
          </cell>
          <cell r="Q22">
            <v>0.65</v>
          </cell>
          <cell r="R22">
            <v>0.17</v>
          </cell>
        </row>
        <row r="23">
          <cell r="J23">
            <v>20</v>
          </cell>
          <cell r="K23">
            <v>2.7</v>
          </cell>
          <cell r="L23">
            <v>1.7</v>
          </cell>
          <cell r="M23">
            <v>0.7</v>
          </cell>
          <cell r="N23">
            <v>0.75</v>
          </cell>
          <cell r="P23">
            <v>200</v>
          </cell>
          <cell r="Q23">
            <v>1.1000000000000001</v>
          </cell>
          <cell r="R23">
            <v>0.5</v>
          </cell>
        </row>
        <row r="24">
          <cell r="J24">
            <v>30</v>
          </cell>
          <cell r="K24">
            <v>1.2</v>
          </cell>
          <cell r="L24">
            <v>0.75</v>
          </cell>
          <cell r="M24">
            <v>0.3</v>
          </cell>
          <cell r="N24">
            <v>0.33</v>
          </cell>
          <cell r="P24">
            <v>160</v>
          </cell>
          <cell r="Q24">
            <v>1.3</v>
          </cell>
          <cell r="R24">
            <v>0.7</v>
          </cell>
        </row>
        <row r="25">
          <cell r="J25">
            <v>40</v>
          </cell>
          <cell r="K25">
            <v>0.67</v>
          </cell>
          <cell r="L25">
            <v>0.42</v>
          </cell>
          <cell r="M25">
            <v>0.17</v>
          </cell>
          <cell r="N25">
            <v>0.19</v>
          </cell>
          <cell r="P25">
            <v>100</v>
          </cell>
          <cell r="Q25">
            <v>2.15</v>
          </cell>
          <cell r="R25">
            <v>1.2</v>
          </cell>
        </row>
        <row r="26">
          <cell r="J26">
            <v>60</v>
          </cell>
          <cell r="K26">
            <v>0.3</v>
          </cell>
          <cell r="L26">
            <v>0.2</v>
          </cell>
          <cell r="M26">
            <v>0.08</v>
          </cell>
          <cell r="N26">
            <v>8.7999999999999995E-2</v>
          </cell>
          <cell r="P26">
            <v>70</v>
          </cell>
          <cell r="Q26">
            <v>3.5</v>
          </cell>
          <cell r="R26">
            <v>2</v>
          </cell>
        </row>
        <row r="27">
          <cell r="J27">
            <v>80</v>
          </cell>
          <cell r="K27">
            <v>0.17</v>
          </cell>
          <cell r="L27">
            <v>0.11</v>
          </cell>
          <cell r="M27">
            <v>0.04</v>
          </cell>
          <cell r="N27">
            <v>0.05</v>
          </cell>
          <cell r="P27">
            <v>50</v>
          </cell>
          <cell r="Q27">
            <v>7</v>
          </cell>
          <cell r="R27">
            <v>4.5</v>
          </cell>
        </row>
        <row r="28">
          <cell r="J28">
            <v>100</v>
          </cell>
          <cell r="K28">
            <v>7.0000000000000007E-2</v>
          </cell>
          <cell r="L28">
            <v>0.05</v>
          </cell>
          <cell r="M28">
            <v>0.02</v>
          </cell>
          <cell r="N28">
            <v>0.02</v>
          </cell>
        </row>
        <row r="35">
          <cell r="I35">
            <v>10</v>
          </cell>
          <cell r="J35">
            <v>1.3</v>
          </cell>
        </row>
        <row r="36">
          <cell r="I36">
            <v>16</v>
          </cell>
          <cell r="J36">
            <v>1.3</v>
          </cell>
        </row>
        <row r="37">
          <cell r="I37">
            <v>20</v>
          </cell>
          <cell r="J37">
            <v>1.3</v>
          </cell>
        </row>
        <row r="38">
          <cell r="I38">
            <v>25</v>
          </cell>
          <cell r="J38">
            <v>1.3</v>
          </cell>
        </row>
        <row r="39">
          <cell r="I39">
            <v>32</v>
          </cell>
          <cell r="J39">
            <v>1.3</v>
          </cell>
        </row>
        <row r="40">
          <cell r="I40">
            <v>40</v>
          </cell>
          <cell r="J40">
            <v>1.3</v>
          </cell>
        </row>
        <row r="41">
          <cell r="I41">
            <v>50</v>
          </cell>
          <cell r="J41">
            <v>1.3</v>
          </cell>
        </row>
        <row r="42">
          <cell r="I42">
            <v>70</v>
          </cell>
          <cell r="J42">
            <v>1</v>
          </cell>
        </row>
        <row r="43">
          <cell r="I43">
            <v>100</v>
          </cell>
          <cell r="J43">
            <v>0.75</v>
          </cell>
          <cell r="K43">
            <v>0.5</v>
          </cell>
        </row>
        <row r="44">
          <cell r="I44">
            <v>150</v>
          </cell>
          <cell r="J44">
            <v>0.65</v>
          </cell>
          <cell r="K44">
            <v>0.45</v>
          </cell>
        </row>
        <row r="45">
          <cell r="I45">
            <v>200</v>
          </cell>
          <cell r="J45">
            <v>0.6</v>
          </cell>
          <cell r="K45">
            <v>0.4</v>
          </cell>
        </row>
        <row r="46">
          <cell r="I46">
            <v>400</v>
          </cell>
          <cell r="J46">
            <v>0.4</v>
          </cell>
          <cell r="K46">
            <v>0.2</v>
          </cell>
          <cell r="L46">
            <v>0.2</v>
          </cell>
        </row>
        <row r="47">
          <cell r="I47">
            <v>600</v>
          </cell>
          <cell r="J47">
            <v>0.25</v>
          </cell>
          <cell r="K47">
            <v>0.15</v>
          </cell>
          <cell r="L47">
            <v>0.15</v>
          </cell>
        </row>
        <row r="48">
          <cell r="I48">
            <v>1000</v>
          </cell>
          <cell r="J48">
            <v>0.12</v>
          </cell>
          <cell r="K48">
            <v>0.08</v>
          </cell>
          <cell r="L48">
            <v>0.08</v>
          </cell>
        </row>
        <row r="49">
          <cell r="I49">
            <v>3000</v>
          </cell>
        </row>
      </sheetData>
      <sheetData sheetId="2">
        <row r="5">
          <cell r="B5">
            <v>4</v>
          </cell>
          <cell r="C5">
            <v>9.61</v>
          </cell>
          <cell r="D5">
            <v>9.1999999999999998E-2</v>
          </cell>
          <cell r="E5">
            <v>11.6</v>
          </cell>
          <cell r="F5">
            <v>1.24</v>
          </cell>
        </row>
        <row r="6">
          <cell r="B6">
            <v>6</v>
          </cell>
          <cell r="C6">
            <v>6.41</v>
          </cell>
          <cell r="D6">
            <v>8.6999999999999994E-2</v>
          </cell>
          <cell r="E6">
            <v>8.3800000000000008</v>
          </cell>
          <cell r="F6">
            <v>1.2</v>
          </cell>
          <cell r="O6">
            <v>2.5</v>
          </cell>
          <cell r="P6">
            <v>4</v>
          </cell>
          <cell r="Q6">
            <v>6</v>
          </cell>
          <cell r="R6">
            <v>10</v>
          </cell>
          <cell r="S6">
            <v>16</v>
          </cell>
          <cell r="T6">
            <v>25</v>
          </cell>
          <cell r="U6">
            <v>35</v>
          </cell>
          <cell r="V6">
            <v>50</v>
          </cell>
          <cell r="W6">
            <v>70</v>
          </cell>
          <cell r="X6">
            <v>95</v>
          </cell>
          <cell r="Y6">
            <v>120</v>
          </cell>
        </row>
        <row r="7">
          <cell r="B7">
            <v>10</v>
          </cell>
          <cell r="C7">
            <v>3.84</v>
          </cell>
          <cell r="D7">
            <v>8.2000000000000003E-2</v>
          </cell>
          <cell r="E7">
            <v>5.78</v>
          </cell>
          <cell r="F7">
            <v>1.1599999999999999</v>
          </cell>
          <cell r="N7">
            <v>2.5</v>
          </cell>
          <cell r="O7">
            <v>29.64</v>
          </cell>
          <cell r="P7" t="str">
            <v>--</v>
          </cell>
          <cell r="Q7" t="str">
            <v>--</v>
          </cell>
          <cell r="R7" t="str">
            <v>--</v>
          </cell>
          <cell r="S7" t="str">
            <v>--</v>
          </cell>
          <cell r="T7" t="str">
            <v>--</v>
          </cell>
          <cell r="U7" t="str">
            <v>--</v>
          </cell>
          <cell r="V7" t="str">
            <v>--</v>
          </cell>
          <cell r="W7" t="str">
            <v>--</v>
          </cell>
          <cell r="X7" t="str">
            <v>--</v>
          </cell>
          <cell r="Y7" t="str">
            <v>--</v>
          </cell>
        </row>
        <row r="8">
          <cell r="B8">
            <v>16</v>
          </cell>
          <cell r="C8">
            <v>2.4</v>
          </cell>
          <cell r="D8">
            <v>7.8E-2</v>
          </cell>
          <cell r="E8">
            <v>4.32</v>
          </cell>
          <cell r="F8">
            <v>1.1200000000000001</v>
          </cell>
          <cell r="N8">
            <v>4</v>
          </cell>
          <cell r="O8">
            <v>24.08</v>
          </cell>
          <cell r="P8">
            <v>18.52</v>
          </cell>
          <cell r="Q8" t="str">
            <v>--</v>
          </cell>
          <cell r="R8" t="str">
            <v>--</v>
          </cell>
          <cell r="S8" t="str">
            <v>--</v>
          </cell>
          <cell r="T8" t="str">
            <v>--</v>
          </cell>
          <cell r="U8" t="str">
            <v>--</v>
          </cell>
          <cell r="V8" t="str">
            <v>--</v>
          </cell>
          <cell r="W8" t="str">
            <v>--</v>
          </cell>
          <cell r="X8" t="str">
            <v>--</v>
          </cell>
          <cell r="Y8" t="str">
            <v>--</v>
          </cell>
        </row>
        <row r="9">
          <cell r="B9">
            <v>25</v>
          </cell>
          <cell r="C9">
            <v>1.54</v>
          </cell>
          <cell r="D9">
            <v>6.2E-2</v>
          </cell>
          <cell r="E9">
            <v>3.44</v>
          </cell>
          <cell r="F9">
            <v>1.07</v>
          </cell>
          <cell r="N9">
            <v>6</v>
          </cell>
          <cell r="O9" t="str">
            <v>--</v>
          </cell>
          <cell r="P9">
            <v>15.43</v>
          </cell>
          <cell r="Q9">
            <v>12.34</v>
          </cell>
          <cell r="R9">
            <v>9.8800000000000008</v>
          </cell>
          <cell r="S9" t="str">
            <v>--</v>
          </cell>
          <cell r="T9" t="str">
            <v>--</v>
          </cell>
          <cell r="U9" t="str">
            <v>--</v>
          </cell>
          <cell r="V9" t="str">
            <v>--</v>
          </cell>
          <cell r="W9" t="str">
            <v>--</v>
          </cell>
          <cell r="X9" t="str">
            <v>--</v>
          </cell>
          <cell r="Y9" t="str">
            <v>--</v>
          </cell>
        </row>
        <row r="10">
          <cell r="B10">
            <v>35</v>
          </cell>
          <cell r="C10">
            <v>1.1000000000000001</v>
          </cell>
          <cell r="D10">
            <v>6.0999999999999999E-2</v>
          </cell>
          <cell r="E10">
            <v>2.96</v>
          </cell>
          <cell r="F10">
            <v>1.01</v>
          </cell>
          <cell r="N10">
            <v>10</v>
          </cell>
          <cell r="O10" t="str">
            <v>--</v>
          </cell>
          <cell r="P10" t="str">
            <v>--</v>
          </cell>
          <cell r="Q10">
            <v>9.8800000000000008</v>
          </cell>
          <cell r="R10">
            <v>7.41</v>
          </cell>
          <cell r="S10">
            <v>5.92</v>
          </cell>
          <cell r="T10" t="str">
            <v>--</v>
          </cell>
          <cell r="U10" t="str">
            <v>--</v>
          </cell>
          <cell r="V10" t="str">
            <v>--</v>
          </cell>
          <cell r="W10" t="str">
            <v>--</v>
          </cell>
          <cell r="X10" t="str">
            <v>--</v>
          </cell>
          <cell r="Y10" t="str">
            <v>--</v>
          </cell>
        </row>
        <row r="11">
          <cell r="B11">
            <v>50</v>
          </cell>
          <cell r="C11">
            <v>0.76900000000000002</v>
          </cell>
          <cell r="D11">
            <v>0.06</v>
          </cell>
          <cell r="E11">
            <v>2.6</v>
          </cell>
          <cell r="F11">
            <v>0.96299999999999997</v>
          </cell>
          <cell r="N11">
            <v>16</v>
          </cell>
          <cell r="O11" t="str">
            <v>--</v>
          </cell>
          <cell r="P11" t="str">
            <v>--</v>
          </cell>
          <cell r="Q11" t="str">
            <v>--</v>
          </cell>
          <cell r="R11">
            <v>5.92</v>
          </cell>
          <cell r="S11">
            <v>4.43</v>
          </cell>
          <cell r="T11">
            <v>3.7</v>
          </cell>
          <cell r="U11">
            <v>3.35</v>
          </cell>
          <cell r="V11" t="str">
            <v>--</v>
          </cell>
          <cell r="W11" t="str">
            <v>--</v>
          </cell>
          <cell r="X11" t="str">
            <v>--</v>
          </cell>
          <cell r="Y11" t="str">
            <v>--</v>
          </cell>
        </row>
        <row r="12">
          <cell r="B12">
            <v>70</v>
          </cell>
          <cell r="C12">
            <v>0.54900000000000004</v>
          </cell>
          <cell r="D12">
            <v>5.8999999999999997E-2</v>
          </cell>
          <cell r="E12">
            <v>2.31</v>
          </cell>
          <cell r="F12">
            <v>0.88400000000000001</v>
          </cell>
          <cell r="N12">
            <v>25</v>
          </cell>
          <cell r="O12" t="str">
            <v>--</v>
          </cell>
          <cell r="P12" t="str">
            <v>--</v>
          </cell>
          <cell r="Q12" t="str">
            <v>--</v>
          </cell>
          <cell r="R12">
            <v>5.19</v>
          </cell>
          <cell r="S12">
            <v>3.7</v>
          </cell>
          <cell r="T12">
            <v>2.96</v>
          </cell>
          <cell r="U12">
            <v>2.54</v>
          </cell>
          <cell r="V12">
            <v>2.2200000000000002</v>
          </cell>
          <cell r="W12" t="str">
            <v>--</v>
          </cell>
          <cell r="X12" t="str">
            <v>--</v>
          </cell>
          <cell r="Y12" t="str">
            <v>--</v>
          </cell>
        </row>
        <row r="13">
          <cell r="B13">
            <v>95</v>
          </cell>
          <cell r="C13">
            <v>0.40500000000000003</v>
          </cell>
          <cell r="D13">
            <v>5.7000000000000002E-2</v>
          </cell>
          <cell r="E13">
            <v>2.1</v>
          </cell>
          <cell r="F13">
            <v>0.79300000000000004</v>
          </cell>
          <cell r="N13">
            <v>35</v>
          </cell>
          <cell r="O13" t="str">
            <v>--</v>
          </cell>
          <cell r="P13" t="str">
            <v>--</v>
          </cell>
          <cell r="Q13" t="str">
            <v>--</v>
          </cell>
          <cell r="R13">
            <v>4.7699999999999996</v>
          </cell>
          <cell r="S13">
            <v>3.35</v>
          </cell>
          <cell r="T13">
            <v>2.54</v>
          </cell>
          <cell r="U13">
            <v>2.12</v>
          </cell>
          <cell r="V13">
            <v>1.8</v>
          </cell>
          <cell r="W13">
            <v>1.59</v>
          </cell>
          <cell r="X13" t="str">
            <v>--</v>
          </cell>
          <cell r="Y13" t="str">
            <v>--</v>
          </cell>
        </row>
        <row r="14">
          <cell r="B14">
            <v>120</v>
          </cell>
          <cell r="C14">
            <v>0.32</v>
          </cell>
          <cell r="D14">
            <v>5.7000000000000002E-2</v>
          </cell>
          <cell r="E14">
            <v>1.96</v>
          </cell>
          <cell r="F14">
            <v>0.74199999999999999</v>
          </cell>
          <cell r="N14">
            <v>50</v>
          </cell>
          <cell r="O14" t="str">
            <v>--</v>
          </cell>
          <cell r="P14" t="str">
            <v>--</v>
          </cell>
          <cell r="Q14" t="str">
            <v>--</v>
          </cell>
          <cell r="R14" t="str">
            <v>--</v>
          </cell>
          <cell r="S14">
            <v>3.06</v>
          </cell>
          <cell r="T14">
            <v>2.2200000000000002</v>
          </cell>
          <cell r="U14">
            <v>1.8</v>
          </cell>
          <cell r="V14">
            <v>1.48</v>
          </cell>
          <cell r="W14">
            <v>1.27</v>
          </cell>
          <cell r="X14">
            <v>1.1299999999999999</v>
          </cell>
          <cell r="Y14" t="str">
            <v>--</v>
          </cell>
        </row>
        <row r="15">
          <cell r="B15">
            <v>150</v>
          </cell>
          <cell r="C15">
            <v>0.25600000000000001</v>
          </cell>
          <cell r="D15">
            <v>5.6000000000000001E-2</v>
          </cell>
          <cell r="E15">
            <v>1.82</v>
          </cell>
          <cell r="F15">
            <v>0.67100000000000004</v>
          </cell>
          <cell r="N15">
            <v>70</v>
          </cell>
          <cell r="O15" t="str">
            <v>--</v>
          </cell>
          <cell r="P15" t="str">
            <v>--</v>
          </cell>
          <cell r="Q15" t="str">
            <v>--</v>
          </cell>
          <cell r="R15" t="str">
            <v>--</v>
          </cell>
          <cell r="S15" t="str">
            <v>--</v>
          </cell>
          <cell r="T15">
            <v>2.02</v>
          </cell>
          <cell r="U15">
            <v>1.59</v>
          </cell>
          <cell r="V15">
            <v>1.27</v>
          </cell>
          <cell r="W15">
            <v>1.06</v>
          </cell>
          <cell r="X15">
            <v>0.92</v>
          </cell>
          <cell r="Y15" t="str">
            <v>--</v>
          </cell>
        </row>
        <row r="16">
          <cell r="B16">
            <v>185</v>
          </cell>
          <cell r="C16">
            <v>0.20799999999999999</v>
          </cell>
          <cell r="D16">
            <v>5.6000000000000001E-2</v>
          </cell>
          <cell r="E16">
            <v>1.69</v>
          </cell>
          <cell r="F16">
            <v>0.60599999999999998</v>
          </cell>
          <cell r="N16">
            <v>95</v>
          </cell>
          <cell r="O16" t="str">
            <v>--</v>
          </cell>
          <cell r="P16" t="str">
            <v>--</v>
          </cell>
          <cell r="Q16" t="str">
            <v>--</v>
          </cell>
          <cell r="R16" t="str">
            <v>--</v>
          </cell>
          <cell r="S16" t="str">
            <v>--</v>
          </cell>
          <cell r="T16" t="str">
            <v>--</v>
          </cell>
          <cell r="U16">
            <v>1.45</v>
          </cell>
          <cell r="V16">
            <v>1.1299999999999999</v>
          </cell>
          <cell r="W16">
            <v>0.92</v>
          </cell>
          <cell r="X16">
            <v>0.78</v>
          </cell>
          <cell r="Y16" t="str">
            <v>--</v>
          </cell>
        </row>
        <row r="17">
          <cell r="B17">
            <v>240</v>
          </cell>
          <cell r="C17">
            <v>0.16</v>
          </cell>
          <cell r="D17">
            <v>5.5E-2</v>
          </cell>
          <cell r="E17">
            <v>1.55</v>
          </cell>
          <cell r="F17">
            <v>0.53500000000000003</v>
          </cell>
          <cell r="N17">
            <v>120</v>
          </cell>
          <cell r="O17" t="str">
            <v>--</v>
          </cell>
          <cell r="P17" t="str">
            <v>--</v>
          </cell>
          <cell r="Q17" t="str">
            <v>--</v>
          </cell>
          <cell r="R17" t="str">
            <v>--</v>
          </cell>
          <cell r="S17" t="str">
            <v>--</v>
          </cell>
          <cell r="T17" t="str">
            <v>--</v>
          </cell>
          <cell r="U17">
            <v>1.37</v>
          </cell>
          <cell r="V17">
            <v>1.05</v>
          </cell>
          <cell r="W17">
            <v>0.84</v>
          </cell>
          <cell r="X17">
            <v>0.7</v>
          </cell>
          <cell r="Y17">
            <v>0.62</v>
          </cell>
        </row>
        <row r="18">
          <cell r="N18">
            <v>150</v>
          </cell>
          <cell r="O18" t="str">
            <v>--</v>
          </cell>
          <cell r="P18" t="str">
            <v>--</v>
          </cell>
          <cell r="Q18" t="str">
            <v>--</v>
          </cell>
          <cell r="R18" t="str">
            <v>--</v>
          </cell>
          <cell r="S18" t="str">
            <v>--</v>
          </cell>
          <cell r="T18" t="str">
            <v>--</v>
          </cell>
          <cell r="U18" t="str">
            <v>--</v>
          </cell>
          <cell r="V18">
            <v>0.99</v>
          </cell>
          <cell r="W18">
            <v>0.82</v>
          </cell>
          <cell r="X18">
            <v>0.67</v>
          </cell>
          <cell r="Y18">
            <v>0.52</v>
          </cell>
        </row>
        <row r="19">
          <cell r="N19">
            <v>185</v>
          </cell>
          <cell r="O19" t="str">
            <v>--</v>
          </cell>
          <cell r="P19" t="str">
            <v>--</v>
          </cell>
          <cell r="Q19" t="str">
            <v>--</v>
          </cell>
          <cell r="R19" t="str">
            <v>--</v>
          </cell>
          <cell r="S19" t="str">
            <v>--</v>
          </cell>
          <cell r="T19" t="str">
            <v>--</v>
          </cell>
          <cell r="U19" t="str">
            <v>--</v>
          </cell>
          <cell r="V19">
            <v>0.95</v>
          </cell>
          <cell r="W19">
            <v>0.53</v>
          </cell>
          <cell r="X19">
            <v>0.59</v>
          </cell>
          <cell r="Y19">
            <v>0.51</v>
          </cell>
        </row>
        <row r="20">
          <cell r="N20">
            <v>240</v>
          </cell>
          <cell r="O20" t="str">
            <v>--</v>
          </cell>
          <cell r="P20" t="str">
            <v>--</v>
          </cell>
          <cell r="Q20" t="str">
            <v>--</v>
          </cell>
          <cell r="R20" t="str">
            <v>--</v>
          </cell>
          <cell r="S20" t="str">
            <v>--</v>
          </cell>
          <cell r="T20" t="str">
            <v>--</v>
          </cell>
          <cell r="U20" t="str">
            <v>--</v>
          </cell>
          <cell r="V20">
            <v>0.95</v>
          </cell>
          <cell r="W20">
            <v>0.53</v>
          </cell>
          <cell r="X20">
            <v>0.59</v>
          </cell>
          <cell r="Y20">
            <v>0.51</v>
          </cell>
        </row>
        <row r="26">
          <cell r="B26">
            <v>6</v>
          </cell>
          <cell r="C26">
            <v>3.54</v>
          </cell>
          <cell r="D26">
            <v>9.4E-2</v>
          </cell>
          <cell r="E26">
            <v>4.07</v>
          </cell>
          <cell r="F26">
            <v>1.69</v>
          </cell>
        </row>
        <row r="27">
          <cell r="B27">
            <v>10</v>
          </cell>
          <cell r="C27">
            <v>2.13</v>
          </cell>
          <cell r="D27">
            <v>8.7999999999999995E-2</v>
          </cell>
          <cell r="E27">
            <v>2.66</v>
          </cell>
          <cell r="F27">
            <v>1.65</v>
          </cell>
        </row>
        <row r="28">
          <cell r="B28">
            <v>16</v>
          </cell>
          <cell r="C28">
            <v>1.33</v>
          </cell>
          <cell r="D28">
            <v>8.2000000000000003E-2</v>
          </cell>
          <cell r="E28">
            <v>1.86</v>
          </cell>
          <cell r="F28">
            <v>1.61</v>
          </cell>
        </row>
        <row r="29">
          <cell r="B29">
            <v>25</v>
          </cell>
          <cell r="C29">
            <v>0.85</v>
          </cell>
          <cell r="D29">
            <v>8.2000000000000003E-2</v>
          </cell>
          <cell r="E29">
            <v>1.38</v>
          </cell>
          <cell r="F29">
            <v>1.57</v>
          </cell>
        </row>
        <row r="30">
          <cell r="B30">
            <v>35</v>
          </cell>
          <cell r="C30">
            <v>0.61</v>
          </cell>
          <cell r="D30">
            <v>7.9000000000000001E-2</v>
          </cell>
          <cell r="E30">
            <v>1.1399999999999999</v>
          </cell>
          <cell r="F30">
            <v>1.54</v>
          </cell>
        </row>
        <row r="31">
          <cell r="B31">
            <v>50</v>
          </cell>
          <cell r="C31">
            <v>0.43</v>
          </cell>
          <cell r="D31">
            <v>7.8E-2</v>
          </cell>
          <cell r="E31">
            <v>0.96</v>
          </cell>
          <cell r="F31">
            <v>1.51</v>
          </cell>
        </row>
        <row r="32">
          <cell r="B32">
            <v>70</v>
          </cell>
          <cell r="C32">
            <v>0.3</v>
          </cell>
          <cell r="D32">
            <v>6.5000000000000002E-2</v>
          </cell>
          <cell r="E32">
            <v>0.83</v>
          </cell>
          <cell r="F32">
            <v>1.48</v>
          </cell>
        </row>
        <row r="33">
          <cell r="B33">
            <v>95</v>
          </cell>
          <cell r="C33">
            <v>0.22</v>
          </cell>
          <cell r="D33">
            <v>6.4000000000000001E-2</v>
          </cell>
          <cell r="E33">
            <v>0.75</v>
          </cell>
          <cell r="F33">
            <v>1.45</v>
          </cell>
        </row>
        <row r="34">
          <cell r="B34">
            <v>120</v>
          </cell>
          <cell r="C34">
            <v>0.18</v>
          </cell>
          <cell r="D34">
            <v>6.2E-2</v>
          </cell>
          <cell r="E34">
            <v>0.71</v>
          </cell>
          <cell r="F34">
            <v>1.43</v>
          </cell>
        </row>
        <row r="35">
          <cell r="B35">
            <v>150</v>
          </cell>
          <cell r="C35">
            <v>0.14000000000000001</v>
          </cell>
          <cell r="D35">
            <v>6.0999999999999999E-2</v>
          </cell>
          <cell r="E35">
            <v>0.67</v>
          </cell>
          <cell r="F35">
            <v>1.41</v>
          </cell>
        </row>
        <row r="36">
          <cell r="B36">
            <v>185</v>
          </cell>
          <cell r="C36">
            <v>0.115</v>
          </cell>
          <cell r="D36">
            <v>6.0999999999999999E-2</v>
          </cell>
          <cell r="E36">
            <v>0.65</v>
          </cell>
          <cell r="F36">
            <v>1.39</v>
          </cell>
        </row>
        <row r="37">
          <cell r="B37">
            <v>240</v>
          </cell>
          <cell r="C37">
            <v>8.8999999999999996E-2</v>
          </cell>
          <cell r="D37">
            <v>0.06</v>
          </cell>
          <cell r="E37">
            <v>0.62</v>
          </cell>
          <cell r="F37">
            <v>1.36</v>
          </cell>
        </row>
      </sheetData>
      <sheetData sheetId="3">
        <row r="8">
          <cell r="A8" t="str">
            <v>NXWCPS</v>
          </cell>
          <cell r="C8">
            <v>5000</v>
          </cell>
          <cell r="D8">
            <v>1.0999999999999999E-2</v>
          </cell>
          <cell r="E8">
            <v>2.1999999999999999E-2</v>
          </cell>
          <cell r="F8">
            <v>2.3E-2</v>
          </cell>
          <cell r="G8">
            <v>4.5999999999999999E-2</v>
          </cell>
          <cell r="L8">
            <v>5000</v>
          </cell>
        </row>
        <row r="9">
          <cell r="A9" t="str">
            <v>KTA4000</v>
          </cell>
          <cell r="C9">
            <v>4000</v>
          </cell>
          <cell r="D9">
            <v>1.4E-2</v>
          </cell>
          <cell r="E9">
            <v>7.0000000000000001E-3</v>
          </cell>
          <cell r="F9">
            <v>6.6000000000000003E-2</v>
          </cell>
          <cell r="G9">
            <v>2.8000000000000001E-2</v>
          </cell>
          <cell r="L9">
            <v>4000</v>
          </cell>
        </row>
        <row r="10">
          <cell r="A10" t="str">
            <v>NXWCPS</v>
          </cell>
          <cell r="C10">
            <v>3200</v>
          </cell>
          <cell r="D10">
            <v>1.4E-2</v>
          </cell>
          <cell r="E10">
            <v>2.8000000000000001E-2</v>
          </cell>
          <cell r="F10">
            <v>2.9000000000000001E-2</v>
          </cell>
          <cell r="G10">
            <v>5.8000000000000003E-2</v>
          </cell>
          <cell r="L10">
            <v>3200</v>
          </cell>
        </row>
        <row r="11">
          <cell r="A11" t="str">
            <v>NXWCPS</v>
          </cell>
          <cell r="C11">
            <v>2500</v>
          </cell>
          <cell r="D11">
            <v>1.7999999999999999E-2</v>
          </cell>
          <cell r="E11">
            <v>3.5999999999999997E-2</v>
          </cell>
          <cell r="F11">
            <v>3.7999999999999999E-2</v>
          </cell>
          <cell r="G11">
            <v>7.4999999999999997E-2</v>
          </cell>
          <cell r="L11">
            <v>2500</v>
          </cell>
        </row>
        <row r="12">
          <cell r="A12" t="str">
            <v>NXWCPS</v>
          </cell>
          <cell r="C12">
            <v>2000</v>
          </cell>
          <cell r="D12">
            <v>2.5999999999999999E-2</v>
          </cell>
          <cell r="E12">
            <v>5.0999999999999997E-2</v>
          </cell>
          <cell r="F12">
            <v>5.5E-2</v>
          </cell>
          <cell r="G12">
            <v>0.108</v>
          </cell>
          <cell r="L12">
            <v>2000</v>
          </cell>
        </row>
        <row r="13">
          <cell r="A13" t="str">
            <v>BPG/BPGG</v>
          </cell>
          <cell r="C13">
            <v>1600</v>
          </cell>
          <cell r="D13">
            <v>2.8000000000000001E-2</v>
          </cell>
          <cell r="E13">
            <v>5.6000000000000001E-2</v>
          </cell>
          <cell r="F13">
            <v>5.8999999999999997E-2</v>
          </cell>
          <cell r="G13">
            <v>0.11700000000000001</v>
          </cell>
          <cell r="L13">
            <v>1600</v>
          </cell>
        </row>
        <row r="14">
          <cell r="A14" t="str">
            <v>BPG/BPGG</v>
          </cell>
          <cell r="C14">
            <v>1250</v>
          </cell>
          <cell r="D14">
            <v>4.1000000000000002E-2</v>
          </cell>
          <cell r="E14">
            <v>3.5000000000000003E-2</v>
          </cell>
          <cell r="F14">
            <v>8.5999999999999993E-2</v>
          </cell>
          <cell r="G14">
            <v>3.2000000000000001E-2</v>
          </cell>
          <cell r="L14">
            <v>1250</v>
          </cell>
        </row>
        <row r="15">
          <cell r="A15" t="str">
            <v>BPG/BPGG</v>
          </cell>
          <cell r="C15">
            <v>1000</v>
          </cell>
          <cell r="D15">
            <v>4.1000000000000002E-2</v>
          </cell>
          <cell r="E15">
            <v>3.5000000000000003E-2</v>
          </cell>
          <cell r="F15">
            <v>8.5999999999999993E-2</v>
          </cell>
          <cell r="G15">
            <v>3.2000000000000001E-2</v>
          </cell>
          <cell r="L15">
            <v>1000</v>
          </cell>
        </row>
        <row r="16">
          <cell r="A16" t="str">
            <v>BPG/BPGG</v>
          </cell>
          <cell r="C16">
            <v>800</v>
          </cell>
          <cell r="D16">
            <v>4.7E-2</v>
          </cell>
          <cell r="E16">
            <v>3.5000000000000003E-2</v>
          </cell>
          <cell r="F16">
            <v>9.9000000000000005E-2</v>
          </cell>
          <cell r="G16">
            <v>3.2000000000000001E-2</v>
          </cell>
          <cell r="L16">
            <v>800</v>
          </cell>
        </row>
        <row r="17">
          <cell r="A17" t="str">
            <v>BPG/BPGG</v>
          </cell>
          <cell r="C17">
            <v>630</v>
          </cell>
          <cell r="D17">
            <v>7.5999999999999998E-2</v>
          </cell>
          <cell r="E17">
            <v>4.2999999999999997E-2</v>
          </cell>
          <cell r="F17">
            <v>0.16</v>
          </cell>
          <cell r="G17">
            <v>0.04</v>
          </cell>
          <cell r="L17">
            <v>630</v>
          </cell>
        </row>
        <row r="18">
          <cell r="A18" t="str">
            <v>BPG/BPGG</v>
          </cell>
          <cell r="C18">
            <v>500</v>
          </cell>
          <cell r="D18">
            <v>7.6999999999999999E-2</v>
          </cell>
          <cell r="E18">
            <v>4.4999999999999998E-2</v>
          </cell>
          <cell r="F18">
            <v>0.16200000000000001</v>
          </cell>
          <cell r="G18">
            <v>4.2000000000000003E-2</v>
          </cell>
          <cell r="L18">
            <v>500</v>
          </cell>
        </row>
        <row r="19">
          <cell r="A19" t="str">
            <v>BPG/BPGG</v>
          </cell>
          <cell r="C19">
            <v>400</v>
          </cell>
          <cell r="D19">
            <v>8.6999999999999994E-2</v>
          </cell>
          <cell r="E19">
            <v>4.4999999999999998E-2</v>
          </cell>
          <cell r="F19">
            <v>0.183</v>
          </cell>
          <cell r="G19">
            <v>4.2000000000000003E-2</v>
          </cell>
          <cell r="L19">
            <v>400</v>
          </cell>
        </row>
        <row r="20">
          <cell r="A20" t="str">
            <v>BPG/BPGG</v>
          </cell>
          <cell r="C20">
            <v>315</v>
          </cell>
          <cell r="D20">
            <v>0.14499999999999999</v>
          </cell>
          <cell r="E20">
            <v>4.7E-2</v>
          </cell>
          <cell r="F20">
            <v>0.30499999999999999</v>
          </cell>
          <cell r="G20">
            <v>4.4999999999999998E-2</v>
          </cell>
          <cell r="L20">
            <v>315</v>
          </cell>
        </row>
        <row r="21">
          <cell r="A21" t="str">
            <v>BPG/BPGG</v>
          </cell>
          <cell r="C21">
            <v>250</v>
          </cell>
          <cell r="D21">
            <v>0.155</v>
          </cell>
          <cell r="E21">
            <v>4.7E-2</v>
          </cell>
          <cell r="F21">
            <v>0.32600000000000001</v>
          </cell>
          <cell r="G21">
            <v>4.4999999999999998E-2</v>
          </cell>
          <cell r="L21">
            <v>250</v>
          </cell>
        </row>
        <row r="22">
          <cell r="A22" t="str">
            <v>BP</v>
          </cell>
          <cell r="C22">
            <v>160</v>
          </cell>
          <cell r="D22">
            <v>0.61</v>
          </cell>
          <cell r="E22">
            <v>0.20499999999999999</v>
          </cell>
          <cell r="F22">
            <v>1.403</v>
          </cell>
          <cell r="G22">
            <v>0.27400000000000002</v>
          </cell>
          <cell r="L22">
            <v>160</v>
          </cell>
        </row>
        <row r="23">
          <cell r="A23" t="str">
            <v>BP</v>
          </cell>
          <cell r="C23">
            <v>100</v>
          </cell>
          <cell r="D23">
            <v>0.871</v>
          </cell>
          <cell r="E23">
            <v>0.308</v>
          </cell>
          <cell r="F23">
            <v>2.0030000000000001</v>
          </cell>
          <cell r="G23">
            <v>0.36299999999999999</v>
          </cell>
          <cell r="L23">
            <v>100</v>
          </cell>
        </row>
        <row r="24">
          <cell r="A24" t="str">
            <v>BP</v>
          </cell>
          <cell r="C24">
            <v>63</v>
          </cell>
          <cell r="D24">
            <v>0.90600000000000003</v>
          </cell>
          <cell r="E24">
            <v>0.308</v>
          </cell>
          <cell r="F24">
            <v>2.0840000000000001</v>
          </cell>
          <cell r="G24">
            <v>0.39100000000000001</v>
          </cell>
          <cell r="L24">
            <v>63</v>
          </cell>
        </row>
        <row r="25">
          <cell r="A25" t="str">
            <v>BP</v>
          </cell>
          <cell r="C25">
            <v>40</v>
          </cell>
          <cell r="D25">
            <v>1.3009999999999999</v>
          </cell>
          <cell r="E25">
            <v>0.34599999999999997</v>
          </cell>
          <cell r="F25">
            <v>2.7320000000000002</v>
          </cell>
          <cell r="G25">
            <v>0.39100000000000001</v>
          </cell>
          <cell r="L25">
            <v>40</v>
          </cell>
        </row>
      </sheetData>
      <sheetData sheetId="4">
        <row r="1">
          <cell r="E1">
            <v>1</v>
          </cell>
          <cell r="F1">
            <v>1</v>
          </cell>
          <cell r="G1">
            <v>1</v>
          </cell>
        </row>
        <row r="9">
          <cell r="E9">
            <v>50</v>
          </cell>
          <cell r="F9">
            <v>50</v>
          </cell>
          <cell r="G9">
            <v>50</v>
          </cell>
        </row>
        <row r="10">
          <cell r="E10">
            <v>50</v>
          </cell>
          <cell r="F10">
            <v>50</v>
          </cell>
          <cell r="G10">
            <v>50</v>
          </cell>
        </row>
        <row r="11">
          <cell r="E11">
            <v>50</v>
          </cell>
          <cell r="F11">
            <v>50</v>
          </cell>
          <cell r="G11">
            <v>50</v>
          </cell>
        </row>
        <row r="12">
          <cell r="E12">
            <v>1</v>
          </cell>
          <cell r="F12">
            <v>1</v>
          </cell>
          <cell r="G12">
            <v>1</v>
          </cell>
        </row>
        <row r="13">
          <cell r="E13">
            <v>1</v>
          </cell>
          <cell r="F13">
            <v>1</v>
          </cell>
          <cell r="G13">
            <v>1</v>
          </cell>
        </row>
        <row r="15">
          <cell r="E15">
            <v>1</v>
          </cell>
          <cell r="F15">
            <v>1</v>
          </cell>
          <cell r="G15">
            <v>1</v>
          </cell>
        </row>
        <row r="18">
          <cell r="E18">
            <v>2</v>
          </cell>
          <cell r="F18">
            <v>2</v>
          </cell>
          <cell r="G18">
            <v>1</v>
          </cell>
        </row>
        <row r="22">
          <cell r="E22">
            <v>6</v>
          </cell>
          <cell r="F22">
            <v>6</v>
          </cell>
          <cell r="G22">
            <v>6</v>
          </cell>
        </row>
        <row r="28">
          <cell r="E28">
            <v>1</v>
          </cell>
          <cell r="F28">
            <v>1</v>
          </cell>
          <cell r="G28">
            <v>2</v>
          </cell>
        </row>
        <row r="30">
          <cell r="E30">
            <v>1</v>
          </cell>
          <cell r="F30">
            <v>1</v>
          </cell>
          <cell r="G30">
            <v>1</v>
          </cell>
        </row>
        <row r="33">
          <cell r="E33">
            <v>0.5</v>
          </cell>
          <cell r="F33">
            <v>0.5</v>
          </cell>
          <cell r="G33">
            <v>0.5</v>
          </cell>
        </row>
        <row r="37">
          <cell r="F37">
            <v>2</v>
          </cell>
        </row>
        <row r="38">
          <cell r="G38">
            <v>2</v>
          </cell>
        </row>
        <row r="42">
          <cell r="E42">
            <v>2.5</v>
          </cell>
          <cell r="F42">
            <v>2.5</v>
          </cell>
          <cell r="G42">
            <v>1.5</v>
          </cell>
        </row>
        <row r="54">
          <cell r="E54">
            <v>2</v>
          </cell>
          <cell r="F54">
            <v>2</v>
          </cell>
          <cell r="G54">
            <v>2</v>
          </cell>
        </row>
        <row r="55">
          <cell r="E55">
            <v>4</v>
          </cell>
          <cell r="F55">
            <v>4</v>
          </cell>
          <cell r="G55">
            <v>4</v>
          </cell>
        </row>
        <row r="56">
          <cell r="E56">
            <v>4</v>
          </cell>
          <cell r="F56">
            <v>4</v>
          </cell>
          <cell r="G56">
            <v>4</v>
          </cell>
        </row>
        <row r="57">
          <cell r="E57">
            <v>2</v>
          </cell>
          <cell r="F57">
            <v>1</v>
          </cell>
          <cell r="G57">
            <v>1</v>
          </cell>
        </row>
        <row r="59">
          <cell r="E59">
            <v>1</v>
          </cell>
          <cell r="F59">
            <v>2</v>
          </cell>
          <cell r="G59">
            <v>2</v>
          </cell>
        </row>
        <row r="62">
          <cell r="E62">
            <v>1</v>
          </cell>
        </row>
        <row r="63">
          <cell r="E63">
            <v>2</v>
          </cell>
        </row>
        <row r="64">
          <cell r="E64">
            <v>1</v>
          </cell>
          <cell r="F64">
            <v>1</v>
          </cell>
          <cell r="G64">
            <v>1</v>
          </cell>
        </row>
        <row r="75">
          <cell r="E75">
            <v>10</v>
          </cell>
          <cell r="F75">
            <v>12</v>
          </cell>
          <cell r="G75">
            <v>10</v>
          </cell>
        </row>
        <row r="76">
          <cell r="E76">
            <v>3</v>
          </cell>
          <cell r="F76">
            <v>3</v>
          </cell>
          <cell r="G76">
            <v>3</v>
          </cell>
        </row>
        <row r="77">
          <cell r="G77">
            <v>1</v>
          </cell>
        </row>
        <row r="78">
          <cell r="E78">
            <v>380</v>
          </cell>
          <cell r="F78">
            <v>380</v>
          </cell>
          <cell r="G78">
            <v>380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</sheetDataSet>
  </externalBook>
</externalLink>
</file>

<file path=xl/tables/table1.xml><?xml version="1.0" encoding="utf-8"?>
<table xmlns="http://schemas.openxmlformats.org/spreadsheetml/2006/main" id="1" name="База13239" displayName="База13239" ref="A13:I97" headerRowDxfId="20" dataDxfId="19" tableBorderDxfId="18">
  <autoFilter ref="A13:I97">
    <filterColumn colId="1"/>
  </autoFilter>
  <tableColumns count="9">
    <tableColumn id="1" name="Столбец4" totalsRowLabel="Итог" dataDxfId="2" totalsRowDxfId="17">
      <calculatedColumnFormula>ROW()-12</calculatedColumnFormula>
    </tableColumn>
    <tableColumn id="4" name="Столбец42" dataDxfId="0" totalsRowDxfId="3">
      <calculatedColumnFormula>LEFT(База13239[[#This Row],[Столбец12]],9)</calculatedColumnFormula>
    </tableColumn>
    <tableColumn id="14" name="Столбец12" dataDxfId="1" totalsRowDxfId="16"/>
    <tableColumn id="15" name="Столбец2" dataDxfId="15" totalsRowDxfId="14"/>
    <tableColumn id="20" name="Столбец184" dataDxfId="13" totalsRowDxfId="12"/>
    <tableColumn id="21" name="Столбец185" dataDxfId="11" totalsRowDxfId="10"/>
    <tableColumn id="22" name="Столбец186" dataDxfId="9" totalsRowDxfId="8"/>
    <tableColumn id="23" name="Столбец187" dataDxfId="7" totalsRowDxfId="6"/>
    <tableColumn id="2" name="Столбец188" totalsRowFunction="count" dataDxfId="5" totalsRowDxfId="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9">
    <tabColor rgb="FFFF0000"/>
    <outlinePr summaryBelow="0"/>
    <pageSetUpPr fitToPage="1"/>
  </sheetPr>
  <dimension ref="A1:N102"/>
  <sheetViews>
    <sheetView showGridLines="0" tabSelected="1" zoomScale="85" zoomScaleNormal="85" workbookViewId="0">
      <pane xSplit="4" ySplit="12" topLeftCell="E13" activePane="bottomRight" state="frozen"/>
      <selection pane="topRight" activeCell="D1" sqref="D1"/>
      <selection pane="bottomLeft" activeCell="A8" sqref="A8"/>
      <selection pane="bottomRight" activeCell="A30" sqref="A30:XFD30"/>
    </sheetView>
  </sheetViews>
  <sheetFormatPr defaultColWidth="9.140625" defaultRowHeight="15" outlineLevelRow="1"/>
  <cols>
    <col min="1" max="1" width="6.28515625" style="1" customWidth="1"/>
    <col min="2" max="2" width="8.5703125" style="1" customWidth="1"/>
    <col min="3" max="3" width="15.140625" style="2" customWidth="1"/>
    <col min="4" max="4" width="111" style="3" customWidth="1"/>
    <col min="5" max="5" width="28.7109375" style="4" customWidth="1"/>
    <col min="6" max="6" width="27.7109375" style="5" customWidth="1"/>
    <col min="7" max="7" width="21.7109375" style="6" customWidth="1"/>
    <col min="8" max="8" width="10.7109375" style="6" customWidth="1"/>
    <col min="9" max="9" width="30.7109375" customWidth="1"/>
    <col min="10" max="10" width="43.140625" customWidth="1"/>
  </cols>
  <sheetData>
    <row r="1" spans="1:11" hidden="1" outlineLevel="1"/>
    <row r="2" spans="1:11" hidden="1" outlineLevel="1"/>
    <row r="3" spans="1:11" hidden="1" outlineLevel="1"/>
    <row r="4" spans="1:11" hidden="1" outlineLevel="1"/>
    <row r="5" spans="1:11" ht="99.95" customHeight="1" collapsed="1">
      <c r="A5" s="7" t="s">
        <v>0</v>
      </c>
      <c r="B5" s="7" t="s">
        <v>235</v>
      </c>
      <c r="C5" s="8" t="s">
        <v>1</v>
      </c>
      <c r="D5" s="9" t="s">
        <v>2</v>
      </c>
      <c r="E5" s="10" t="s">
        <v>3</v>
      </c>
      <c r="F5" s="11" t="s">
        <v>4</v>
      </c>
      <c r="G5" s="10" t="s">
        <v>5</v>
      </c>
      <c r="H5" s="12" t="s">
        <v>6</v>
      </c>
      <c r="I5" s="12" t="s">
        <v>7</v>
      </c>
      <c r="J5" s="54" t="s">
        <v>8</v>
      </c>
    </row>
    <row r="6" spans="1:11" s="18" customFormat="1" ht="16.899999999999999" hidden="1" customHeight="1">
      <c r="A6" s="13"/>
      <c r="B6" s="13"/>
      <c r="C6" s="14"/>
      <c r="D6" s="15"/>
      <c r="E6" s="16"/>
      <c r="F6" s="17"/>
      <c r="G6" s="16"/>
      <c r="H6" s="13"/>
      <c r="I6" s="13"/>
    </row>
    <row r="7" spans="1:11" s="18" customFormat="1" ht="16.899999999999999" hidden="1" customHeight="1">
      <c r="A7" s="13"/>
      <c r="B7" s="13"/>
      <c r="C7" s="14"/>
      <c r="D7" s="15"/>
      <c r="E7" s="16"/>
      <c r="F7" s="17"/>
      <c r="G7" s="16"/>
      <c r="H7" s="13"/>
      <c r="I7" s="13"/>
    </row>
    <row r="8" spans="1:11" s="18" customFormat="1" ht="16.899999999999999" hidden="1" customHeight="1">
      <c r="A8" s="13"/>
      <c r="B8" s="13"/>
      <c r="C8" s="14"/>
      <c r="D8" s="15"/>
      <c r="E8" s="16"/>
      <c r="F8" s="17"/>
      <c r="G8" s="16"/>
      <c r="H8" s="19"/>
      <c r="I8" s="19"/>
    </row>
    <row r="9" spans="1:11" s="18" customFormat="1" ht="16.899999999999999" hidden="1" customHeight="1">
      <c r="A9" s="13"/>
      <c r="B9" s="13"/>
      <c r="C9" s="14"/>
      <c r="D9" s="15"/>
      <c r="E9" s="16"/>
      <c r="F9" s="17"/>
      <c r="G9" s="16"/>
      <c r="H9" s="19"/>
      <c r="I9" s="19"/>
    </row>
    <row r="10" spans="1:11" ht="15.75" customHeight="1">
      <c r="A10" s="20" t="s">
        <v>9</v>
      </c>
      <c r="B10" s="20"/>
      <c r="C10" s="21"/>
      <c r="D10" s="22"/>
      <c r="E10" s="23"/>
      <c r="F10" s="24"/>
      <c r="G10" s="25"/>
      <c r="H10" s="25"/>
      <c r="I10" s="25"/>
    </row>
    <row r="11" spans="1:11" ht="15" customHeight="1">
      <c r="A11" s="26"/>
      <c r="B11" s="26"/>
      <c r="C11" s="27" t="s">
        <v>10</v>
      </c>
      <c r="D11" s="28"/>
      <c r="E11" s="29"/>
      <c r="F11" s="30"/>
      <c r="G11" s="27"/>
      <c r="H11" s="27"/>
      <c r="I11" s="27"/>
    </row>
    <row r="12" spans="1:11" s="37" customFormat="1" ht="15.75">
      <c r="A12" s="31"/>
      <c r="B12" s="31"/>
      <c r="C12" s="32"/>
      <c r="D12" s="33"/>
      <c r="E12" s="34"/>
      <c r="F12" s="35"/>
      <c r="G12" s="36"/>
      <c r="H12" s="36"/>
      <c r="I12" s="36"/>
    </row>
    <row r="13" spans="1:11" s="43" customFormat="1">
      <c r="A13" s="38" t="s">
        <v>11</v>
      </c>
      <c r="B13" s="38" t="s">
        <v>234</v>
      </c>
      <c r="C13" s="39" t="s">
        <v>12</v>
      </c>
      <c r="D13" s="40" t="s">
        <v>13</v>
      </c>
      <c r="E13" s="41" t="s">
        <v>14</v>
      </c>
      <c r="F13" s="42" t="s">
        <v>15</v>
      </c>
      <c r="G13" s="41" t="s">
        <v>16</v>
      </c>
      <c r="H13" s="41" t="s">
        <v>17</v>
      </c>
      <c r="I13" s="43" t="s">
        <v>18</v>
      </c>
      <c r="K13" s="55"/>
    </row>
    <row r="14" spans="1:11" s="43" customFormat="1" ht="15" customHeight="1" outlineLevel="1">
      <c r="A14" s="44">
        <f t="shared" ref="A14:A64" si="0">ROW()-12</f>
        <v>2</v>
      </c>
      <c r="B14" s="56" t="str">
        <f>LEFT(База13239[[#This Row],[Столбец12]],9)</f>
        <v>D01</v>
      </c>
      <c r="C14" s="52" t="s">
        <v>20</v>
      </c>
      <c r="D14" s="46" t="s">
        <v>21</v>
      </c>
      <c r="E14" s="47"/>
      <c r="F14" s="48"/>
      <c r="G14" s="50"/>
      <c r="H14" s="50"/>
      <c r="I14" s="50"/>
      <c r="K14" s="55"/>
    </row>
    <row r="15" spans="1:11" s="43" customFormat="1" ht="15" customHeight="1" outlineLevel="1">
      <c r="A15" s="44">
        <f t="shared" si="0"/>
        <v>3</v>
      </c>
      <c r="B15" s="56" t="str">
        <f>LEFT(База13239[[#This Row],[Столбец12]],9)</f>
        <v>D01 01 00</v>
      </c>
      <c r="C15" s="52" t="s">
        <v>22</v>
      </c>
      <c r="D15" s="46" t="s">
        <v>23</v>
      </c>
      <c r="E15" s="47"/>
      <c r="F15" s="48"/>
      <c r="G15" s="47"/>
      <c r="H15" s="47"/>
      <c r="I15" s="47"/>
      <c r="K15" s="55"/>
    </row>
    <row r="16" spans="1:11" s="43" customFormat="1" ht="15" customHeight="1" outlineLevel="1">
      <c r="A16" s="44">
        <f t="shared" si="0"/>
        <v>4</v>
      </c>
      <c r="B16" s="56" t="str">
        <f>LEFT(База13239[[#This Row],[Столбец12]],9)</f>
        <v>D01 01 00</v>
      </c>
      <c r="C16" s="53" t="s">
        <v>24</v>
      </c>
      <c r="D16" s="49" t="s">
        <v>25</v>
      </c>
      <c r="E16" s="51" t="s">
        <v>26</v>
      </c>
      <c r="F16" s="48" t="s">
        <v>27</v>
      </c>
      <c r="G16" s="50" t="s">
        <v>28</v>
      </c>
      <c r="H16" s="50" t="s">
        <v>19</v>
      </c>
      <c r="I16" s="50"/>
      <c r="K16" s="55"/>
    </row>
    <row r="17" spans="1:11" s="43" customFormat="1" ht="15" customHeight="1" outlineLevel="1">
      <c r="A17" s="44">
        <f t="shared" si="0"/>
        <v>5</v>
      </c>
      <c r="B17" s="56" t="str">
        <f>LEFT(База13239[[#This Row],[Столбец12]],9)</f>
        <v>D01 01 00</v>
      </c>
      <c r="C17" s="53" t="s">
        <v>29</v>
      </c>
      <c r="D17" s="49" t="s">
        <v>30</v>
      </c>
      <c r="E17" s="51" t="s">
        <v>26</v>
      </c>
      <c r="F17" s="48" t="s">
        <v>31</v>
      </c>
      <c r="G17" s="50" t="s">
        <v>28</v>
      </c>
      <c r="H17" s="50" t="s">
        <v>19</v>
      </c>
      <c r="I17" s="50"/>
      <c r="K17" s="55"/>
    </row>
    <row r="18" spans="1:11" s="43" customFormat="1" ht="15" customHeight="1" outlineLevel="1">
      <c r="A18" s="44">
        <f t="shared" si="0"/>
        <v>6</v>
      </c>
      <c r="B18" s="56" t="str">
        <f>LEFT(База13239[[#This Row],[Столбец12]],9)</f>
        <v>D01 01 00</v>
      </c>
      <c r="C18" s="53" t="s">
        <v>32</v>
      </c>
      <c r="D18" s="49" t="s">
        <v>33</v>
      </c>
      <c r="E18" s="51" t="s">
        <v>26</v>
      </c>
      <c r="F18" s="48" t="s">
        <v>34</v>
      </c>
      <c r="G18" s="50" t="s">
        <v>28</v>
      </c>
      <c r="H18" s="50" t="s">
        <v>19</v>
      </c>
      <c r="I18" s="50"/>
      <c r="K18" s="55"/>
    </row>
    <row r="19" spans="1:11" s="43" customFormat="1" ht="15" customHeight="1" outlineLevel="1">
      <c r="A19" s="44">
        <f t="shared" si="0"/>
        <v>7</v>
      </c>
      <c r="B19" s="56" t="str">
        <f>LEFT(База13239[[#This Row],[Столбец12]],9)</f>
        <v>D01 01 00</v>
      </c>
      <c r="C19" s="53" t="s">
        <v>35</v>
      </c>
      <c r="D19" s="49" t="s">
        <v>36</v>
      </c>
      <c r="E19" s="51" t="s">
        <v>26</v>
      </c>
      <c r="F19" s="48" t="s">
        <v>37</v>
      </c>
      <c r="G19" s="50" t="s">
        <v>28</v>
      </c>
      <c r="H19" s="50" t="s">
        <v>19</v>
      </c>
      <c r="I19" s="50"/>
      <c r="K19" s="55"/>
    </row>
    <row r="20" spans="1:11" s="43" customFormat="1" ht="15" customHeight="1" outlineLevel="1">
      <c r="A20" s="44">
        <f t="shared" si="0"/>
        <v>8</v>
      </c>
      <c r="B20" s="56" t="str">
        <f>LEFT(База13239[[#This Row],[Столбец12]],9)</f>
        <v>D01 01 00</v>
      </c>
      <c r="C20" s="53" t="s">
        <v>38</v>
      </c>
      <c r="D20" s="49" t="s">
        <v>39</v>
      </c>
      <c r="E20" s="51" t="s">
        <v>26</v>
      </c>
      <c r="F20" s="48" t="s">
        <v>40</v>
      </c>
      <c r="G20" s="50" t="s">
        <v>28</v>
      </c>
      <c r="H20" s="50" t="s">
        <v>19</v>
      </c>
      <c r="I20" s="50"/>
      <c r="K20" s="55"/>
    </row>
    <row r="21" spans="1:11" s="43" customFormat="1" ht="15" customHeight="1" outlineLevel="1">
      <c r="A21" s="44">
        <f t="shared" si="0"/>
        <v>9</v>
      </c>
      <c r="B21" s="56" t="str">
        <f>LEFT(База13239[[#This Row],[Столбец12]],9)</f>
        <v>D01 01 00</v>
      </c>
      <c r="C21" s="53" t="s">
        <v>41</v>
      </c>
      <c r="D21" s="49" t="s">
        <v>42</v>
      </c>
      <c r="E21" s="51" t="s">
        <v>26</v>
      </c>
      <c r="F21" s="48" t="s">
        <v>43</v>
      </c>
      <c r="G21" s="50" t="s">
        <v>28</v>
      </c>
      <c r="H21" s="50" t="s">
        <v>19</v>
      </c>
      <c r="I21" s="50"/>
      <c r="K21" s="55"/>
    </row>
    <row r="22" spans="1:11" s="43" customFormat="1" ht="15" customHeight="1" outlineLevel="1">
      <c r="A22" s="44">
        <f t="shared" si="0"/>
        <v>10</v>
      </c>
      <c r="B22" s="56" t="str">
        <f>LEFT(База13239[[#This Row],[Столбец12]],9)</f>
        <v>D01 01 00</v>
      </c>
      <c r="C22" s="53" t="s">
        <v>44</v>
      </c>
      <c r="D22" s="49" t="s">
        <v>45</v>
      </c>
      <c r="E22" s="51" t="s">
        <v>26</v>
      </c>
      <c r="F22" s="48" t="s">
        <v>46</v>
      </c>
      <c r="G22" s="50" t="s">
        <v>28</v>
      </c>
      <c r="H22" s="50" t="s">
        <v>19</v>
      </c>
      <c r="I22" s="50"/>
      <c r="K22" s="55"/>
    </row>
    <row r="23" spans="1:11" s="43" customFormat="1" ht="15" customHeight="1" outlineLevel="1">
      <c r="A23" s="44">
        <f t="shared" si="0"/>
        <v>11</v>
      </c>
      <c r="B23" s="56" t="str">
        <f>LEFT(База13239[[#This Row],[Столбец12]],9)</f>
        <v>D01 01 01</v>
      </c>
      <c r="C23" s="52" t="s">
        <v>236</v>
      </c>
      <c r="D23" s="46" t="s">
        <v>47</v>
      </c>
      <c r="E23" s="51"/>
      <c r="F23" s="48"/>
      <c r="G23" s="50"/>
      <c r="H23" s="50"/>
      <c r="I23" s="50"/>
      <c r="K23" s="55"/>
    </row>
    <row r="24" spans="1:11" s="43" customFormat="1" ht="15" customHeight="1" outlineLevel="1">
      <c r="A24" s="44">
        <f t="shared" si="0"/>
        <v>12</v>
      </c>
      <c r="B24" s="56" t="str">
        <f>LEFT(База13239[[#This Row],[Столбец12]],9)</f>
        <v>D01 01 01</v>
      </c>
      <c r="C24" s="53" t="s">
        <v>48</v>
      </c>
      <c r="D24" s="49" t="s">
        <v>49</v>
      </c>
      <c r="E24" s="51" t="s">
        <v>26</v>
      </c>
      <c r="F24" s="48" t="s">
        <v>50</v>
      </c>
      <c r="G24" s="50" t="s">
        <v>28</v>
      </c>
      <c r="H24" s="50" t="s">
        <v>19</v>
      </c>
      <c r="I24" s="50"/>
      <c r="K24" s="55"/>
    </row>
    <row r="25" spans="1:11" s="43" customFormat="1" ht="15" customHeight="1" outlineLevel="1">
      <c r="A25" s="44">
        <f t="shared" si="0"/>
        <v>13</v>
      </c>
      <c r="B25" s="56" t="str">
        <f>LEFT(База13239[[#This Row],[Столбец12]],9)</f>
        <v>D01 01 01</v>
      </c>
      <c r="C25" s="53" t="s">
        <v>51</v>
      </c>
      <c r="D25" s="49" t="s">
        <v>52</v>
      </c>
      <c r="E25" s="51" t="s">
        <v>26</v>
      </c>
      <c r="F25" s="48" t="s">
        <v>53</v>
      </c>
      <c r="G25" s="50" t="s">
        <v>28</v>
      </c>
      <c r="H25" s="50" t="s">
        <v>19</v>
      </c>
      <c r="I25" s="50"/>
      <c r="K25" s="55"/>
    </row>
    <row r="26" spans="1:11" s="43" customFormat="1" ht="15" customHeight="1" outlineLevel="1">
      <c r="A26" s="44">
        <f t="shared" si="0"/>
        <v>14</v>
      </c>
      <c r="B26" s="56" t="str">
        <f>LEFT(База13239[[#This Row],[Столбец12]],9)</f>
        <v>D01 01 01</v>
      </c>
      <c r="C26" s="53" t="s">
        <v>54</v>
      </c>
      <c r="D26" s="49" t="s">
        <v>55</v>
      </c>
      <c r="E26" s="51" t="s">
        <v>26</v>
      </c>
      <c r="F26" s="48" t="s">
        <v>56</v>
      </c>
      <c r="G26" s="50" t="s">
        <v>28</v>
      </c>
      <c r="H26" s="50" t="s">
        <v>19</v>
      </c>
      <c r="I26" s="50"/>
      <c r="K26" s="55"/>
    </row>
    <row r="27" spans="1:11" s="43" customFormat="1" ht="15" customHeight="1" outlineLevel="1">
      <c r="A27" s="44">
        <f t="shared" si="0"/>
        <v>15</v>
      </c>
      <c r="B27" s="56" t="str">
        <f>LEFT(База13239[[#This Row],[Столбец12]],9)</f>
        <v>D01 01 01</v>
      </c>
      <c r="C27" s="53" t="s">
        <v>57</v>
      </c>
      <c r="D27" s="49" t="s">
        <v>58</v>
      </c>
      <c r="E27" s="51" t="s">
        <v>26</v>
      </c>
      <c r="F27" s="48" t="s">
        <v>59</v>
      </c>
      <c r="G27" s="50" t="s">
        <v>28</v>
      </c>
      <c r="H27" s="50" t="s">
        <v>19</v>
      </c>
      <c r="I27" s="50"/>
      <c r="K27" s="55"/>
    </row>
    <row r="28" spans="1:11" s="43" customFormat="1" ht="15" customHeight="1" outlineLevel="1">
      <c r="A28" s="44">
        <f t="shared" si="0"/>
        <v>16</v>
      </c>
      <c r="B28" s="56" t="str">
        <f>LEFT(База13239[[#This Row],[Столбец12]],9)</f>
        <v>D01 01 01</v>
      </c>
      <c r="C28" s="53" t="s">
        <v>60</v>
      </c>
      <c r="D28" s="49" t="s">
        <v>61</v>
      </c>
      <c r="E28" s="51" t="s">
        <v>26</v>
      </c>
      <c r="F28" s="48" t="s">
        <v>62</v>
      </c>
      <c r="G28" s="50" t="s">
        <v>28</v>
      </c>
      <c r="H28" s="50" t="s">
        <v>19</v>
      </c>
      <c r="I28" s="50"/>
      <c r="K28" s="55"/>
    </row>
    <row r="29" spans="1:11" s="43" customFormat="1" ht="15" customHeight="1" outlineLevel="1">
      <c r="A29" s="44">
        <f t="shared" si="0"/>
        <v>17</v>
      </c>
      <c r="B29" s="56" t="str">
        <f>LEFT(База13239[[#This Row],[Столбец12]],9)</f>
        <v>D01 01 01</v>
      </c>
      <c r="C29" s="53" t="s">
        <v>63</v>
      </c>
      <c r="D29" s="49" t="s">
        <v>64</v>
      </c>
      <c r="E29" s="51" t="s">
        <v>26</v>
      </c>
      <c r="F29" s="48" t="s">
        <v>65</v>
      </c>
      <c r="G29" s="50" t="s">
        <v>28</v>
      </c>
      <c r="H29" s="50" t="s">
        <v>19</v>
      </c>
      <c r="I29" s="50"/>
      <c r="K29" s="55"/>
    </row>
    <row r="30" spans="1:11" s="43" customFormat="1" ht="15" customHeight="1" outlineLevel="1">
      <c r="A30" s="44">
        <f t="shared" si="0"/>
        <v>18</v>
      </c>
      <c r="B30" s="56" t="str">
        <f>LEFT(База13239[[#This Row],[Столбец12]],9)</f>
        <v>D01 01 02</v>
      </c>
      <c r="C30" s="52" t="s">
        <v>66</v>
      </c>
      <c r="D30" s="46" t="s">
        <v>67</v>
      </c>
      <c r="E30" s="47"/>
      <c r="F30" s="48"/>
      <c r="G30" s="50"/>
      <c r="H30" s="50"/>
      <c r="I30" s="50"/>
      <c r="K30" s="55"/>
    </row>
    <row r="31" spans="1:11" s="43" customFormat="1" ht="15" customHeight="1" outlineLevel="1">
      <c r="A31" s="44">
        <f t="shared" si="0"/>
        <v>19</v>
      </c>
      <c r="B31" s="56" t="str">
        <f>LEFT(База13239[[#This Row],[Столбец12]],9)</f>
        <v>D01 01 02</v>
      </c>
      <c r="C31" s="53" t="s">
        <v>68</v>
      </c>
      <c r="D31" s="49" t="s">
        <v>69</v>
      </c>
      <c r="E31" s="51" t="s">
        <v>26</v>
      </c>
      <c r="F31" s="48" t="s">
        <v>70</v>
      </c>
      <c r="G31" s="50" t="s">
        <v>28</v>
      </c>
      <c r="H31" s="50" t="s">
        <v>19</v>
      </c>
      <c r="I31" s="50"/>
      <c r="K31" s="55"/>
    </row>
    <row r="32" spans="1:11" s="43" customFormat="1" ht="15" customHeight="1" outlineLevel="1">
      <c r="A32" s="44">
        <f t="shared" si="0"/>
        <v>20</v>
      </c>
      <c r="B32" s="56" t="str">
        <f>LEFT(База13239[[#This Row],[Столбец12]],9)</f>
        <v>D01 01 02</v>
      </c>
      <c r="C32" s="53" t="s">
        <v>71</v>
      </c>
      <c r="D32" s="49" t="s">
        <v>72</v>
      </c>
      <c r="E32" s="51" t="s">
        <v>26</v>
      </c>
      <c r="F32" s="48" t="s">
        <v>73</v>
      </c>
      <c r="G32" s="50" t="s">
        <v>28</v>
      </c>
      <c r="H32" s="50" t="s">
        <v>19</v>
      </c>
      <c r="I32" s="50"/>
      <c r="K32" s="55"/>
    </row>
    <row r="33" spans="1:11" s="43" customFormat="1" ht="15" customHeight="1" outlineLevel="1">
      <c r="A33" s="44">
        <f t="shared" si="0"/>
        <v>21</v>
      </c>
      <c r="B33" s="56" t="str">
        <f>LEFT(База13239[[#This Row],[Столбец12]],9)</f>
        <v>D01 01 02</v>
      </c>
      <c r="C33" s="53" t="s">
        <v>74</v>
      </c>
      <c r="D33" s="49" t="s">
        <v>75</v>
      </c>
      <c r="E33" s="51" t="s">
        <v>26</v>
      </c>
      <c r="F33" s="48" t="s">
        <v>76</v>
      </c>
      <c r="G33" s="50" t="s">
        <v>28</v>
      </c>
      <c r="H33" s="50" t="s">
        <v>19</v>
      </c>
      <c r="I33" s="50"/>
      <c r="K33" s="55"/>
    </row>
    <row r="34" spans="1:11" s="43" customFormat="1" ht="15" customHeight="1" outlineLevel="1">
      <c r="A34" s="44">
        <f t="shared" si="0"/>
        <v>22</v>
      </c>
      <c r="B34" s="56" t="str">
        <f>LEFT(База13239[[#This Row],[Столбец12]],9)</f>
        <v>D01 01 02</v>
      </c>
      <c r="C34" s="53" t="s">
        <v>77</v>
      </c>
      <c r="D34" s="49" t="s">
        <v>78</v>
      </c>
      <c r="E34" s="51" t="s">
        <v>26</v>
      </c>
      <c r="F34" s="48" t="s">
        <v>79</v>
      </c>
      <c r="G34" s="50" t="s">
        <v>28</v>
      </c>
      <c r="H34" s="50" t="s">
        <v>19</v>
      </c>
      <c r="I34" s="50"/>
      <c r="K34" s="55"/>
    </row>
    <row r="35" spans="1:11" s="43" customFormat="1" ht="15" customHeight="1" outlineLevel="1">
      <c r="A35" s="44">
        <f t="shared" si="0"/>
        <v>23</v>
      </c>
      <c r="B35" s="56" t="str">
        <f>LEFT(База13239[[#This Row],[Столбец12]],9)</f>
        <v>D01 01 02</v>
      </c>
      <c r="C35" s="53" t="s">
        <v>80</v>
      </c>
      <c r="D35" s="49" t="s">
        <v>81</v>
      </c>
      <c r="E35" s="51" t="s">
        <v>26</v>
      </c>
      <c r="F35" s="48" t="s">
        <v>82</v>
      </c>
      <c r="G35" s="50" t="s">
        <v>28</v>
      </c>
      <c r="H35" s="50" t="s">
        <v>19</v>
      </c>
      <c r="I35" s="50"/>
      <c r="K35" s="55"/>
    </row>
    <row r="36" spans="1:11" s="43" customFormat="1" ht="15" customHeight="1" outlineLevel="1">
      <c r="A36" s="44">
        <f t="shared" si="0"/>
        <v>24</v>
      </c>
      <c r="B36" s="56" t="str">
        <f>LEFT(База13239[[#This Row],[Столбец12]],9)</f>
        <v>D01 01 02</v>
      </c>
      <c r="C36" s="53" t="s">
        <v>83</v>
      </c>
      <c r="D36" s="49" t="s">
        <v>84</v>
      </c>
      <c r="E36" s="51" t="s">
        <v>26</v>
      </c>
      <c r="F36" s="48" t="s">
        <v>85</v>
      </c>
      <c r="G36" s="50" t="s">
        <v>28</v>
      </c>
      <c r="H36" s="50" t="s">
        <v>19</v>
      </c>
      <c r="I36" s="50"/>
      <c r="K36" s="55"/>
    </row>
    <row r="37" spans="1:11" s="43" customFormat="1" ht="15" customHeight="1" outlineLevel="1">
      <c r="A37" s="44">
        <f t="shared" si="0"/>
        <v>25</v>
      </c>
      <c r="B37" s="56" t="str">
        <f>LEFT(База13239[[#This Row],[Столбец12]],9)</f>
        <v>D01 01 03</v>
      </c>
      <c r="C37" s="52" t="s">
        <v>86</v>
      </c>
      <c r="D37" s="46" t="s">
        <v>87</v>
      </c>
      <c r="E37" s="47"/>
      <c r="F37" s="48"/>
      <c r="G37" s="50"/>
      <c r="H37" s="50"/>
      <c r="I37" s="50"/>
      <c r="K37" s="55"/>
    </row>
    <row r="38" spans="1:11" s="43" customFormat="1" ht="15" customHeight="1" outlineLevel="1">
      <c r="A38" s="44">
        <f t="shared" si="0"/>
        <v>26</v>
      </c>
      <c r="B38" s="56" t="str">
        <f>LEFT(База13239[[#This Row],[Столбец12]],9)</f>
        <v>D01 01 03</v>
      </c>
      <c r="C38" s="53" t="s">
        <v>88</v>
      </c>
      <c r="D38" s="49" t="s">
        <v>89</v>
      </c>
      <c r="E38" s="51" t="s">
        <v>26</v>
      </c>
      <c r="F38" s="48" t="s">
        <v>90</v>
      </c>
      <c r="G38" s="50" t="s">
        <v>28</v>
      </c>
      <c r="H38" s="50" t="s">
        <v>19</v>
      </c>
      <c r="I38" s="50"/>
      <c r="K38" s="55"/>
    </row>
    <row r="39" spans="1:11" s="43" customFormat="1" ht="15" customHeight="1" outlineLevel="1">
      <c r="A39" s="44">
        <f t="shared" si="0"/>
        <v>27</v>
      </c>
      <c r="B39" s="56" t="str">
        <f>LEFT(База13239[[#This Row],[Столбец12]],9)</f>
        <v>D01 01 03</v>
      </c>
      <c r="C39" s="53" t="s">
        <v>91</v>
      </c>
      <c r="D39" s="49" t="s">
        <v>92</v>
      </c>
      <c r="E39" s="51" t="s">
        <v>26</v>
      </c>
      <c r="F39" s="48" t="s">
        <v>93</v>
      </c>
      <c r="G39" s="50" t="s">
        <v>28</v>
      </c>
      <c r="H39" s="50" t="s">
        <v>19</v>
      </c>
      <c r="I39" s="50"/>
      <c r="K39" s="55"/>
    </row>
    <row r="40" spans="1:11" s="43" customFormat="1" ht="15" customHeight="1" outlineLevel="1">
      <c r="A40" s="44">
        <f t="shared" si="0"/>
        <v>28</v>
      </c>
      <c r="B40" s="56" t="str">
        <f>LEFT(База13239[[#This Row],[Столбец12]],9)</f>
        <v>D01 01 03</v>
      </c>
      <c r="C40" s="53" t="s">
        <v>94</v>
      </c>
      <c r="D40" s="49" t="s">
        <v>95</v>
      </c>
      <c r="E40" s="51" t="s">
        <v>26</v>
      </c>
      <c r="F40" s="48" t="s">
        <v>96</v>
      </c>
      <c r="G40" s="50" t="s">
        <v>28</v>
      </c>
      <c r="H40" s="50" t="s">
        <v>19</v>
      </c>
      <c r="I40" s="50"/>
      <c r="K40" s="55"/>
    </row>
    <row r="41" spans="1:11" s="43" customFormat="1" ht="15" customHeight="1" outlineLevel="1">
      <c r="A41" s="44">
        <f t="shared" si="0"/>
        <v>29</v>
      </c>
      <c r="B41" s="56" t="str">
        <f>LEFT(База13239[[#This Row],[Столбец12]],9)</f>
        <v>D01 01 03</v>
      </c>
      <c r="C41" s="53" t="s">
        <v>97</v>
      </c>
      <c r="D41" s="49" t="s">
        <v>98</v>
      </c>
      <c r="E41" s="51" t="s">
        <v>26</v>
      </c>
      <c r="F41" s="48" t="s">
        <v>99</v>
      </c>
      <c r="G41" s="50" t="s">
        <v>28</v>
      </c>
      <c r="H41" s="50" t="s">
        <v>19</v>
      </c>
      <c r="I41" s="50"/>
      <c r="K41" s="55"/>
    </row>
    <row r="42" spans="1:11" s="43" customFormat="1" ht="15" customHeight="1" outlineLevel="1">
      <c r="A42" s="44">
        <f t="shared" si="0"/>
        <v>30</v>
      </c>
      <c r="B42" s="56" t="str">
        <f>LEFT(База13239[[#This Row],[Столбец12]],9)</f>
        <v>D01 01 04</v>
      </c>
      <c r="C42" s="52" t="s">
        <v>100</v>
      </c>
      <c r="D42" s="46" t="s">
        <v>101</v>
      </c>
      <c r="E42" s="47"/>
      <c r="F42" s="48"/>
      <c r="G42" s="50"/>
      <c r="H42" s="50"/>
      <c r="I42" s="50"/>
      <c r="K42" s="55"/>
    </row>
    <row r="43" spans="1:11" s="43" customFormat="1" ht="15" customHeight="1" outlineLevel="1">
      <c r="A43" s="44">
        <f t="shared" si="0"/>
        <v>31</v>
      </c>
      <c r="B43" s="56" t="str">
        <f>LEFT(База13239[[#This Row],[Столбец12]],9)</f>
        <v>D01 01 04</v>
      </c>
      <c r="C43" s="53" t="s">
        <v>102</v>
      </c>
      <c r="D43" s="49" t="s">
        <v>103</v>
      </c>
      <c r="E43" s="51" t="s">
        <v>26</v>
      </c>
      <c r="F43" s="48" t="s">
        <v>104</v>
      </c>
      <c r="G43" s="50" t="s">
        <v>28</v>
      </c>
      <c r="H43" s="50" t="s">
        <v>19</v>
      </c>
      <c r="I43" s="50"/>
      <c r="K43" s="55"/>
    </row>
    <row r="44" spans="1:11" s="43" customFormat="1" ht="15" customHeight="1" outlineLevel="1">
      <c r="A44" s="44">
        <f t="shared" si="0"/>
        <v>32</v>
      </c>
      <c r="B44" s="56" t="str">
        <f>LEFT(База13239[[#This Row],[Столбец12]],9)</f>
        <v>D01 01 04</v>
      </c>
      <c r="C44" s="53" t="s">
        <v>105</v>
      </c>
      <c r="D44" s="49" t="s">
        <v>106</v>
      </c>
      <c r="E44" s="51" t="s">
        <v>26</v>
      </c>
      <c r="F44" s="48" t="s">
        <v>107</v>
      </c>
      <c r="G44" s="50" t="s">
        <v>28</v>
      </c>
      <c r="H44" s="50" t="s">
        <v>19</v>
      </c>
      <c r="I44" s="50"/>
      <c r="K44" s="55"/>
    </row>
    <row r="45" spans="1:11" s="43" customFormat="1" ht="15" customHeight="1" outlineLevel="1">
      <c r="A45" s="44">
        <f t="shared" si="0"/>
        <v>33</v>
      </c>
      <c r="B45" s="56" t="str">
        <f>LEFT(База13239[[#This Row],[Столбец12]],9)</f>
        <v>D01 01 04</v>
      </c>
      <c r="C45" s="53" t="s">
        <v>108</v>
      </c>
      <c r="D45" s="49" t="s">
        <v>109</v>
      </c>
      <c r="E45" s="51" t="s">
        <v>26</v>
      </c>
      <c r="F45" s="48" t="s">
        <v>110</v>
      </c>
      <c r="G45" s="50" t="s">
        <v>28</v>
      </c>
      <c r="H45" s="50" t="s">
        <v>19</v>
      </c>
      <c r="I45" s="50"/>
      <c r="K45" s="55"/>
    </row>
    <row r="46" spans="1:11" s="43" customFormat="1" ht="15" customHeight="1" outlineLevel="1">
      <c r="A46" s="44">
        <f t="shared" si="0"/>
        <v>34</v>
      </c>
      <c r="B46" s="56" t="str">
        <f>LEFT(База13239[[#This Row],[Столбец12]],9)</f>
        <v>D01 01 04</v>
      </c>
      <c r="C46" s="53" t="s">
        <v>111</v>
      </c>
      <c r="D46" s="49" t="s">
        <v>112</v>
      </c>
      <c r="E46" s="51" t="s">
        <v>26</v>
      </c>
      <c r="F46" s="48" t="s">
        <v>113</v>
      </c>
      <c r="G46" s="50" t="s">
        <v>28</v>
      </c>
      <c r="H46" s="50" t="s">
        <v>19</v>
      </c>
      <c r="I46" s="50"/>
      <c r="K46" s="55"/>
    </row>
    <row r="47" spans="1:11" s="43" customFormat="1" ht="15" customHeight="1" outlineLevel="1">
      <c r="A47" s="44">
        <f t="shared" si="0"/>
        <v>35</v>
      </c>
      <c r="B47" s="56" t="str">
        <f>LEFT(База13239[[#This Row],[Столбец12]],9)</f>
        <v>D01 01 04</v>
      </c>
      <c r="C47" s="53" t="s">
        <v>114</v>
      </c>
      <c r="D47" s="49" t="s">
        <v>115</v>
      </c>
      <c r="E47" s="51" t="s">
        <v>26</v>
      </c>
      <c r="F47" s="48" t="s">
        <v>116</v>
      </c>
      <c r="G47" s="50" t="s">
        <v>28</v>
      </c>
      <c r="H47" s="50" t="s">
        <v>19</v>
      </c>
      <c r="I47" s="50"/>
      <c r="K47" s="55"/>
    </row>
    <row r="48" spans="1:11" s="43" customFormat="1" ht="15" customHeight="1" outlineLevel="1">
      <c r="A48" s="44">
        <f t="shared" si="0"/>
        <v>36</v>
      </c>
      <c r="B48" s="56" t="str">
        <f>LEFT(База13239[[#This Row],[Столбец12]],9)</f>
        <v>D01 01 04</v>
      </c>
      <c r="C48" s="53" t="s">
        <v>117</v>
      </c>
      <c r="D48" s="49" t="s">
        <v>118</v>
      </c>
      <c r="E48" s="51" t="s">
        <v>26</v>
      </c>
      <c r="F48" s="48" t="s">
        <v>119</v>
      </c>
      <c r="G48" s="50" t="s">
        <v>28</v>
      </c>
      <c r="H48" s="50" t="s">
        <v>19</v>
      </c>
      <c r="I48" s="50"/>
      <c r="K48" s="55"/>
    </row>
    <row r="49" spans="1:11" s="43" customFormat="1" ht="15" customHeight="1" outlineLevel="1">
      <c r="A49" s="44">
        <f t="shared" si="0"/>
        <v>37</v>
      </c>
      <c r="B49" s="56" t="str">
        <f>LEFT(База13239[[#This Row],[Столбец12]],9)</f>
        <v>D01 01 05</v>
      </c>
      <c r="C49" s="52" t="s">
        <v>120</v>
      </c>
      <c r="D49" s="46" t="s">
        <v>121</v>
      </c>
      <c r="E49" s="47"/>
      <c r="F49" s="48"/>
      <c r="G49" s="50"/>
      <c r="H49" s="50"/>
      <c r="I49" s="50"/>
      <c r="K49" s="55"/>
    </row>
    <row r="50" spans="1:11" s="43" customFormat="1" ht="15" customHeight="1" outlineLevel="1">
      <c r="A50" s="44">
        <f t="shared" si="0"/>
        <v>38</v>
      </c>
      <c r="B50" s="56" t="str">
        <f>LEFT(База13239[[#This Row],[Столбец12]],9)</f>
        <v>D01 01 05</v>
      </c>
      <c r="C50" s="53" t="s">
        <v>122</v>
      </c>
      <c r="D50" s="49" t="s">
        <v>123</v>
      </c>
      <c r="E50" s="51" t="s">
        <v>26</v>
      </c>
      <c r="F50" s="48" t="s">
        <v>124</v>
      </c>
      <c r="G50" s="50" t="s">
        <v>28</v>
      </c>
      <c r="H50" s="50" t="s">
        <v>19</v>
      </c>
      <c r="I50" s="50"/>
      <c r="K50" s="55"/>
    </row>
    <row r="51" spans="1:11" s="43" customFormat="1" ht="15" customHeight="1" outlineLevel="1">
      <c r="A51" s="44">
        <f t="shared" si="0"/>
        <v>39</v>
      </c>
      <c r="B51" s="56" t="str">
        <f>LEFT(База13239[[#This Row],[Столбец12]],9)</f>
        <v>D01 01 06</v>
      </c>
      <c r="C51" s="52" t="s">
        <v>125</v>
      </c>
      <c r="D51" s="46" t="s">
        <v>126</v>
      </c>
      <c r="E51" s="47"/>
      <c r="F51" s="48"/>
      <c r="G51" s="50"/>
      <c r="H51" s="50"/>
      <c r="I51" s="50"/>
      <c r="K51" s="55"/>
    </row>
    <row r="52" spans="1:11" s="43" customFormat="1" ht="15" customHeight="1" outlineLevel="1">
      <c r="A52" s="44">
        <f t="shared" si="0"/>
        <v>40</v>
      </c>
      <c r="B52" s="56" t="str">
        <f>LEFT(База13239[[#This Row],[Столбец12]],9)</f>
        <v>D01 01 06</v>
      </c>
      <c r="C52" s="53" t="s">
        <v>127</v>
      </c>
      <c r="D52" s="49" t="s">
        <v>128</v>
      </c>
      <c r="E52" s="51" t="s">
        <v>26</v>
      </c>
      <c r="F52" s="48" t="s">
        <v>129</v>
      </c>
      <c r="G52" s="50" t="s">
        <v>28</v>
      </c>
      <c r="H52" s="50" t="s">
        <v>19</v>
      </c>
      <c r="I52" s="50"/>
      <c r="K52" s="55"/>
    </row>
    <row r="53" spans="1:11" s="43" customFormat="1" ht="15" customHeight="1" outlineLevel="1">
      <c r="A53" s="44">
        <f t="shared" si="0"/>
        <v>41</v>
      </c>
      <c r="B53" s="56" t="str">
        <f>LEFT(База13239[[#This Row],[Столбец12]],9)</f>
        <v>D01 01 06</v>
      </c>
      <c r="C53" s="53" t="s">
        <v>130</v>
      </c>
      <c r="D53" s="49" t="s">
        <v>131</v>
      </c>
      <c r="E53" s="51" t="s">
        <v>26</v>
      </c>
      <c r="F53" s="48" t="s">
        <v>132</v>
      </c>
      <c r="G53" s="50" t="s">
        <v>28</v>
      </c>
      <c r="H53" s="50" t="s">
        <v>19</v>
      </c>
      <c r="I53" s="50"/>
      <c r="K53" s="55"/>
    </row>
    <row r="54" spans="1:11" s="43" customFormat="1" ht="15" customHeight="1" outlineLevel="1">
      <c r="A54" s="44">
        <f t="shared" si="0"/>
        <v>42</v>
      </c>
      <c r="B54" s="56" t="str">
        <f>LEFT(База13239[[#This Row],[Столбец12]],9)</f>
        <v>D01 01 06</v>
      </c>
      <c r="C54" s="53" t="s">
        <v>133</v>
      </c>
      <c r="D54" s="49" t="s">
        <v>128</v>
      </c>
      <c r="E54" s="51" t="s">
        <v>26</v>
      </c>
      <c r="F54" s="48" t="s">
        <v>134</v>
      </c>
      <c r="G54" s="50" t="s">
        <v>28</v>
      </c>
      <c r="H54" s="50" t="s">
        <v>19</v>
      </c>
      <c r="I54" s="50"/>
      <c r="K54" s="55"/>
    </row>
    <row r="55" spans="1:11" s="43" customFormat="1" ht="15" customHeight="1" outlineLevel="1">
      <c r="A55" s="44">
        <f t="shared" si="0"/>
        <v>43</v>
      </c>
      <c r="B55" s="56" t="str">
        <f>LEFT(База13239[[#This Row],[Столбец12]],9)</f>
        <v>D01 01 06</v>
      </c>
      <c r="C55" s="53" t="s">
        <v>135</v>
      </c>
      <c r="D55" s="49" t="s">
        <v>131</v>
      </c>
      <c r="E55" s="51" t="s">
        <v>26</v>
      </c>
      <c r="F55" s="48" t="s">
        <v>136</v>
      </c>
      <c r="G55" s="50" t="s">
        <v>28</v>
      </c>
      <c r="H55" s="50" t="s">
        <v>19</v>
      </c>
      <c r="I55" s="50"/>
      <c r="K55" s="55"/>
    </row>
    <row r="56" spans="1:11" s="43" customFormat="1" ht="15" customHeight="1" outlineLevel="1">
      <c r="A56" s="44">
        <f t="shared" si="0"/>
        <v>44</v>
      </c>
      <c r="B56" s="56" t="str">
        <f>LEFT(База13239[[#This Row],[Столбец12]],9)</f>
        <v>D01 01 06</v>
      </c>
      <c r="C56" s="53" t="s">
        <v>137</v>
      </c>
      <c r="D56" s="49" t="s">
        <v>138</v>
      </c>
      <c r="E56" s="51" t="s">
        <v>26</v>
      </c>
      <c r="F56" s="48" t="s">
        <v>139</v>
      </c>
      <c r="G56" s="50" t="s">
        <v>28</v>
      </c>
      <c r="H56" s="50" t="s">
        <v>19</v>
      </c>
      <c r="I56" s="50"/>
      <c r="K56" s="55"/>
    </row>
    <row r="57" spans="1:11" s="43" customFormat="1" ht="15" customHeight="1" outlineLevel="1">
      <c r="A57" s="44">
        <f t="shared" si="0"/>
        <v>45</v>
      </c>
      <c r="B57" s="56" t="str">
        <f>LEFT(База13239[[#This Row],[Столбец12]],9)</f>
        <v>D01 01 07</v>
      </c>
      <c r="C57" s="52" t="s">
        <v>140</v>
      </c>
      <c r="D57" s="46" t="s">
        <v>141</v>
      </c>
      <c r="E57" s="47"/>
      <c r="F57" s="48"/>
      <c r="G57" s="50"/>
      <c r="H57" s="50"/>
      <c r="I57" s="50"/>
      <c r="K57" s="55"/>
    </row>
    <row r="58" spans="1:11" s="43" customFormat="1" ht="15" customHeight="1" outlineLevel="1">
      <c r="A58" s="44">
        <f t="shared" si="0"/>
        <v>46</v>
      </c>
      <c r="B58" s="56" t="str">
        <f>LEFT(База13239[[#This Row],[Столбец12]],9)</f>
        <v>D01 01 07</v>
      </c>
      <c r="C58" s="53" t="s">
        <v>142</v>
      </c>
      <c r="D58" s="49" t="s">
        <v>143</v>
      </c>
      <c r="E58" s="51" t="s">
        <v>26</v>
      </c>
      <c r="F58" s="48" t="s">
        <v>144</v>
      </c>
      <c r="G58" s="50" t="s">
        <v>28</v>
      </c>
      <c r="H58" s="50" t="s">
        <v>19</v>
      </c>
      <c r="I58" s="50"/>
      <c r="K58" s="55"/>
    </row>
    <row r="59" spans="1:11" s="43" customFormat="1" ht="15" customHeight="1" outlineLevel="1">
      <c r="A59" s="44">
        <f t="shared" si="0"/>
        <v>47</v>
      </c>
      <c r="B59" s="56" t="str">
        <f>LEFT(База13239[[#This Row],[Столбец12]],9)</f>
        <v>D01 01 07</v>
      </c>
      <c r="C59" s="53" t="s">
        <v>145</v>
      </c>
      <c r="D59" s="49" t="s">
        <v>146</v>
      </c>
      <c r="E59" s="51" t="s">
        <v>26</v>
      </c>
      <c r="F59" s="48" t="s">
        <v>147</v>
      </c>
      <c r="G59" s="50" t="s">
        <v>28</v>
      </c>
      <c r="H59" s="50" t="s">
        <v>19</v>
      </c>
      <c r="I59" s="50"/>
      <c r="K59" s="55"/>
    </row>
    <row r="60" spans="1:11" s="43" customFormat="1" ht="15" customHeight="1" outlineLevel="1">
      <c r="A60" s="44">
        <f t="shared" si="0"/>
        <v>48</v>
      </c>
      <c r="B60" s="56" t="str">
        <f>LEFT(База13239[[#This Row],[Столбец12]],9)</f>
        <v>D01 01 07</v>
      </c>
      <c r="C60" s="53" t="s">
        <v>148</v>
      </c>
      <c r="D60" s="49" t="s">
        <v>149</v>
      </c>
      <c r="E60" s="51" t="s">
        <v>26</v>
      </c>
      <c r="F60" s="48" t="s">
        <v>150</v>
      </c>
      <c r="G60" s="50" t="s">
        <v>28</v>
      </c>
      <c r="H60" s="50" t="s">
        <v>19</v>
      </c>
      <c r="I60" s="50"/>
      <c r="K60" s="55"/>
    </row>
    <row r="61" spans="1:11" s="43" customFormat="1" ht="15" customHeight="1" outlineLevel="1">
      <c r="A61" s="44">
        <f t="shared" si="0"/>
        <v>49</v>
      </c>
      <c r="B61" s="56" t="str">
        <f>LEFT(База13239[[#This Row],[Столбец12]],9)</f>
        <v>D01 01 07</v>
      </c>
      <c r="C61" s="53" t="s">
        <v>151</v>
      </c>
      <c r="D61" s="49" t="s">
        <v>152</v>
      </c>
      <c r="E61" s="51" t="s">
        <v>26</v>
      </c>
      <c r="F61" s="48" t="s">
        <v>153</v>
      </c>
      <c r="G61" s="50" t="s">
        <v>28</v>
      </c>
      <c r="H61" s="50" t="s">
        <v>19</v>
      </c>
      <c r="I61" s="50"/>
      <c r="K61" s="55"/>
    </row>
    <row r="62" spans="1:11" s="43" customFormat="1" ht="15" customHeight="1" outlineLevel="1">
      <c r="A62" s="44">
        <f t="shared" si="0"/>
        <v>50</v>
      </c>
      <c r="B62" s="56" t="str">
        <f>LEFT(База13239[[#This Row],[Столбец12]],9)</f>
        <v>D01 01 07</v>
      </c>
      <c r="C62" s="53" t="s">
        <v>154</v>
      </c>
      <c r="D62" s="49" t="s">
        <v>155</v>
      </c>
      <c r="E62" s="51" t="s">
        <v>26</v>
      </c>
      <c r="F62" s="48" t="s">
        <v>156</v>
      </c>
      <c r="G62" s="50" t="s">
        <v>28</v>
      </c>
      <c r="H62" s="50" t="s">
        <v>19</v>
      </c>
      <c r="I62" s="50"/>
      <c r="K62" s="55"/>
    </row>
    <row r="63" spans="1:11" s="43" customFormat="1" ht="15" customHeight="1" outlineLevel="1">
      <c r="A63" s="44">
        <f t="shared" si="0"/>
        <v>51</v>
      </c>
      <c r="B63" s="56" t="str">
        <f>LEFT(База13239[[#This Row],[Столбец12]],9)</f>
        <v>D01 01 08</v>
      </c>
      <c r="C63" s="52" t="s">
        <v>157</v>
      </c>
      <c r="D63" s="46" t="s">
        <v>158</v>
      </c>
      <c r="E63" s="47"/>
      <c r="F63" s="48"/>
      <c r="G63" s="50"/>
      <c r="H63" s="50"/>
      <c r="I63" s="50"/>
      <c r="K63" s="55"/>
    </row>
    <row r="64" spans="1:11" s="43" customFormat="1" ht="15" customHeight="1" outlineLevel="1">
      <c r="A64" s="44">
        <f t="shared" si="0"/>
        <v>52</v>
      </c>
      <c r="B64" s="56" t="str">
        <f>LEFT(База13239[[#This Row],[Столбец12]],9)</f>
        <v/>
      </c>
      <c r="C64" s="53"/>
      <c r="D64" s="49"/>
      <c r="E64" s="47"/>
      <c r="F64" s="48"/>
      <c r="G64" s="50"/>
      <c r="H64" s="50"/>
      <c r="I64" s="50"/>
      <c r="K64" s="55"/>
    </row>
    <row r="65" spans="1:11" s="43" customFormat="1" ht="15" customHeight="1" outlineLevel="1">
      <c r="A65" s="44">
        <f t="shared" ref="A65:A96" si="1">ROW()-12</f>
        <v>53</v>
      </c>
      <c r="B65" s="56" t="str">
        <f>LEFT(База13239[[#This Row],[Столбец12]],9)</f>
        <v>D01 01 09</v>
      </c>
      <c r="C65" s="52" t="s">
        <v>159</v>
      </c>
      <c r="D65" s="46" t="s">
        <v>160</v>
      </c>
      <c r="E65" s="47"/>
      <c r="F65" s="48"/>
      <c r="G65" s="50"/>
      <c r="H65" s="50"/>
      <c r="I65" s="50"/>
      <c r="K65" s="55"/>
    </row>
    <row r="66" spans="1:11" s="43" customFormat="1" ht="15" customHeight="1" outlineLevel="1">
      <c r="A66" s="44">
        <f t="shared" si="1"/>
        <v>54</v>
      </c>
      <c r="B66" s="56" t="str">
        <f>LEFT(База13239[[#This Row],[Столбец12]],9)</f>
        <v/>
      </c>
      <c r="C66" s="53"/>
      <c r="D66" s="49"/>
      <c r="E66" s="47"/>
      <c r="F66" s="48"/>
      <c r="G66" s="50"/>
      <c r="H66" s="50"/>
      <c r="I66" s="50"/>
      <c r="K66" s="55"/>
    </row>
    <row r="67" spans="1:11" s="43" customFormat="1" ht="15" customHeight="1" outlineLevel="1">
      <c r="A67" s="44">
        <f t="shared" si="1"/>
        <v>55</v>
      </c>
      <c r="B67" s="56" t="str">
        <f>LEFT(База13239[[#This Row],[Столбец12]],9)</f>
        <v>D01 01 10</v>
      </c>
      <c r="C67" s="52" t="s">
        <v>161</v>
      </c>
      <c r="D67" s="46" t="s">
        <v>162</v>
      </c>
      <c r="E67" s="47"/>
      <c r="F67" s="48"/>
      <c r="G67" s="50"/>
      <c r="H67" s="50"/>
      <c r="I67" s="50"/>
      <c r="K67" s="55"/>
    </row>
    <row r="68" spans="1:11" s="43" customFormat="1" ht="15" customHeight="1" outlineLevel="1">
      <c r="A68" s="44">
        <f t="shared" si="1"/>
        <v>56</v>
      </c>
      <c r="B68" s="56" t="str">
        <f>LEFT(База13239[[#This Row],[Столбец12]],9)</f>
        <v/>
      </c>
      <c r="C68" s="53"/>
      <c r="D68" s="49"/>
      <c r="E68" s="47"/>
      <c r="F68" s="48"/>
      <c r="G68" s="50"/>
      <c r="H68" s="50"/>
      <c r="I68" s="50"/>
      <c r="K68" s="55"/>
    </row>
    <row r="69" spans="1:11" s="43" customFormat="1" ht="15" customHeight="1" outlineLevel="1">
      <c r="A69" s="44">
        <f t="shared" si="1"/>
        <v>57</v>
      </c>
      <c r="B69" s="56" t="str">
        <f>LEFT(База13239[[#This Row],[Столбец12]],9)</f>
        <v>D01 01 11</v>
      </c>
      <c r="C69" s="52" t="s">
        <v>163</v>
      </c>
      <c r="D69" s="46" t="s">
        <v>164</v>
      </c>
      <c r="E69" s="47"/>
      <c r="F69" s="48"/>
      <c r="G69" s="50"/>
      <c r="H69" s="50"/>
      <c r="I69" s="50"/>
      <c r="K69" s="55"/>
    </row>
    <row r="70" spans="1:11" s="43" customFormat="1" ht="15" customHeight="1" outlineLevel="1">
      <c r="A70" s="44">
        <f t="shared" si="1"/>
        <v>58</v>
      </c>
      <c r="B70" s="56" t="str">
        <f>LEFT(База13239[[#This Row],[Столбец12]],9)</f>
        <v/>
      </c>
      <c r="C70" s="53"/>
      <c r="D70" s="49"/>
      <c r="E70" s="47"/>
      <c r="F70" s="48"/>
      <c r="G70" s="50"/>
      <c r="H70" s="50"/>
      <c r="I70" s="50"/>
      <c r="K70" s="55"/>
    </row>
    <row r="71" spans="1:11" s="43" customFormat="1" ht="15" customHeight="1" outlineLevel="1">
      <c r="A71" s="44">
        <f t="shared" si="1"/>
        <v>59</v>
      </c>
      <c r="B71" s="56" t="str">
        <f>LEFT(База13239[[#This Row],[Столбец12]],9)</f>
        <v>D01 01 12</v>
      </c>
      <c r="C71" s="52" t="s">
        <v>165</v>
      </c>
      <c r="D71" s="46" t="s">
        <v>166</v>
      </c>
      <c r="E71" s="47"/>
      <c r="F71" s="48"/>
      <c r="G71" s="50"/>
      <c r="H71" s="50"/>
      <c r="I71" s="50"/>
      <c r="K71" s="55"/>
    </row>
    <row r="72" spans="1:11" s="43" customFormat="1" ht="15" customHeight="1" outlineLevel="1">
      <c r="A72" s="44">
        <f t="shared" si="1"/>
        <v>60</v>
      </c>
      <c r="B72" s="56" t="str">
        <f>LEFT(База13239[[#This Row],[Столбец12]],9)</f>
        <v/>
      </c>
      <c r="C72" s="53"/>
      <c r="D72" s="49"/>
      <c r="E72" s="47"/>
      <c r="F72" s="48"/>
      <c r="G72" s="50"/>
      <c r="H72" s="50"/>
      <c r="I72" s="50"/>
      <c r="K72" s="55"/>
    </row>
    <row r="73" spans="1:11" s="43" customFormat="1" ht="15" customHeight="1" outlineLevel="1">
      <c r="A73" s="44">
        <f t="shared" si="1"/>
        <v>61</v>
      </c>
      <c r="B73" s="56" t="str">
        <f>LEFT(База13239[[#This Row],[Столбец12]],9)</f>
        <v>D01 01 13</v>
      </c>
      <c r="C73" s="52" t="s">
        <v>167</v>
      </c>
      <c r="D73" s="46" t="s">
        <v>168</v>
      </c>
      <c r="E73" s="47"/>
      <c r="F73" s="48"/>
      <c r="G73" s="50"/>
      <c r="H73" s="50"/>
      <c r="I73" s="50"/>
      <c r="K73" s="55"/>
    </row>
    <row r="74" spans="1:11" s="43" customFormat="1" ht="15" customHeight="1" outlineLevel="1">
      <c r="A74" s="44">
        <f t="shared" si="1"/>
        <v>62</v>
      </c>
      <c r="B74" s="56" t="str">
        <f>LEFT(База13239[[#This Row],[Столбец12]],9)</f>
        <v>D01 01 13</v>
      </c>
      <c r="C74" s="53" t="s">
        <v>169</v>
      </c>
      <c r="D74" s="49" t="s">
        <v>170</v>
      </c>
      <c r="E74" s="51" t="s">
        <v>26</v>
      </c>
      <c r="F74" s="48" t="s">
        <v>171</v>
      </c>
      <c r="G74" s="50" t="s">
        <v>28</v>
      </c>
      <c r="H74" s="50" t="s">
        <v>19</v>
      </c>
      <c r="I74" s="50"/>
      <c r="K74" s="55"/>
    </row>
    <row r="75" spans="1:11" s="43" customFormat="1" ht="15" customHeight="1" outlineLevel="1">
      <c r="A75" s="44">
        <f t="shared" si="1"/>
        <v>63</v>
      </c>
      <c r="B75" s="56" t="str">
        <f>LEFT(База13239[[#This Row],[Столбец12]],9)</f>
        <v>D01 01 13</v>
      </c>
      <c r="C75" s="53" t="s">
        <v>172</v>
      </c>
      <c r="D75" s="49" t="s">
        <v>173</v>
      </c>
      <c r="E75" s="51" t="s">
        <v>26</v>
      </c>
      <c r="F75" s="48" t="s">
        <v>174</v>
      </c>
      <c r="G75" s="50" t="s">
        <v>28</v>
      </c>
      <c r="H75" s="50" t="s">
        <v>19</v>
      </c>
      <c r="I75" s="50"/>
      <c r="K75" s="55"/>
    </row>
    <row r="76" spans="1:11" s="43" customFormat="1" ht="15" customHeight="1" outlineLevel="1">
      <c r="A76" s="44">
        <f t="shared" si="1"/>
        <v>64</v>
      </c>
      <c r="B76" s="56" t="str">
        <f>LEFT(База13239[[#This Row],[Столбец12]],9)</f>
        <v>D01 01 13</v>
      </c>
      <c r="C76" s="53" t="s">
        <v>175</v>
      </c>
      <c r="D76" s="49" t="s">
        <v>176</v>
      </c>
      <c r="E76" s="51" t="s">
        <v>26</v>
      </c>
      <c r="F76" s="48" t="s">
        <v>177</v>
      </c>
      <c r="G76" s="50" t="s">
        <v>28</v>
      </c>
      <c r="H76" s="50" t="s">
        <v>19</v>
      </c>
      <c r="I76" s="50"/>
      <c r="K76" s="55"/>
    </row>
    <row r="77" spans="1:11" s="43" customFormat="1" ht="15" customHeight="1" outlineLevel="1">
      <c r="A77" s="44">
        <f t="shared" si="1"/>
        <v>65</v>
      </c>
      <c r="B77" s="56" t="str">
        <f>LEFT(База13239[[#This Row],[Столбец12]],9)</f>
        <v>D01 01 13</v>
      </c>
      <c r="C77" s="53" t="s">
        <v>178</v>
      </c>
      <c r="D77" s="49" t="s">
        <v>179</v>
      </c>
      <c r="E77" s="51" t="s">
        <v>26</v>
      </c>
      <c r="F77" s="48" t="s">
        <v>180</v>
      </c>
      <c r="G77" s="50" t="s">
        <v>28</v>
      </c>
      <c r="H77" s="50" t="s">
        <v>19</v>
      </c>
      <c r="I77" s="50"/>
      <c r="K77" s="55"/>
    </row>
    <row r="78" spans="1:11" s="43" customFormat="1" ht="15" customHeight="1" outlineLevel="1">
      <c r="A78" s="44">
        <f t="shared" si="1"/>
        <v>66</v>
      </c>
      <c r="B78" s="56" t="str">
        <f>LEFT(База13239[[#This Row],[Столбец12]],9)</f>
        <v>D01 01 13</v>
      </c>
      <c r="C78" s="53" t="s">
        <v>181</v>
      </c>
      <c r="D78" s="49" t="s">
        <v>182</v>
      </c>
      <c r="E78" s="51" t="s">
        <v>26</v>
      </c>
      <c r="F78" s="48">
        <v>13940</v>
      </c>
      <c r="G78" s="50" t="s">
        <v>28</v>
      </c>
      <c r="H78" s="50" t="s">
        <v>19</v>
      </c>
      <c r="I78" s="50"/>
      <c r="K78" s="55"/>
    </row>
    <row r="79" spans="1:11" s="43" customFormat="1" ht="15" customHeight="1" outlineLevel="1">
      <c r="A79" s="44">
        <f t="shared" si="1"/>
        <v>67</v>
      </c>
      <c r="B79" s="56" t="str">
        <f>LEFT(База13239[[#This Row],[Столбец12]],9)</f>
        <v>D01 01 13</v>
      </c>
      <c r="C79" s="53" t="s">
        <v>183</v>
      </c>
      <c r="D79" s="49" t="s">
        <v>184</v>
      </c>
      <c r="E79" s="51" t="s">
        <v>26</v>
      </c>
      <c r="F79" s="48">
        <v>13137</v>
      </c>
      <c r="G79" s="50" t="s">
        <v>28</v>
      </c>
      <c r="H79" s="50" t="s">
        <v>19</v>
      </c>
      <c r="I79" s="50"/>
      <c r="K79" s="55"/>
    </row>
    <row r="80" spans="1:11" s="43" customFormat="1" ht="15" customHeight="1" outlineLevel="1">
      <c r="A80" s="44">
        <f t="shared" si="1"/>
        <v>68</v>
      </c>
      <c r="B80" s="56" t="str">
        <f>LEFT(База13239[[#This Row],[Столбец12]],9)</f>
        <v>D01 01 13</v>
      </c>
      <c r="C80" s="53" t="s">
        <v>185</v>
      </c>
      <c r="D80" s="49" t="s">
        <v>186</v>
      </c>
      <c r="E80" s="51" t="s">
        <v>26</v>
      </c>
      <c r="F80" s="48">
        <v>13136</v>
      </c>
      <c r="G80" s="50" t="s">
        <v>28</v>
      </c>
      <c r="H80" s="50" t="s">
        <v>19</v>
      </c>
      <c r="I80" s="50"/>
      <c r="K80" s="55"/>
    </row>
    <row r="81" spans="1:14" s="43" customFormat="1" ht="15" customHeight="1" outlineLevel="1">
      <c r="A81" s="44">
        <f t="shared" si="1"/>
        <v>69</v>
      </c>
      <c r="B81" s="56" t="str">
        <f>LEFT(База13239[[#This Row],[Столбец12]],9)</f>
        <v>D01 01 13</v>
      </c>
      <c r="C81" s="53" t="s">
        <v>187</v>
      </c>
      <c r="D81" s="49" t="s">
        <v>188</v>
      </c>
      <c r="E81" s="51" t="s">
        <v>26</v>
      </c>
      <c r="F81" s="48" t="s">
        <v>189</v>
      </c>
      <c r="G81" s="50" t="s">
        <v>28</v>
      </c>
      <c r="H81" s="50" t="s">
        <v>19</v>
      </c>
      <c r="I81" s="50"/>
      <c r="K81" s="55"/>
    </row>
    <row r="82" spans="1:14" s="43" customFormat="1" ht="15" customHeight="1" outlineLevel="1">
      <c r="A82" s="44">
        <f t="shared" si="1"/>
        <v>70</v>
      </c>
      <c r="B82" s="56" t="str">
        <f>LEFT(База13239[[#This Row],[Столбец12]],9)</f>
        <v>D01 01 13</v>
      </c>
      <c r="C82" s="53" t="s">
        <v>190</v>
      </c>
      <c r="D82" s="49" t="s">
        <v>191</v>
      </c>
      <c r="E82" s="51" t="s">
        <v>26</v>
      </c>
      <c r="F82" s="48" t="s">
        <v>192</v>
      </c>
      <c r="G82" s="50" t="s">
        <v>28</v>
      </c>
      <c r="H82" s="50" t="s">
        <v>19</v>
      </c>
      <c r="I82" s="50"/>
      <c r="K82" s="55"/>
    </row>
    <row r="83" spans="1:14" s="43" customFormat="1" ht="15" customHeight="1" outlineLevel="1">
      <c r="A83" s="44">
        <f t="shared" si="1"/>
        <v>71</v>
      </c>
      <c r="B83" s="56" t="str">
        <f>LEFT(База13239[[#This Row],[Столбец12]],9)</f>
        <v>D01 01 13</v>
      </c>
      <c r="C83" s="53" t="s">
        <v>193</v>
      </c>
      <c r="D83" s="49" t="s">
        <v>194</v>
      </c>
      <c r="E83" s="51" t="s">
        <v>26</v>
      </c>
      <c r="F83" s="48" t="s">
        <v>195</v>
      </c>
      <c r="G83" s="50" t="s">
        <v>28</v>
      </c>
      <c r="H83" s="50" t="s">
        <v>19</v>
      </c>
      <c r="I83" s="50"/>
      <c r="K83" s="55"/>
    </row>
    <row r="84" spans="1:14" s="43" customFormat="1" ht="15" customHeight="1" outlineLevel="1">
      <c r="A84" s="44">
        <f t="shared" si="1"/>
        <v>72</v>
      </c>
      <c r="B84" s="56" t="str">
        <f>LEFT(База13239[[#This Row],[Столбец12]],9)</f>
        <v/>
      </c>
      <c r="C84" s="53"/>
      <c r="D84" s="49"/>
      <c r="E84" s="47"/>
      <c r="F84" s="48"/>
      <c r="G84" s="50"/>
      <c r="H84" s="50"/>
      <c r="I84" s="50"/>
      <c r="K84" s="55"/>
    </row>
    <row r="85" spans="1:14" s="43" customFormat="1" ht="15" customHeight="1" outlineLevel="1">
      <c r="A85" s="44">
        <f t="shared" si="1"/>
        <v>73</v>
      </c>
      <c r="B85" s="56" t="str">
        <f>LEFT(База13239[[#This Row],[Столбец12]],9)</f>
        <v>D99 02 00</v>
      </c>
      <c r="C85" s="52" t="s">
        <v>196</v>
      </c>
      <c r="D85" s="46" t="s">
        <v>197</v>
      </c>
      <c r="E85" s="47"/>
      <c r="F85" s="48"/>
      <c r="G85" s="47"/>
      <c r="H85" s="47"/>
      <c r="I85" s="47"/>
      <c r="K85" s="55"/>
    </row>
    <row r="86" spans="1:14" s="43" customFormat="1" ht="15" customHeight="1" outlineLevel="1">
      <c r="A86" s="44">
        <f t="shared" si="1"/>
        <v>74</v>
      </c>
      <c r="B86" s="56" t="str">
        <f>LEFT(База13239[[#This Row],[Столбец12]],9)</f>
        <v>D99 02 00</v>
      </c>
      <c r="C86" s="53" t="s">
        <v>198</v>
      </c>
      <c r="D86" s="49" t="s">
        <v>199</v>
      </c>
      <c r="E86" s="47" t="s">
        <v>200</v>
      </c>
      <c r="F86" s="48" t="s">
        <v>201</v>
      </c>
      <c r="G86" s="50" t="s">
        <v>202</v>
      </c>
      <c r="H86" s="50" t="s">
        <v>19</v>
      </c>
      <c r="I86" s="50"/>
      <c r="K86" s="55"/>
    </row>
    <row r="87" spans="1:14" s="43" customFormat="1" ht="15" customHeight="1" outlineLevel="1">
      <c r="A87" s="44">
        <f t="shared" si="1"/>
        <v>75</v>
      </c>
      <c r="B87" s="56" t="str">
        <f>LEFT(База13239[[#This Row],[Столбец12]],9)</f>
        <v>D99 02 00</v>
      </c>
      <c r="C87" s="53" t="s">
        <v>203</v>
      </c>
      <c r="D87" s="49" t="s">
        <v>204</v>
      </c>
      <c r="E87" s="47" t="s">
        <v>200</v>
      </c>
      <c r="F87" s="48" t="s">
        <v>205</v>
      </c>
      <c r="G87" s="50" t="s">
        <v>202</v>
      </c>
      <c r="H87" s="50" t="s">
        <v>19</v>
      </c>
      <c r="I87" s="50"/>
      <c r="K87" s="55"/>
    </row>
    <row r="88" spans="1:14" s="43" customFormat="1" ht="15" customHeight="1" outlineLevel="1">
      <c r="A88" s="44">
        <f t="shared" si="1"/>
        <v>76</v>
      </c>
      <c r="B88" s="56" t="str">
        <f>LEFT(База13239[[#This Row],[Столбец12]],9)</f>
        <v>D99 02 00</v>
      </c>
      <c r="C88" s="53" t="s">
        <v>206</v>
      </c>
      <c r="D88" s="49" t="s">
        <v>207</v>
      </c>
      <c r="E88" s="47" t="s">
        <v>200</v>
      </c>
      <c r="F88" s="48" t="s">
        <v>208</v>
      </c>
      <c r="G88" s="50" t="s">
        <v>202</v>
      </c>
      <c r="H88" s="50" t="s">
        <v>19</v>
      </c>
      <c r="I88" s="50"/>
      <c r="K88" s="55"/>
    </row>
    <row r="89" spans="1:14" s="45" customFormat="1" outlineLevel="1">
      <c r="A89" s="44">
        <f t="shared" si="1"/>
        <v>77</v>
      </c>
      <c r="B89" s="56" t="str">
        <f>LEFT(База13239[[#This Row],[Столбец12]],9)</f>
        <v>D99 02 00</v>
      </c>
      <c r="C89" s="53" t="s">
        <v>209</v>
      </c>
      <c r="D89" s="49" t="s">
        <v>210</v>
      </c>
      <c r="E89" s="47" t="s">
        <v>200</v>
      </c>
      <c r="F89" s="48" t="s">
        <v>211</v>
      </c>
      <c r="G89" s="50" t="s">
        <v>202</v>
      </c>
      <c r="H89" s="50" t="s">
        <v>19</v>
      </c>
      <c r="I89" s="50"/>
      <c r="K89" s="55"/>
      <c r="L89" s="43"/>
      <c r="M89" s="43"/>
      <c r="N89" s="43"/>
    </row>
    <row r="90" spans="1:14" s="43" customFormat="1" ht="15" customHeight="1" outlineLevel="1">
      <c r="A90" s="44">
        <f t="shared" si="1"/>
        <v>78</v>
      </c>
      <c r="B90" s="56" t="str">
        <f>LEFT(База13239[[#This Row],[Столбец12]],9)</f>
        <v>D99 02 00</v>
      </c>
      <c r="C90" s="53" t="s">
        <v>212</v>
      </c>
      <c r="D90" s="49" t="s">
        <v>213</v>
      </c>
      <c r="E90" s="47" t="s">
        <v>200</v>
      </c>
      <c r="F90" s="48" t="s">
        <v>214</v>
      </c>
      <c r="G90" s="50" t="s">
        <v>202</v>
      </c>
      <c r="H90" s="50" t="s">
        <v>19</v>
      </c>
      <c r="I90" s="50"/>
      <c r="K90" s="55"/>
    </row>
    <row r="91" spans="1:14" s="43" customFormat="1" ht="15" customHeight="1" outlineLevel="1">
      <c r="A91" s="44">
        <f t="shared" si="1"/>
        <v>79</v>
      </c>
      <c r="B91" s="56" t="str">
        <f>LEFT(База13239[[#This Row],[Столбец12]],9)</f>
        <v>D99 02 00</v>
      </c>
      <c r="C91" s="53" t="s">
        <v>215</v>
      </c>
      <c r="D91" s="49" t="s">
        <v>216</v>
      </c>
      <c r="E91" s="47" t="s">
        <v>200</v>
      </c>
      <c r="F91" s="48" t="s">
        <v>217</v>
      </c>
      <c r="G91" s="50" t="s">
        <v>202</v>
      </c>
      <c r="H91" s="50" t="s">
        <v>19</v>
      </c>
      <c r="I91" s="50"/>
      <c r="K91" s="55"/>
    </row>
    <row r="92" spans="1:14" s="43" customFormat="1" ht="15" customHeight="1" outlineLevel="1">
      <c r="A92" s="44">
        <f t="shared" si="1"/>
        <v>80</v>
      </c>
      <c r="B92" s="56" t="str">
        <f>LEFT(База13239[[#This Row],[Столбец12]],9)</f>
        <v>D99 02 00</v>
      </c>
      <c r="C92" s="53" t="s">
        <v>218</v>
      </c>
      <c r="D92" s="49" t="s">
        <v>219</v>
      </c>
      <c r="E92" s="47" t="s">
        <v>200</v>
      </c>
      <c r="F92" s="48" t="s">
        <v>220</v>
      </c>
      <c r="G92" s="50" t="s">
        <v>202</v>
      </c>
      <c r="H92" s="50" t="s">
        <v>19</v>
      </c>
      <c r="I92" s="50"/>
      <c r="K92" s="55"/>
    </row>
    <row r="93" spans="1:14" s="43" customFormat="1" ht="15" customHeight="1" outlineLevel="1">
      <c r="A93" s="44">
        <f t="shared" si="1"/>
        <v>81</v>
      </c>
      <c r="B93" s="56" t="str">
        <f>LEFT(База13239[[#This Row],[Столбец12]],9)</f>
        <v>D99 02 00</v>
      </c>
      <c r="C93" s="53" t="s">
        <v>221</v>
      </c>
      <c r="D93" s="49" t="s">
        <v>222</v>
      </c>
      <c r="E93" s="47" t="s">
        <v>200</v>
      </c>
      <c r="F93" s="48" t="s">
        <v>223</v>
      </c>
      <c r="G93" s="50" t="s">
        <v>202</v>
      </c>
      <c r="H93" s="50" t="s">
        <v>19</v>
      </c>
      <c r="I93" s="50"/>
      <c r="K93" s="55"/>
    </row>
    <row r="94" spans="1:14" s="43" customFormat="1" ht="15" customHeight="1" outlineLevel="1">
      <c r="A94" s="44">
        <f t="shared" si="1"/>
        <v>82</v>
      </c>
      <c r="B94" s="56" t="str">
        <f>LEFT(База13239[[#This Row],[Столбец12]],9)</f>
        <v>D99 02 00</v>
      </c>
      <c r="C94" s="53" t="s">
        <v>224</v>
      </c>
      <c r="D94" s="49" t="s">
        <v>225</v>
      </c>
      <c r="E94" s="47" t="s">
        <v>226</v>
      </c>
      <c r="F94" s="48" t="s">
        <v>227</v>
      </c>
      <c r="G94" s="50" t="s">
        <v>202</v>
      </c>
      <c r="H94" s="50" t="s">
        <v>19</v>
      </c>
      <c r="I94" s="50"/>
      <c r="K94" s="55"/>
    </row>
    <row r="95" spans="1:14" s="43" customFormat="1" ht="15" customHeight="1" outlineLevel="1">
      <c r="A95" s="44">
        <f t="shared" si="1"/>
        <v>83</v>
      </c>
      <c r="B95" s="56" t="str">
        <f>LEFT(База13239[[#This Row],[Столбец12]],9)</f>
        <v>D99 02 00</v>
      </c>
      <c r="C95" s="53" t="s">
        <v>228</v>
      </c>
      <c r="D95" s="49" t="s">
        <v>229</v>
      </c>
      <c r="E95" s="47" t="s">
        <v>226</v>
      </c>
      <c r="F95" s="48" t="s">
        <v>230</v>
      </c>
      <c r="G95" s="50" t="s">
        <v>202</v>
      </c>
      <c r="H95" s="50" t="s">
        <v>19</v>
      </c>
      <c r="I95" s="50"/>
      <c r="K95" s="55"/>
    </row>
    <row r="96" spans="1:14" s="43" customFormat="1" ht="15" customHeight="1" outlineLevel="1">
      <c r="A96" s="44">
        <f t="shared" si="1"/>
        <v>84</v>
      </c>
      <c r="B96" s="56" t="str">
        <f>LEFT(База13239[[#This Row],[Столбец12]],9)</f>
        <v>D99 02 00</v>
      </c>
      <c r="C96" s="53" t="s">
        <v>231</v>
      </c>
      <c r="D96" s="49" t="s">
        <v>232</v>
      </c>
      <c r="E96" s="47" t="s">
        <v>226</v>
      </c>
      <c r="F96" s="48" t="s">
        <v>233</v>
      </c>
      <c r="G96" s="50" t="s">
        <v>202</v>
      </c>
      <c r="H96" s="50" t="s">
        <v>19</v>
      </c>
      <c r="I96" s="50"/>
      <c r="K96" s="55"/>
    </row>
    <row r="97" spans="1:14" collapsed="1">
      <c r="A97" s="44">
        <f>ROW()-12</f>
        <v>85</v>
      </c>
      <c r="B97" s="56" t="str">
        <f>LEFT(База13239[[#This Row],[Столбец12]],9)</f>
        <v/>
      </c>
      <c r="C97" s="53"/>
      <c r="D97" s="49"/>
      <c r="E97" s="47"/>
      <c r="F97" s="48"/>
      <c r="G97" s="50"/>
      <c r="H97" s="50"/>
      <c r="I97" s="43"/>
      <c r="K97" s="55"/>
      <c r="L97" s="43"/>
      <c r="M97" s="43"/>
      <c r="N97" s="43"/>
    </row>
    <row r="98" spans="1:14">
      <c r="K98" s="55"/>
      <c r="L98" s="43"/>
      <c r="M98" s="43"/>
      <c r="N98" s="43"/>
    </row>
    <row r="99" spans="1:14">
      <c r="K99" s="55"/>
      <c r="L99" s="43"/>
      <c r="M99" s="43"/>
      <c r="N99" s="43"/>
    </row>
    <row r="100" spans="1:14">
      <c r="K100" s="55"/>
      <c r="L100" s="43"/>
      <c r="M100" s="43"/>
      <c r="N100" s="43"/>
    </row>
    <row r="101" spans="1:14">
      <c r="K101" s="55"/>
      <c r="L101" s="43"/>
      <c r="M101" s="43"/>
      <c r="N101" s="43"/>
    </row>
    <row r="102" spans="1:14">
      <c r="K102" s="55"/>
      <c r="L102" s="43"/>
      <c r="M102" s="43"/>
      <c r="N102" s="43"/>
    </row>
  </sheetData>
  <sheetProtection formatCells="0" formatColumns="0" formatRows="0" insertColumns="0" insertRows="0" insertHyperlinks="0" deleteColumns="0" deleteRows="0" sort="0" autoFilter="0" pivotTables="0"/>
  <protectedRanges>
    <protectedRange sqref="A1:B1048576" name="Диапазон1"/>
  </protectedRanges>
  <dataConsolidate/>
  <pageMargins left="0.25" right="0.25" top="0.75" bottom="0.75" header="0.3" footer="0.3"/>
  <pageSetup paperSize="8" scale="62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База (2)</vt:lpstr>
      <vt:lpstr>'База (2)'!Заголовки_для_печати</vt:lpstr>
      <vt:lpstr>'База (2)'!Область_печати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Игорь</cp:lastModifiedBy>
  <dcterms:created xsi:type="dcterms:W3CDTF">2017-04-19T22:20:48Z</dcterms:created>
  <dcterms:modified xsi:type="dcterms:W3CDTF">2017-04-20T02:44:14Z</dcterms:modified>
</cp:coreProperties>
</file>