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PivotChartFilter="1" defaultThemeVersion="124226"/>
  <bookViews>
    <workbookView xWindow="480" yWindow="90" windowWidth="20730" windowHeight="11760" tabRatio="604"/>
  </bookViews>
  <sheets>
    <sheet name="1" sheetId="11" r:id="rId1"/>
  </sheets>
  <calcPr calcId="144525"/>
</workbook>
</file>

<file path=xl/calcChain.xml><?xml version="1.0" encoding="utf-8"?>
<calcChain xmlns="http://schemas.openxmlformats.org/spreadsheetml/2006/main">
  <c r="C8" i="11" l="1"/>
  <c r="C12" i="11"/>
  <c r="C11" i="11"/>
  <c r="AG8" i="11"/>
  <c r="C7" i="11"/>
  <c r="G8" i="11" s="1"/>
  <c r="F8" i="11"/>
  <c r="D8" i="11" l="1"/>
  <c r="AW25" i="11"/>
  <c r="AW24" i="11"/>
  <c r="AW23" i="11"/>
  <c r="AW22" i="11"/>
  <c r="AW21" i="11"/>
  <c r="AW20" i="11"/>
  <c r="AW19" i="11"/>
  <c r="AW18" i="11"/>
  <c r="AW17" i="11"/>
  <c r="AZ17" i="11" l="1"/>
  <c r="BA17" i="11" s="1"/>
  <c r="AZ26" i="11"/>
  <c r="BA26" i="11" s="1"/>
  <c r="AZ25" i="11"/>
  <c r="BA25" i="11" s="1"/>
  <c r="AZ24" i="11"/>
  <c r="BA24" i="11" s="1"/>
  <c r="AZ23" i="11"/>
  <c r="BA23" i="11" s="1"/>
  <c r="AZ22" i="11"/>
  <c r="BA22" i="11" s="1"/>
  <c r="AZ21" i="11"/>
  <c r="BA21" i="11" s="1"/>
  <c r="AZ20" i="11"/>
  <c r="BA20" i="11" s="1"/>
  <c r="AZ19" i="11"/>
  <c r="BA19" i="11" s="1"/>
  <c r="AZ18" i="11"/>
  <c r="BA18" i="11" s="1"/>
  <c r="AW26" i="11"/>
  <c r="T8" i="11" l="1"/>
  <c r="E8" i="11"/>
  <c r="H8" i="11"/>
  <c r="I8" i="11"/>
  <c r="J8" i="11"/>
  <c r="K8" i="11"/>
  <c r="L8" i="11"/>
  <c r="M8" i="11"/>
  <c r="N8" i="11"/>
  <c r="O8" i="11"/>
  <c r="P8" i="11"/>
  <c r="Q8" i="11"/>
  <c r="R8" i="11"/>
  <c r="S8" i="11"/>
  <c r="U8" i="11"/>
  <c r="V8" i="11"/>
  <c r="W8" i="11"/>
  <c r="X8" i="11"/>
  <c r="Y8" i="11"/>
  <c r="Z8" i="11"/>
  <c r="AA8" i="11"/>
  <c r="AB8" i="11"/>
  <c r="AC8" i="11"/>
  <c r="AD8" i="11"/>
  <c r="AE8" i="11"/>
  <c r="AF8" i="11"/>
  <c r="AH8" i="11"/>
  <c r="C9" i="11" l="1"/>
</calcChain>
</file>

<file path=xl/sharedStrings.xml><?xml version="1.0" encoding="utf-8"?>
<sst xmlns="http://schemas.openxmlformats.org/spreadsheetml/2006/main" count="26" uniqueCount="21">
  <si>
    <t>среднее</t>
  </si>
  <si>
    <t>сумма</t>
  </si>
  <si>
    <t>N-1</t>
  </si>
  <si>
    <t>ср/кв откл</t>
  </si>
  <si>
    <t>артикул1</t>
  </si>
  <si>
    <t>артикул2</t>
  </si>
  <si>
    <t>артикул3</t>
  </si>
  <si>
    <t>артикул4</t>
  </si>
  <si>
    <t>артикул5</t>
  </si>
  <si>
    <t>артикул6</t>
  </si>
  <si>
    <t>артикул7</t>
  </si>
  <si>
    <t>артикул8</t>
  </si>
  <si>
    <t>артикул9</t>
  </si>
  <si>
    <t>артикул10</t>
  </si>
  <si>
    <t>Пример, где все рассчеты выполнены отдельно</t>
  </si>
  <si>
    <t>формула1</t>
  </si>
  <si>
    <t>формула2</t>
  </si>
  <si>
    <t>формула3</t>
  </si>
  <si>
    <t>формула4</t>
  </si>
  <si>
    <t>формула5</t>
  </si>
  <si>
    <t>степень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</si>
</sst>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2" borderId="0" xfId="0" applyNumberFormat="1" applyFill="1"/>
    <xf numFmtId="0" fontId="0" fillId="2" borderId="0" xfId="0" applyFill="1" applyAlignment="1">
      <alignment horizontal="left"/>
    </xf>
    <xf numFmtId="0" fontId="2" fillId="2" borderId="0" xfId="0" applyNumberFormat="1" applyFont="1" applyFill="1"/>
    <xf numFmtId="0" fontId="1" fillId="0" borderId="0" xfId="0" applyFont="1"/>
    <xf numFmtId="164" fontId="1" fillId="0" borderId="0" xfId="0" applyNumberFormat="1" applyFont="1"/>
    <xf numFmtId="2" fontId="1" fillId="0" borderId="0" xfId="0" applyNumberFormat="1" applyFont="1" applyAlignment="1">
      <alignment horizontal="center"/>
    </xf>
    <xf numFmtId="0" fontId="0" fillId="0" borderId="0" xfId="0"/>
    <xf numFmtId="164" fontId="3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4" fontId="3" fillId="3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Border="1"/>
    <xf numFmtId="0" fontId="0" fillId="4" borderId="0" xfId="0" applyFill="1" applyAlignment="1">
      <alignment horizontal="left"/>
    </xf>
    <xf numFmtId="0" fontId="0" fillId="4" borderId="0" xfId="0" applyNumberFormat="1" applyFill="1"/>
    <xf numFmtId="0" fontId="2" fillId="4" borderId="0" xfId="0" applyNumberFormat="1" applyFont="1" applyFill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A26"/>
  <sheetViews>
    <sheetView tabSelected="1" workbookViewId="0">
      <selection activeCell="C9" sqref="C9"/>
    </sheetView>
  </sheetViews>
  <sheetFormatPr defaultRowHeight="15" x14ac:dyDescent="0.25"/>
  <cols>
    <col min="1" max="1" width="11" bestFit="1" customWidth="1"/>
    <col min="2" max="2" width="10.7109375" customWidth="1"/>
    <col min="3" max="48" width="6.140625" customWidth="1"/>
    <col min="49" max="49" width="9.140625" customWidth="1"/>
    <col min="50" max="50" width="6.7109375" style="9" bestFit="1" customWidth="1"/>
    <col min="51" max="51" width="9.140625" style="9"/>
    <col min="52" max="52" width="4.140625" bestFit="1" customWidth="1"/>
    <col min="53" max="53" width="10.42578125" bestFit="1" customWidth="1"/>
  </cols>
  <sheetData>
    <row r="3" spans="1:53" x14ac:dyDescent="0.25">
      <c r="B3" s="6" t="s">
        <v>14</v>
      </c>
      <c r="C3" s="6"/>
      <c r="D3" s="6"/>
      <c r="E3" s="6"/>
      <c r="F3" s="6"/>
      <c r="G3" s="6"/>
      <c r="H3" s="6"/>
    </row>
    <row r="4" spans="1:53" x14ac:dyDescent="0.25">
      <c r="A4" s="9"/>
    </row>
    <row r="5" spans="1:53" x14ac:dyDescent="0.25">
      <c r="A5" s="2" t="s">
        <v>10</v>
      </c>
      <c r="B5" s="4"/>
      <c r="C5" s="3">
        <v>2</v>
      </c>
      <c r="D5" s="3">
        <v>4</v>
      </c>
      <c r="E5" s="3">
        <v>1</v>
      </c>
      <c r="F5" s="3">
        <v>1</v>
      </c>
      <c r="G5" s="3">
        <v>7</v>
      </c>
      <c r="H5" s="3">
        <v>2</v>
      </c>
      <c r="I5" s="3">
        <v>1</v>
      </c>
      <c r="J5" s="3">
        <v>4</v>
      </c>
      <c r="K5" s="3">
        <v>4</v>
      </c>
      <c r="L5" s="3">
        <v>9</v>
      </c>
      <c r="M5" s="3">
        <v>1</v>
      </c>
      <c r="N5" s="3">
        <v>6</v>
      </c>
      <c r="O5" s="3">
        <v>11</v>
      </c>
      <c r="P5" s="3">
        <v>3</v>
      </c>
      <c r="Q5" s="3">
        <v>2</v>
      </c>
      <c r="R5" s="3">
        <v>3</v>
      </c>
      <c r="S5" s="3">
        <v>4</v>
      </c>
      <c r="T5" s="3">
        <v>5</v>
      </c>
      <c r="U5" s="3">
        <v>2</v>
      </c>
      <c r="V5" s="3">
        <v>18</v>
      </c>
      <c r="W5" s="3">
        <v>1</v>
      </c>
      <c r="X5" s="3">
        <v>6</v>
      </c>
      <c r="Y5" s="3">
        <v>2</v>
      </c>
      <c r="Z5" s="3">
        <v>9</v>
      </c>
      <c r="AA5" s="5">
        <v>11</v>
      </c>
      <c r="AB5" s="5">
        <v>3</v>
      </c>
      <c r="AC5" s="5">
        <v>1</v>
      </c>
      <c r="AD5" s="5">
        <v>2</v>
      </c>
      <c r="AE5" s="3">
        <v>4</v>
      </c>
      <c r="AF5" s="3">
        <v>1</v>
      </c>
      <c r="AG5" s="3">
        <v>14</v>
      </c>
      <c r="AH5" s="3">
        <v>10</v>
      </c>
    </row>
    <row r="6" spans="1:53" s="9" customFormat="1" x14ac:dyDescent="0.25">
      <c r="A6" s="14"/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7"/>
      <c r="AB6" s="17"/>
      <c r="AC6" s="17"/>
      <c r="AD6" s="17"/>
      <c r="AE6" s="16"/>
      <c r="AF6" s="16"/>
      <c r="AG6" s="16"/>
      <c r="AH6" s="16"/>
    </row>
    <row r="7" spans="1:53" s="9" customFormat="1" x14ac:dyDescent="0.25">
      <c r="A7" s="13" t="s">
        <v>15</v>
      </c>
      <c r="B7" t="s">
        <v>0</v>
      </c>
      <c r="C7">
        <f>AVERAGE(C5:AH5)</f>
        <v>4.8125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7"/>
      <c r="AB7" s="17"/>
      <c r="AC7" s="17"/>
      <c r="AD7" s="17"/>
      <c r="AE7" s="16"/>
      <c r="AF7" s="16"/>
      <c r="AG7" s="16"/>
      <c r="AH7" s="16"/>
      <c r="AI7" s="18"/>
    </row>
    <row r="8" spans="1:53" x14ac:dyDescent="0.25">
      <c r="A8" s="13" t="s">
        <v>16</v>
      </c>
      <c r="B8" s="9" t="s">
        <v>20</v>
      </c>
      <c r="C8" s="1">
        <f>POWER(C5-$C$7,2)</f>
        <v>7.91015625</v>
      </c>
      <c r="D8" s="1">
        <f>POWER(D5-$C$7,2)</f>
        <v>0.66015625</v>
      </c>
      <c r="E8" s="1">
        <f>POWER(E5-$C$7,2)</f>
        <v>14.53515625</v>
      </c>
      <c r="F8" s="1">
        <f>POWER(F5-$C$7,2)</f>
        <v>14.53515625</v>
      </c>
      <c r="G8" s="1">
        <f>POWER(G5-$C$7,2)</f>
        <v>4.78515625</v>
      </c>
      <c r="H8" s="1">
        <f>POWER(H5-$C$7,2)</f>
        <v>7.91015625</v>
      </c>
      <c r="I8" s="1">
        <f>POWER(I5-$C$7,2)</f>
        <v>14.53515625</v>
      </c>
      <c r="J8" s="1">
        <f>POWER(J5-$C$7,2)</f>
        <v>0.66015625</v>
      </c>
      <c r="K8" s="1">
        <f>POWER(K5-$C$7,2)</f>
        <v>0.66015625</v>
      </c>
      <c r="L8" s="1">
        <f>POWER(L5-$C$7,2)</f>
        <v>17.53515625</v>
      </c>
      <c r="M8" s="1">
        <f>POWER(M5-$C$7,2)</f>
        <v>14.53515625</v>
      </c>
      <c r="N8" s="1">
        <f>POWER(N5-$C$7,2)</f>
        <v>1.41015625</v>
      </c>
      <c r="O8" s="1">
        <f>POWER(O5-$C$7,2)</f>
        <v>38.28515625</v>
      </c>
      <c r="P8" s="1">
        <f>POWER(P5-$C$7,2)</f>
        <v>3.28515625</v>
      </c>
      <c r="Q8" s="1">
        <f>POWER(Q5-$C$7,2)</f>
        <v>7.91015625</v>
      </c>
      <c r="R8" s="1">
        <f>POWER(R5-$C$7,2)</f>
        <v>3.28515625</v>
      </c>
      <c r="S8" s="1">
        <f>POWER(S5-$C$7,2)</f>
        <v>0.66015625</v>
      </c>
      <c r="T8" s="1">
        <f>POWER(T5-$C$7,2)</f>
        <v>3.515625E-2</v>
      </c>
      <c r="U8" s="1">
        <f>POWER(U5-$C$7,2)</f>
        <v>7.91015625</v>
      </c>
      <c r="V8" s="1">
        <f>POWER(V5-$C$7,2)</f>
        <v>173.91015625</v>
      </c>
      <c r="W8" s="1">
        <f>POWER(W5-$C$7,2)</f>
        <v>14.53515625</v>
      </c>
      <c r="X8" s="1">
        <f>POWER(X5-$C$7,2)</f>
        <v>1.41015625</v>
      </c>
      <c r="Y8" s="1">
        <f>POWER(Y5-$C$7,2)</f>
        <v>7.91015625</v>
      </c>
      <c r="Z8" s="1">
        <f>POWER(Z5-$C$7,2)</f>
        <v>17.53515625</v>
      </c>
      <c r="AA8" s="1">
        <f>POWER(AA5-$C$7,2)</f>
        <v>38.28515625</v>
      </c>
      <c r="AB8" s="1">
        <f>POWER(AB5-$C$7,2)</f>
        <v>3.28515625</v>
      </c>
      <c r="AC8" s="1">
        <f>POWER(AC5-$C$7,2)</f>
        <v>14.53515625</v>
      </c>
      <c r="AD8" s="1">
        <f>POWER(AD5-$C$7,2)</f>
        <v>7.91015625</v>
      </c>
      <c r="AE8" s="1">
        <f>POWER(AE5-$C$7,2)</f>
        <v>0.66015625</v>
      </c>
      <c r="AF8" s="1">
        <f>POWER(AF5-$C$7,2)</f>
        <v>14.53515625</v>
      </c>
      <c r="AG8" s="1">
        <f>POWER(AG5-$C$7,2)</f>
        <v>84.41015625</v>
      </c>
      <c r="AH8" s="1">
        <f>POWER(AH5-$C$7,2)</f>
        <v>26.91015625</v>
      </c>
    </row>
    <row r="9" spans="1:53" x14ac:dyDescent="0.25">
      <c r="A9" s="13" t="s">
        <v>17</v>
      </c>
      <c r="B9" s="9" t="s">
        <v>1</v>
      </c>
      <c r="C9" s="7">
        <f>SUM(C8:AH8)</f>
        <v>566.875</v>
      </c>
    </row>
    <row r="10" spans="1:53" s="9" customFormat="1" x14ac:dyDescent="0.25">
      <c r="A10" s="13"/>
      <c r="C10" s="7"/>
    </row>
    <row r="11" spans="1:53" x14ac:dyDescent="0.25">
      <c r="A11" s="13" t="s">
        <v>18</v>
      </c>
      <c r="B11" t="s">
        <v>2</v>
      </c>
      <c r="C11" s="1">
        <f>COUNTA(C5:AH5)-1</f>
        <v>31</v>
      </c>
    </row>
    <row r="12" spans="1:53" x14ac:dyDescent="0.25">
      <c r="A12" s="13" t="s">
        <v>19</v>
      </c>
      <c r="B12" t="s">
        <v>3</v>
      </c>
      <c r="C12" s="8">
        <f>SQRT(C9/C11)</f>
        <v>4.2762472242119776</v>
      </c>
    </row>
    <row r="13" spans="1:53" x14ac:dyDescent="0.25">
      <c r="A13" s="13"/>
    </row>
    <row r="14" spans="1:53" x14ac:dyDescent="0.25"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</row>
    <row r="16" spans="1:53" x14ac:dyDescent="0.25">
      <c r="AW16" s="9" t="s">
        <v>0</v>
      </c>
      <c r="AX16" s="9" t="s">
        <v>1</v>
      </c>
      <c r="AZ16" s="9" t="s">
        <v>2</v>
      </c>
      <c r="BA16" s="9" t="s">
        <v>3</v>
      </c>
    </row>
    <row r="17" spans="1:53" x14ac:dyDescent="0.25">
      <c r="A17" s="2" t="s">
        <v>4</v>
      </c>
      <c r="B17" s="2">
        <v>1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>
        <v>1</v>
      </c>
      <c r="R17" s="2"/>
      <c r="S17" s="2"/>
      <c r="T17" s="2"/>
      <c r="U17" s="2"/>
      <c r="V17" s="2"/>
      <c r="W17" s="2">
        <v>2</v>
      </c>
      <c r="X17" s="2"/>
      <c r="Y17" s="2"/>
      <c r="Z17" s="2"/>
      <c r="AA17" s="2"/>
      <c r="AB17" s="2"/>
      <c r="AC17" s="2"/>
      <c r="AD17" s="2"/>
      <c r="AE17" s="2">
        <v>2</v>
      </c>
      <c r="AF17" s="2">
        <v>1</v>
      </c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10">
        <f t="shared" ref="AW17:AW26" si="0">AVERAGE(B17:AV17)</f>
        <v>1.4</v>
      </c>
      <c r="AX17" s="12"/>
      <c r="AY17" s="10"/>
      <c r="AZ17">
        <f t="shared" ref="AZ17:AZ26" si="1">COUNTA(B17:AV17)-1</f>
        <v>4</v>
      </c>
      <c r="BA17" s="11" t="e">
        <f>SQRT(#REF!/AZ17)</f>
        <v>#REF!</v>
      </c>
    </row>
    <row r="18" spans="1:53" x14ac:dyDescent="0.25">
      <c r="A18" s="2" t="s">
        <v>5</v>
      </c>
      <c r="B18" s="2">
        <v>1</v>
      </c>
      <c r="C18" s="2"/>
      <c r="D18" s="2">
        <v>1</v>
      </c>
      <c r="E18" s="2">
        <v>3</v>
      </c>
      <c r="F18" s="2">
        <v>2</v>
      </c>
      <c r="G18" s="2">
        <v>1</v>
      </c>
      <c r="H18" s="2"/>
      <c r="I18" s="2">
        <v>4</v>
      </c>
      <c r="J18" s="2"/>
      <c r="K18" s="2">
        <v>22</v>
      </c>
      <c r="L18" s="2">
        <v>1</v>
      </c>
      <c r="M18" s="2">
        <v>1</v>
      </c>
      <c r="N18" s="2">
        <v>2</v>
      </c>
      <c r="O18" s="2">
        <v>5</v>
      </c>
      <c r="P18" s="2">
        <v>2</v>
      </c>
      <c r="Q18" s="2">
        <v>1</v>
      </c>
      <c r="R18" s="2">
        <v>2</v>
      </c>
      <c r="S18" s="2">
        <v>5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>
        <v>1</v>
      </c>
      <c r="AG18" s="2">
        <v>10</v>
      </c>
      <c r="AH18" s="2"/>
      <c r="AI18" s="2">
        <v>16</v>
      </c>
      <c r="AJ18" s="2"/>
      <c r="AK18" s="2"/>
      <c r="AL18" s="2"/>
      <c r="AM18" s="2">
        <v>26</v>
      </c>
      <c r="AN18" s="2"/>
      <c r="AO18" s="2"/>
      <c r="AP18" s="2"/>
      <c r="AQ18" s="2"/>
      <c r="AR18" s="2"/>
      <c r="AS18" s="2"/>
      <c r="AT18" s="2"/>
      <c r="AU18" s="2"/>
      <c r="AV18" s="2"/>
      <c r="AW18" s="10">
        <f t="shared" si="0"/>
        <v>5.5789473684210522</v>
      </c>
      <c r="AX18" s="12"/>
      <c r="AY18" s="10"/>
      <c r="AZ18" s="9">
        <f t="shared" si="1"/>
        <v>18</v>
      </c>
      <c r="BA18" s="11" t="e">
        <f>SQRT(#REF!/AZ18)</f>
        <v>#REF!</v>
      </c>
    </row>
    <row r="19" spans="1:53" x14ac:dyDescent="0.25">
      <c r="A19" s="2" t="s">
        <v>6</v>
      </c>
      <c r="B19" s="2">
        <v>1</v>
      </c>
      <c r="C19" s="2"/>
      <c r="D19" s="2">
        <v>2</v>
      </c>
      <c r="E19" s="2"/>
      <c r="F19" s="2">
        <v>2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10">
        <f t="shared" si="0"/>
        <v>1.6666666666666667</v>
      </c>
      <c r="AX19" s="12"/>
      <c r="AY19" s="10"/>
      <c r="AZ19" s="9">
        <f t="shared" si="1"/>
        <v>2</v>
      </c>
      <c r="BA19" s="11" t="e">
        <f>SQRT(#REF!/AZ19)</f>
        <v>#REF!</v>
      </c>
    </row>
    <row r="20" spans="1:53" s="9" customFormat="1" x14ac:dyDescent="0.25">
      <c r="A20" s="2" t="s">
        <v>7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>
        <v>1</v>
      </c>
      <c r="M20" s="2"/>
      <c r="N20" s="2">
        <v>1</v>
      </c>
      <c r="O20" s="2">
        <v>1</v>
      </c>
      <c r="P20" s="2"/>
      <c r="Q20" s="2"/>
      <c r="R20" s="2"/>
      <c r="S20" s="2"/>
      <c r="T20" s="2">
        <v>4</v>
      </c>
      <c r="U20" s="2">
        <v>1</v>
      </c>
      <c r="V20" s="2">
        <v>1</v>
      </c>
      <c r="W20" s="2"/>
      <c r="X20" s="2"/>
      <c r="Y20" s="2"/>
      <c r="Z20" s="2"/>
      <c r="AA20" s="2">
        <v>2</v>
      </c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10">
        <f t="shared" si="0"/>
        <v>1.5714285714285714</v>
      </c>
      <c r="AX20" s="12"/>
      <c r="AY20" s="10"/>
      <c r="AZ20" s="9">
        <f t="shared" si="1"/>
        <v>6</v>
      </c>
      <c r="BA20" s="11" t="e">
        <f>SQRT(#REF!/AZ20)</f>
        <v>#REF!</v>
      </c>
    </row>
    <row r="21" spans="1:53" x14ac:dyDescent="0.25">
      <c r="A21" s="2" t="s">
        <v>8</v>
      </c>
      <c r="B21" s="2"/>
      <c r="C21" s="2">
        <v>1</v>
      </c>
      <c r="D21" s="2">
        <v>2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>
        <v>1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>
        <v>4</v>
      </c>
      <c r="AB21" s="2">
        <v>1</v>
      </c>
      <c r="AC21" s="2">
        <v>1</v>
      </c>
      <c r="AD21" s="2">
        <v>9</v>
      </c>
      <c r="AE21" s="2"/>
      <c r="AF21" s="2"/>
      <c r="AG21" s="2">
        <v>1</v>
      </c>
      <c r="AH21" s="2"/>
      <c r="AI21" s="2">
        <v>1</v>
      </c>
      <c r="AJ21" s="2"/>
      <c r="AK21" s="2">
        <v>1</v>
      </c>
      <c r="AL21" s="2"/>
      <c r="AM21" s="2">
        <v>1</v>
      </c>
      <c r="AN21" s="2"/>
      <c r="AO21" s="2"/>
      <c r="AP21" s="2">
        <v>3</v>
      </c>
      <c r="AQ21" s="2">
        <v>3</v>
      </c>
      <c r="AR21" s="2"/>
      <c r="AS21" s="2">
        <v>23</v>
      </c>
      <c r="AT21" s="2"/>
      <c r="AU21" s="2"/>
      <c r="AV21" s="2">
        <v>1</v>
      </c>
      <c r="AW21" s="10">
        <f t="shared" si="0"/>
        <v>3.5333333333333332</v>
      </c>
      <c r="AX21" s="12"/>
      <c r="AY21" s="10"/>
      <c r="AZ21" s="9">
        <f t="shared" si="1"/>
        <v>14</v>
      </c>
      <c r="BA21" s="11" t="e">
        <f>SQRT(#REF!/AZ21)</f>
        <v>#REF!</v>
      </c>
    </row>
    <row r="22" spans="1:53" x14ac:dyDescent="0.25">
      <c r="A22" s="2" t="s">
        <v>9</v>
      </c>
      <c r="B22" s="2"/>
      <c r="C22" s="2"/>
      <c r="D22" s="2">
        <v>1</v>
      </c>
      <c r="E22" s="2">
        <v>9</v>
      </c>
      <c r="F22" s="2">
        <v>1</v>
      </c>
      <c r="G22" s="2"/>
      <c r="H22" s="2"/>
      <c r="I22" s="2"/>
      <c r="J22" s="2"/>
      <c r="K22" s="2"/>
      <c r="L22" s="2">
        <v>1</v>
      </c>
      <c r="M22" s="2"/>
      <c r="N22" s="2"/>
      <c r="O22" s="2"/>
      <c r="P22" s="2"/>
      <c r="Q22" s="2">
        <v>2</v>
      </c>
      <c r="R22" s="2"/>
      <c r="S22" s="2"/>
      <c r="T22" s="2">
        <v>1</v>
      </c>
      <c r="U22" s="2"/>
      <c r="V22" s="2"/>
      <c r="W22" s="2">
        <v>1</v>
      </c>
      <c r="X22" s="2"/>
      <c r="Y22" s="2"/>
      <c r="Z22" s="2">
        <v>2</v>
      </c>
      <c r="AA22" s="2">
        <v>2</v>
      </c>
      <c r="AB22" s="2">
        <v>2</v>
      </c>
      <c r="AC22" s="2"/>
      <c r="AD22" s="2"/>
      <c r="AE22" s="2">
        <v>5</v>
      </c>
      <c r="AF22" s="2"/>
      <c r="AG22" s="2"/>
      <c r="AH22" s="2">
        <v>5</v>
      </c>
      <c r="AI22" s="2"/>
      <c r="AJ22" s="2"/>
      <c r="AK22" s="2"/>
      <c r="AL22" s="2"/>
      <c r="AM22" s="2"/>
      <c r="AN22" s="2">
        <v>1</v>
      </c>
      <c r="AO22" s="2">
        <v>1</v>
      </c>
      <c r="AP22" s="2">
        <v>5</v>
      </c>
      <c r="AQ22" s="2"/>
      <c r="AR22" s="2"/>
      <c r="AS22" s="2"/>
      <c r="AT22" s="2"/>
      <c r="AU22" s="2">
        <v>1</v>
      </c>
      <c r="AV22" s="2">
        <v>4</v>
      </c>
      <c r="AW22" s="10">
        <f t="shared" si="0"/>
        <v>2.5882352941176472</v>
      </c>
      <c r="AX22" s="12"/>
      <c r="AY22" s="10"/>
      <c r="AZ22" s="9">
        <f t="shared" si="1"/>
        <v>16</v>
      </c>
      <c r="BA22" s="11" t="e">
        <f>SQRT(#REF!/AZ22)</f>
        <v>#REF!</v>
      </c>
    </row>
    <row r="23" spans="1:53" x14ac:dyDescent="0.25">
      <c r="A23" s="2" t="s">
        <v>10</v>
      </c>
      <c r="B23" s="2"/>
      <c r="C23" s="2"/>
      <c r="D23" s="2"/>
      <c r="E23" s="2"/>
      <c r="F23" s="2">
        <v>2</v>
      </c>
      <c r="G23" s="2">
        <v>4</v>
      </c>
      <c r="H23" s="2">
        <v>1</v>
      </c>
      <c r="I23" s="2">
        <v>1</v>
      </c>
      <c r="J23" s="2"/>
      <c r="K23" s="2">
        <v>7</v>
      </c>
      <c r="L23" s="2">
        <v>2</v>
      </c>
      <c r="M23" s="2">
        <v>1</v>
      </c>
      <c r="N23" s="2"/>
      <c r="O23" s="2">
        <v>4</v>
      </c>
      <c r="P23" s="2">
        <v>4</v>
      </c>
      <c r="Q23" s="2"/>
      <c r="R23" s="2"/>
      <c r="S23" s="2"/>
      <c r="T23" s="2">
        <v>9</v>
      </c>
      <c r="U23" s="2"/>
      <c r="V23" s="2">
        <v>1</v>
      </c>
      <c r="W23" s="2">
        <v>6</v>
      </c>
      <c r="X23" s="2"/>
      <c r="Y23" s="2">
        <v>11</v>
      </c>
      <c r="Z23" s="2">
        <v>3</v>
      </c>
      <c r="AA23" s="2">
        <v>2</v>
      </c>
      <c r="AB23" s="2">
        <v>3</v>
      </c>
      <c r="AC23" s="2">
        <v>4</v>
      </c>
      <c r="AD23" s="2"/>
      <c r="AE23" s="2"/>
      <c r="AF23" s="2">
        <v>5</v>
      </c>
      <c r="AG23" s="2">
        <v>2</v>
      </c>
      <c r="AH23" s="2"/>
      <c r="AI23" s="2">
        <v>18</v>
      </c>
      <c r="AJ23" s="2">
        <v>1</v>
      </c>
      <c r="AK23" s="2">
        <v>6</v>
      </c>
      <c r="AL23" s="2">
        <v>2</v>
      </c>
      <c r="AM23" s="2">
        <v>9</v>
      </c>
      <c r="AN23" s="2"/>
      <c r="AO23" s="2">
        <v>11</v>
      </c>
      <c r="AP23" s="2">
        <v>3</v>
      </c>
      <c r="AQ23" s="2">
        <v>1</v>
      </c>
      <c r="AR23" s="2">
        <v>2</v>
      </c>
      <c r="AS23" s="2">
        <v>4</v>
      </c>
      <c r="AT23" s="2">
        <v>1</v>
      </c>
      <c r="AU23" s="2">
        <v>14</v>
      </c>
      <c r="AV23" s="2">
        <v>10</v>
      </c>
      <c r="AW23" s="10">
        <f t="shared" si="0"/>
        <v>4.8125</v>
      </c>
      <c r="AX23" s="12"/>
      <c r="AY23" s="10"/>
      <c r="AZ23" s="9">
        <f t="shared" si="1"/>
        <v>31</v>
      </c>
      <c r="BA23" s="11" t="e">
        <f>SQRT(#REF!/AZ23)</f>
        <v>#REF!</v>
      </c>
    </row>
    <row r="24" spans="1:53" x14ac:dyDescent="0.25">
      <c r="A24" s="2" t="s">
        <v>11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>
        <v>2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>
        <v>2</v>
      </c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10">
        <f t="shared" si="0"/>
        <v>2</v>
      </c>
      <c r="AX24" s="12"/>
      <c r="AY24" s="10"/>
      <c r="AZ24" s="9">
        <f t="shared" si="1"/>
        <v>1</v>
      </c>
      <c r="BA24" s="11" t="e">
        <f>SQRT(#REF!/AZ24)</f>
        <v>#REF!</v>
      </c>
    </row>
    <row r="25" spans="1:53" x14ac:dyDescent="0.25">
      <c r="A25" s="2" t="s">
        <v>12</v>
      </c>
      <c r="B25" s="2"/>
      <c r="C25" s="2"/>
      <c r="D25" s="2"/>
      <c r="E25" s="2">
        <v>1</v>
      </c>
      <c r="F25" s="2">
        <v>3</v>
      </c>
      <c r="G25" s="2">
        <v>4</v>
      </c>
      <c r="H25" s="2"/>
      <c r="I25" s="2"/>
      <c r="J25" s="2"/>
      <c r="K25" s="2">
        <v>6</v>
      </c>
      <c r="L25" s="2">
        <v>3</v>
      </c>
      <c r="M25" s="2">
        <v>4</v>
      </c>
      <c r="N25" s="2">
        <v>7</v>
      </c>
      <c r="O25" s="2"/>
      <c r="P25" s="2">
        <v>5</v>
      </c>
      <c r="Q25" s="2">
        <v>6</v>
      </c>
      <c r="R25" s="2">
        <v>4</v>
      </c>
      <c r="S25" s="2">
        <v>1</v>
      </c>
      <c r="T25" s="2">
        <v>7</v>
      </c>
      <c r="U25" s="2"/>
      <c r="V25" s="2">
        <v>4</v>
      </c>
      <c r="W25" s="2">
        <v>3</v>
      </c>
      <c r="X25" s="2">
        <v>1</v>
      </c>
      <c r="Y25" s="2">
        <v>6</v>
      </c>
      <c r="Z25" s="2">
        <v>3</v>
      </c>
      <c r="AA25" s="2">
        <v>5</v>
      </c>
      <c r="AB25" s="2">
        <v>5</v>
      </c>
      <c r="AC25" s="2">
        <v>2</v>
      </c>
      <c r="AD25" s="2">
        <v>2</v>
      </c>
      <c r="AE25" s="2">
        <v>4</v>
      </c>
      <c r="AF25" s="2">
        <v>8</v>
      </c>
      <c r="AG25" s="2">
        <v>2</v>
      </c>
      <c r="AH25" s="2">
        <v>3</v>
      </c>
      <c r="AI25" s="2">
        <v>3</v>
      </c>
      <c r="AJ25" s="2">
        <v>1</v>
      </c>
      <c r="AK25" s="2">
        <v>18</v>
      </c>
      <c r="AL25" s="2">
        <v>6</v>
      </c>
      <c r="AM25" s="2"/>
      <c r="AN25" s="2">
        <v>4</v>
      </c>
      <c r="AO25" s="2">
        <v>1</v>
      </c>
      <c r="AP25" s="2">
        <v>8</v>
      </c>
      <c r="AQ25" s="2">
        <v>5</v>
      </c>
      <c r="AR25" s="2">
        <v>2</v>
      </c>
      <c r="AS25" s="2">
        <v>6</v>
      </c>
      <c r="AT25" s="2">
        <v>5</v>
      </c>
      <c r="AU25" s="2">
        <v>11</v>
      </c>
      <c r="AV25" s="2"/>
      <c r="AW25" s="10">
        <f t="shared" si="0"/>
        <v>4.5675675675675675</v>
      </c>
      <c r="AX25" s="12"/>
      <c r="AY25" s="10"/>
      <c r="AZ25" s="9">
        <f t="shared" si="1"/>
        <v>36</v>
      </c>
      <c r="BA25" s="11" t="e">
        <f>SQRT(#REF!/AZ25)</f>
        <v>#REF!</v>
      </c>
    </row>
    <row r="26" spans="1:53" x14ac:dyDescent="0.25">
      <c r="A26" s="2" t="s">
        <v>13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>
        <v>1</v>
      </c>
      <c r="M26" s="2"/>
      <c r="N26" s="2"/>
      <c r="O26" s="2"/>
      <c r="P26" s="2"/>
      <c r="Q26" s="2"/>
      <c r="R26" s="2"/>
      <c r="S26" s="2"/>
      <c r="T26" s="2">
        <v>1</v>
      </c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10">
        <f t="shared" si="0"/>
        <v>1</v>
      </c>
      <c r="AX26" s="12"/>
      <c r="AY26" s="10"/>
      <c r="AZ26" s="9">
        <f t="shared" si="1"/>
        <v>1</v>
      </c>
      <c r="BA26" s="11" t="e">
        <f>SQRT(#REF!/AZ26)</f>
        <v>#REF!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Анатолий</dc:creator>
  <cp:lastModifiedBy>Анатолий</cp:lastModifiedBy>
  <cp:lastPrinted>2013-01-11T11:27:28Z</cp:lastPrinted>
  <dcterms:created xsi:type="dcterms:W3CDTF">2012-12-24T13:26:29Z</dcterms:created>
  <dcterms:modified xsi:type="dcterms:W3CDTF">2013-01-16T10:53:52Z</dcterms:modified>
</cp:coreProperties>
</file>